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3-2024/Publicacion mensual/"/>
    </mc:Choice>
  </mc:AlternateContent>
  <xr:revisionPtr revIDLastSave="125" documentId="13_ncr:1_{063F5719-5BAA-49AF-A9B2-F73BEFEF3AD8}" xr6:coauthVersionLast="47" xr6:coauthVersionMax="47" xr10:uidLastSave="{35A52459-5372-40A5-AEBE-FD4C900948A3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4" i="19" l="1"/>
  <c r="AL33" i="19"/>
  <c r="C3" i="24"/>
  <c r="C3" i="8"/>
  <c r="C3" i="26"/>
  <c r="C3" i="25"/>
  <c r="C3" i="27"/>
  <c r="C3" i="19"/>
  <c r="C3" i="29"/>
  <c r="AG3" i="19" l="1"/>
  <c r="I3" i="29" l="1"/>
  <c r="AG3" i="24"/>
  <c r="AG3" i="8"/>
  <c r="U3" i="26"/>
  <c r="AA3" i="25"/>
  <c r="AG3" i="27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<sst xmlns="http://schemas.openxmlformats.org/spreadsheetml/2006/main" count="3049" uniqueCount="1436">
  <si>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</si>
  <si>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</si>
  <si>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</si>
  <si>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</si>
  <si>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</si>
  <si>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</si>
  <si>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</si>
  <si>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</si>
  <si>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</si>
  <si>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</si>
  <si>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</si>
  <si>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</si>
  <si>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</si>
  <si>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</si>
  <si>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</si>
  <si>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</si>
  <si>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</si>
  <si>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</si>
  <si>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</si>
  <si>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</si>
  <si>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</si>
  <si>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</si>
  <si>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</si>
  <si>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</si>
  <si>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</si>
  <si>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</si>
  <si>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</si>
  <si>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</si>
  <si>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</si>
  <si>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</si>
  <si>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</si>
  <si>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</si>
  <si>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</si>
  <si>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</si>
  <si>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</si>
  <si>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</si>
  <si>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</si>
  <si>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</si>
  <si>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</si>
  <si>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</si>
  <si>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</si>
  <si>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</si>
  <si>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</si>
  <si>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</si>
  <si>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</si>
  <si>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</si>
  <si>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</si>
  <si>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</si>
  <si>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</si>
  <si>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</si>
  <si>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</si>
  <si>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</si>
  <si>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</si>
  <si>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</si>
  <si>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</si>
  <si>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</si>
  <si>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</si>
  <si>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</si>
  <si>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</si>
  <si>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</si>
  <si>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</si>
  <si>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</si>
  <si>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</si>
  <si>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</si>
  <si>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</si>
  <si>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</si>
  <si>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</si>
  <si>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</si>
  <si>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</si>
  <si>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</si>
  <si>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</si>
  <si>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</si>
  <si>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</si>
  <si>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</si>
  <si>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</si>
  <si>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</si>
  <si>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</si>
  <si>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</si>
  <si>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</si>
  <si>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</si>
  <si>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</si>
  <si>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</si>
  <si>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</si>
  <si>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</si>
  <si>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</si>
  <si>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</si>
  <si>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</si>
  <si>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</si>
  <si>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</si>
  <si>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</si>
  <si>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</si>
  <si>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</si>
  <si>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</si>
  <si>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</si>
  <si>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</si>
  <si>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</si>
  <si>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</si>
  <si>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</si>
  <si>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</si>
  <si>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</si>
  <si>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</si>
  <si>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</si>
  <si>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</si>
  <si>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</si>
  <si>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</si>
  <si>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</si>
  <si>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</si>
  <si>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</si>
  <si>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</si>
  <si>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</si>
  <si>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</si>
  <si>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</si>
  <si>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</si>
  <si>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</si>
  <si>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</si>
  <si>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</si>
  <si>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</si>
  <si>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</si>
  <si>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</si>
  <si>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</si>
  <si>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</si>
  <si>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</si>
  <si>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</si>
  <si>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</si>
  <si>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</si>
  <si>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</si>
  <si>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</si>
  <si>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</si>
  <si>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</si>
  <si>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</si>
  <si>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</si>
  <si>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</si>
  <si>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</si>
  <si>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</si>
  <si>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</si>
  <si>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</si>
  <si>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</si>
  <si>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</si>
  <si>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</si>
  <si>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</si>
  <si>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</si>
  <si>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</si>
  <si>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</si>
  <si>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</si>
  <si>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</si>
  <si>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</si>
  <si>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</si>
  <si>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</si>
  <si>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</si>
  <si>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</si>
  <si>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</si>
  <si>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</si>
  <si>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</si>
  <si>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</si>
  <si>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</si>
  <si>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</si>
  <si>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</si>
  <si>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</si>
  <si>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</si>
  <si>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</si>
  <si>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</si>
  <si>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</si>
  <si>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</si>
  <si>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</si>
  <si>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</si>
  <si>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</si>
  <si>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</si>
  <si>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</si>
  <si>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</si>
  <si>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</si>
  <si>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</si>
  <si>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</si>
  <si>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</si>
  <si>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</si>
  <si>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</si>
  <si>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</si>
  <si>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</si>
  <si>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</si>
  <si>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</si>
  <si>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</si>
  <si>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</si>
  <si>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</si>
  <si>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</si>
  <si>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</si>
  <si>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</si>
  <si>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</si>
  <si>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</si>
  <si>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</si>
  <si>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</si>
  <si>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</si>
  <si>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</si>
  <si>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</si>
  <si>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</si>
  <si>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</si>
  <si>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</si>
  <si>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</si>
  <si>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</si>
  <si>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</si>
  <si>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</si>
  <si>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</si>
  <si>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</si>
  <si>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</si>
  <si>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</si>
  <si>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</si>
  <si>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</si>
  <si>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</si>
  <si>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</si>
  <si>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</si>
  <si>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</si>
  <si>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</si>
  <si>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</si>
  <si>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</si>
  <si>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</si>
  <si>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</si>
  <si>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</si>
  <si>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</si>
  <si>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</si>
  <si>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</si>
  <si>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</si>
  <si>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</si>
  <si>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</si>
  <si>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</si>
  <si>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</si>
  <si>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</si>
  <si>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</si>
  <si>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</si>
  <si>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</si>
  <si>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</si>
  <si>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</si>
  <si>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</si>
  <si>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</si>
  <si>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</si>
  <si>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</si>
  <si>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</si>
  <si>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</si>
  <si>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</si>
  <si>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</si>
  <si>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</si>
  <si>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</si>
  <si>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</si>
  <si>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</si>
  <si>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</si>
  <si>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</si>
  <si>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</si>
  <si>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</si>
  <si>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</si>
  <si>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</si>
  <si>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</si>
  <si>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</si>
  <si>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</si>
  <si>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</si>
  <si>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</si>
  <si>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</si>
  <si>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</si>
  <si>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</si>
  <si>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</si>
  <si>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</si>
  <si>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</si>
  <si>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</si>
  <si>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</si>
  <si>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</si>
  <si>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</si>
  <si>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</si>
  <si>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</si>
  <si>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</si>
  <si>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</si>
  <si>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</si>
  <si>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</si>
  <si>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</si>
  <si>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</si>
  <si>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</si>
  <si>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</si>
  <si>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</si>
  <si>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</si>
  <si>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</si>
  <si>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</si>
  <si>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</si>
  <si>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</si>
  <si>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</si>
  <si>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</si>
  <si>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</si>
  <si>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</si>
  <si>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</si>
  <si>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</si>
  <si>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</si>
  <si>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</si>
  <si>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</si>
  <si>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</si>
  <si>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</si>
  <si>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</si>
  <si>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</si>
  <si>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</si>
  <si>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</si>
  <si>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</si>
  <si>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</si>
  <si>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</si>
  <si>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</si>
  <si>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</si>
  <si>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</si>
  <si>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</si>
  <si>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</si>
  <si>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</si>
  <si>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</si>
  <si>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</si>
  <si>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</si>
  <si>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</si>
  <si>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</si>
  <si>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</si>
  <si>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</si>
  <si>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</si>
  <si>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</si>
  <si>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</si>
  <si>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</si>
  <si>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</si>
  <si>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</si>
  <si>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</si>
  <si>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</si>
  <si>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</si>
  <si>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</si>
  <si>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</si>
  <si>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</si>
  <si>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</si>
  <si>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</si>
  <si>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</si>
  <si>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</si>
  <si>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</si>
  <si>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</si>
  <si>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</si>
  <si>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</si>
  <si>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</si>
  <si>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</si>
  <si>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</si>
  <si>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</si>
  <si>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</si>
  <si>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</si>
  <si>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</si>
  <si>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</si>
  <si>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</si>
  <si>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</si>
  <si>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</si>
  <si>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</si>
  <si>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</si>
  <si>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</si>
  <si>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</si>
  <si>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</si>
  <si>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</si>
  <si>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</si>
  <si>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</si>
  <si>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</si>
  <si>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</si>
  <si>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</si>
  <si>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</si>
  <si>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</si>
  <si>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</si>
  <si>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</si>
  <si>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</si>
  <si>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</si>
  <si>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</si>
  <si>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</si>
  <si>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</si>
  <si>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</si>
  <si>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</si>
  <si>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</si>
  <si>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</si>
  <si>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</si>
  <si>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</si>
  <si>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</si>
  <si>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</si>
  <si>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</si>
  <si>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</si>
  <si>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</si>
  <si>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</si>
  <si>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</si>
  <si>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</si>
  <si>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</si>
  <si>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</si>
  <si>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</si>
  <si>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</si>
  <si>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</si>
  <si>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</si>
  <si>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</si>
  <si>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</si>
  <si>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</si>
  <si>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</si>
  <si>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</si>
  <si>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</si>
  <si>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</si>
  <si>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</si>
  <si>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</si>
  <si>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</si>
  <si>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</si>
  <si>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</si>
  <si>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</si>
  <si>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</si>
  <si>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</si>
  <si>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</si>
  <si>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</si>
  <si>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</si>
  <si>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</si>
  <si>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</si>
  <si>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</si>
  <si>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</si>
  <si>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</si>
  <si>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</si>
  <si>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</si>
  <si>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</si>
  <si>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</si>
  <si>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</si>
  <si>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</si>
  <si>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</si>
  <si>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</si>
  <si>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</si>
  <si>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</si>
  <si>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</si>
  <si>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</si>
  <si>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</si>
  <si>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</si>
  <si>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</si>
  <si>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</si>
  <si>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</si>
  <si>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</si>
  <si>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</si>
  <si>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</si>
  <si>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</si>
  <si>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</si>
  <si>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</si>
  <si>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</si>
  <si>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</si>
  <si>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</si>
  <si>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</si>
  <si>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</si>
  <si>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</si>
  <si>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</si>
  <si>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</si>
  <si>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</si>
  <si>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</si>
  <si>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</si>
  <si>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</si>
  <si>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</si>
  <si>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</si>
  <si>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</si>
  <si>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</si>
  <si>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</si>
  <si>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</si>
  <si>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</si>
  <si>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</si>
  <si>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</si>
  <si>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</si>
  <si>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</si>
  <si>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</si>
  <si>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</si>
  <si>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</si>
  <si>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</si>
  <si>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</si>
  <si>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</si>
  <si>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</si>
  <si>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</si>
  <si>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</si>
  <si>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</si>
  <si>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</si>
  <si>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</si>
  <si>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</si>
  <si>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</si>
  <si>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</si>
  <si>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</si>
  <si>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</si>
  <si>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</si>
  <si>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</si>
  <si>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</si>
  <si>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</si>
  <si>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</si>
  <si>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</si>
  <si>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</si>
  <si>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</si>
  <si>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</si>
  <si>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</si>
  <si>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</si>
  <si>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</si>
  <si>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</si>
  <si>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</si>
  <si>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</si>
  <si>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</si>
  <si>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</si>
  <si>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</si>
  <si>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</si>
  <si>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</si>
  <si>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</si>
  <si>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</si>
  <si>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</si>
  <si>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</si>
  <si>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</si>
  <si>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</si>
  <si>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</si>
  <si>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</si>
  <si>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</si>
  <si>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</si>
  <si>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</si>
  <si>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</si>
  <si>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</si>
  <si>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</si>
  <si>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</si>
  <si>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</si>
  <si>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</si>
  <si>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</si>
  <si>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</si>
  <si>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</si>
  <si>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</si>
  <si>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</si>
  <si>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</si>
  <si>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</si>
  <si>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</si>
  <si>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</si>
  <si>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</si>
  <si>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</si>
  <si>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</si>
  <si>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</si>
  <si>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</si>
  <si>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</si>
  <si>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</si>
  <si>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</si>
  <si>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</si>
  <si>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</si>
  <si>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</si>
  <si>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</si>
  <si>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</si>
  <si>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</si>
  <si>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</si>
  <si>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</si>
  <si>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</si>
  <si>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</si>
  <si>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</si>
  <si>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</si>
  <si>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</si>
  <si>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</si>
  <si>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</si>
  <si>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</si>
  <si>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</si>
  <si>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</si>
  <si>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</si>
  <si>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</si>
  <si>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</si>
  <si>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</si>
  <si>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</si>
  <si>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</si>
  <si>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</si>
  <si>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</si>
  <si>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</si>
  <si>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</si>
  <si>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</si>
  <si>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</si>
  <si>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</si>
  <si>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</si>
  <si>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</si>
  <si>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</si>
  <si>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</si>
  <si>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</si>
  <si>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</si>
  <si>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</si>
  <si>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</si>
  <si>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</si>
  <si>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</si>
  <si>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</si>
  <si>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</si>
  <si>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</si>
  <si>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</si>
  <si>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</si>
  <si>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</si>
  <si>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</si>
  <si>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</si>
  <si>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</si>
  <si>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</si>
  <si>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</si>
  <si>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</si>
  <si>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</si>
  <si>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</si>
  <si>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</si>
  <si>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</si>
  <si>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</si>
  <si>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</si>
  <si>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</si>
  <si>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</si>
  <si>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</si>
  <si>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</si>
  <si>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</si>
  <si>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</si>
  <si>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</si>
  <si>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</si>
  <si>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</si>
  <si>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</si>
  <si>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</si>
  <si>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</si>
  <si>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</si>
  <si>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</si>
  <si>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</si>
  <si>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</si>
  <si>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</si>
  <si>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</si>
  <si>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</si>
  <si>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</si>
  <si>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</si>
  <si>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</si>
  <si>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</si>
  <si>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</si>
  <si>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</si>
  <si>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</si>
  <si>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</si>
  <si>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</si>
  <si>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</si>
  <si>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</si>
  <si>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</si>
  <si>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</si>
  <si>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</si>
  <si>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</si>
  <si>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</si>
  <si>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</si>
  <si>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</si>
  <si>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</si>
  <si>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</si>
  <si>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</si>
  <si>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</si>
  <si>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</si>
  <si>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</si>
  <si>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</si>
  <si>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</si>
  <si>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</si>
  <si>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</si>
  <si>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</si>
  <si>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</si>
  <si>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</si>
  <si>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</si>
  <si>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</si>
  <si>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</si>
  <si>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</si>
  <si>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</si>
  <si>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</si>
  <si>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</si>
  <si>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</si>
  <si>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</si>
  <si>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</si>
  <si>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</si>
  <si>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</si>
  <si>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</si>
  <si>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</si>
  <si>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</si>
  <si>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</si>
  <si>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</si>
  <si>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</si>
  <si>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</si>
  <si>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</si>
  <si>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</si>
  <si>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</si>
  <si>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</si>
  <si>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</si>
  <si>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</si>
  <si>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</si>
  <si>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</si>
  <si>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</si>
  <si>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</si>
  <si>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</si>
  <si>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</si>
  <si>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</si>
  <si>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</si>
  <si>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</si>
  <si>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</si>
  <si>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</si>
  <si>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</si>
  <si>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</si>
  <si>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</si>
  <si>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</si>
  <si>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</si>
  <si>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</si>
  <si>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</si>
  <si>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</si>
  <si>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</si>
  <si>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</si>
  <si>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</si>
  <si>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</si>
  <si>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</si>
  <si>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</si>
  <si>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</si>
  <si>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</si>
  <si>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</si>
  <si>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</si>
  <si>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</si>
  <si>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</si>
  <si>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</si>
  <si>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</si>
  <si>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</si>
  <si>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</si>
  <si>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</si>
  <si>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</si>
  <si>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</si>
  <si>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</si>
  <si>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</si>
  <si>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</si>
  <si>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</si>
  <si>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</si>
  <si>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</si>
  <si>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</si>
  <si>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</si>
  <si>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</si>
  <si>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</si>
  <si>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</si>
  <si>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</si>
  <si>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</si>
  <si>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</si>
  <si>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</si>
  <si>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</si>
  <si>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</si>
  <si>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</si>
  <si>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</si>
  <si>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</si>
  <si>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</si>
  <si>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</si>
  <si>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</si>
  <si>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</si>
  <si>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</si>
  <si>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</si>
  <si>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</si>
  <si>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</si>
  <si>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</si>
  <si>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</si>
  <si>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</si>
  <si>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</si>
  <si>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</si>
  <si>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</si>
  <si>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</si>
  <si>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</si>
  <si>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</si>
  <si>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</si>
  <si>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</si>
  <si>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</si>
  <si>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</si>
  <si>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</si>
  <si>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</si>
  <si>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</si>
  <si>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</si>
  <si>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</si>
  <si>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</si>
  <si>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</si>
  <si>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</si>
  <si>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</si>
  <si>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</si>
  <si>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</si>
  <si>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</si>
  <si>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</si>
  <si>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</si>
  <si>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</si>
  <si>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</si>
  <si>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</si>
  <si>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</si>
  <si>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</si>
  <si>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</si>
  <si>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</si>
  <si>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</si>
  <si>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</si>
  <si>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</si>
  <si>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</si>
  <si>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</si>
  <si>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</si>
  <si>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</si>
  <si>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</si>
  <si>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</si>
  <si>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</si>
  <si>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</si>
  <si>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</si>
  <si>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</si>
  <si>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</si>
  <si>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</si>
  <si>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</si>
  <si>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</si>
  <si>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</si>
  <si>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</si>
  <si>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</si>
  <si>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</si>
  <si>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</si>
  <si>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</si>
  <si>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</si>
  <si>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</si>
  <si>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</si>
  <si>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</si>
  <si>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</si>
  <si>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</si>
  <si>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</si>
  <si>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</si>
  <si>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</si>
  <si>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</si>
  <si>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</si>
  <si>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</si>
  <si>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</si>
  <si>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</si>
  <si>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</si>
  <si>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</si>
  <si>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</si>
  <si>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</si>
  <si>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</si>
  <si>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</si>
  <si>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</si>
  <si>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</si>
  <si>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</si>
  <si>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</si>
  <si>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</si>
  <si>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</si>
  <si>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</si>
  <si>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</si>
  <si>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</si>
  <si>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</si>
  <si>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</si>
  <si>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</si>
  <si>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</si>
  <si>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</si>
  <si>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</si>
  <si>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</si>
  <si>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</si>
  <si>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</si>
  <si>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</si>
  <si>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</si>
  <si>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</si>
  <si>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</si>
  <si>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</si>
  <si>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</si>
  <si>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</si>
  <si>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</si>
  <si>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</si>
  <si>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</si>
  <si>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</si>
  <si>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</si>
  <si>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</si>
  <si>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</si>
  <si>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</si>
  <si>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</si>
  <si>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</si>
  <si>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</si>
  <si>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</si>
  <si>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</si>
  <si>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</si>
  <si>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</si>
  <si>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</si>
  <si>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</si>
  <si>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</si>
  <si>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</si>
  <si>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</si>
  <si>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</si>
  <si>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</si>
  <si>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</si>
  <si>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</si>
  <si>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</si>
  <si>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</si>
  <si>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</si>
  <si>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</si>
  <si>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</si>
  <si>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</si>
  <si>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</si>
  <si>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</si>
  <si>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</si>
  <si>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</si>
  <si>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</si>
  <si>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</si>
  <si>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</si>
  <si>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</si>
  <si>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</si>
  <si>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</si>
  <si>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</si>
  <si>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</si>
  <si>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</si>
  <si>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</si>
  <si>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</si>
  <si>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</si>
  <si>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</si>
  <si>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</si>
  <si>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</si>
  <si>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</si>
  <si>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</si>
  <si>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</si>
  <si>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</si>
  <si>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</si>
  <si>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</si>
  <si>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</si>
  <si>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</si>
  <si>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</si>
  <si>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</si>
  <si>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</si>
  <si>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</si>
  <si>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</si>
  <si>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</si>
  <si>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</si>
  <si>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</si>
  <si>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</si>
  <si>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</si>
  <si>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</si>
  <si>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</si>
  <si>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</si>
  <si>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</si>
  <si>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</si>
  <si>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</si>
  <si>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</si>
  <si>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</si>
  <si>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</si>
  <si>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</si>
  <si>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</si>
  <si>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</si>
  <si>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</si>
  <si>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</si>
  <si>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</si>
  <si>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</si>
  <si>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</si>
  <si>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</si>
  <si>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</si>
  <si>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</si>
  <si>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</si>
  <si>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</si>
  <si>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</si>
  <si>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</si>
  <si>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</si>
  <si>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</si>
  <si>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</si>
  <si>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</si>
  <si>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</si>
  <si>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</si>
  <si>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</si>
  <si>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</si>
  <si>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</si>
  <si>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</si>
  <si>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</si>
  <si>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</si>
  <si>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</si>
  <si>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</si>
  <si>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</si>
  <si>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</si>
  <si>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</si>
  <si>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</si>
  <si>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</si>
  <si>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</si>
  <si>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</si>
  <si>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</si>
  <si>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</si>
  <si>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</si>
  <si>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</si>
  <si>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</si>
  <si>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</si>
  <si>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</si>
  <si>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</si>
  <si>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</si>
  <si>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</si>
  <si>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</si>
  <si>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</si>
  <si>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</si>
  <si>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</si>
  <si>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</si>
  <si>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</si>
  <si>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</si>
  <si>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</si>
  <si>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</si>
  <si>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</si>
  <si>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</si>
  <si>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</si>
  <si>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</si>
  <si>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</si>
  <si>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</si>
  <si>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</si>
  <si>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</si>
  <si>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</si>
  <si>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</si>
  <si>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</si>
  <si>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</si>
  <si>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</si>
  <si>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</si>
  <si>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</si>
  <si>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</si>
  <si>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</si>
  <si>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</si>
  <si>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</si>
  <si>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</si>
  <si>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</si>
  <si>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</si>
  <si>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</si>
  <si>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</si>
  <si>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</si>
  <si>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</si>
  <si>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</si>
  <si>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</si>
  <si>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</si>
  <si>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</si>
  <si>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</si>
  <si>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</si>
  <si>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</si>
  <si>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</si>
  <si>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</si>
  <si>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</si>
  <si>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</si>
  <si>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</si>
  <si>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</si>
  <si>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</si>
  <si>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</si>
  <si>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</si>
  <si>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</si>
  <si>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</si>
  <si>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</si>
  <si>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</si>
  <si>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</si>
  <si>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</si>
  <si>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</si>
  <si>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</si>
  <si>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</si>
  <si>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</si>
  <si>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</si>
  <si>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</si>
  <si>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</si>
  <si>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</si>
  <si>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</si>
  <si>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</si>
  <si>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</si>
  <si>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</si>
  <si>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</si>
  <si>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</si>
  <si>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</si>
  <si>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</si>
  <si>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</si>
  <si>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</si>
  <si>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</si>
  <si>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</si>
  <si>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</si>
  <si>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</si>
  <si>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</si>
  <si>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</si>
  <si>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</si>
  <si>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</si>
  <si>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</si>
  <si>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</si>
  <si>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</si>
  <si>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</si>
  <si>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</si>
  <si>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</si>
  <si>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</si>
  <si>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</si>
  <si>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</si>
  <si>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</si>
  <si>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</si>
  <si>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</si>
  <si>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</si>
  <si>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</si>
  <si>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</si>
  <si>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</si>
  <si>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</si>
  <si>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</si>
  <si>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</si>
  <si>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</si>
  <si>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</si>
  <si>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</si>
  <si>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</si>
  <si>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</si>
  <si>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</si>
  <si>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</si>
  <si>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</si>
  <si>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</si>
  <si>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</si>
  <si>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</si>
  <si>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</si>
  <si>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</si>
  <si>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</si>
  <si>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</si>
  <si>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</si>
  <si>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</si>
  <si>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</si>
  <si>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</si>
  <si>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</si>
  <si>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</si>
  <si>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</si>
  <si>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</si>
  <si>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</si>
  <si>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</si>
  <si>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</si>
  <si>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</si>
  <si>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</si>
  <si>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</si>
  <si>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</si>
  <si>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</si>
  <si>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</si>
  <si>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</si>
  <si>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</si>
  <si>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</si>
  <si>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</si>
  <si>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</si>
  <si>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</si>
  <si>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</si>
  <si>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</si>
  <si>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</si>
  <si>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</si>
  <si>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</si>
  <si>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</si>
  <si>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</si>
  <si>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</si>
  <si>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</si>
  <si>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</si>
  <si>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</si>
  <si>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</si>
  <si>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</si>
  <si>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</si>
  <si>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</si>
  <si>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</si>
  <si>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</si>
  <si>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</si>
  <si>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</si>
  <si>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</si>
  <si>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</si>
  <si>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</si>
  <si>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</si>
  <si>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</si>
  <si>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</si>
  <si>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</si>
  <si>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</si>
  <si>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</si>
  <si>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</si>
  <si>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</si>
  <si>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</si>
  <si>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</si>
  <si>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</si>
  <si>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</si>
  <si>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</si>
  <si>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</si>
  <si>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</si>
  <si>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</si>
  <si>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</si>
  <si>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</si>
  <si>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</si>
  <si>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</si>
  <si>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</si>
  <si>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</si>
  <si>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</si>
  <si>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</si>
  <si>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</si>
  <si>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</si>
  <si>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</si>
  <si>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</si>
  <si>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</si>
  <si>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</si>
  <si>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</si>
  <si>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</si>
  <si>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</si>
  <si>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</si>
  <si>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</si>
  <si>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</si>
  <si>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</si>
  <si>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</si>
  <si>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</si>
  <si>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</si>
  <si>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</si>
  <si>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</si>
  <si>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</si>
  <si>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</si>
  <si>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</si>
  <si>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</si>
  <si>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</si>
  <si>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</si>
  <si>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</si>
  <si>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</si>
  <si>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</si>
  <si>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</si>
  <si>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</si>
  <si>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</si>
  <si>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</si>
  <si>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</si>
  <si>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</si>
  <si>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</si>
  <si>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</si>
  <si>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</si>
  <si>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</si>
  <si>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</si>
  <si>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</si>
  <si>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</si>
  <si>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</si>
  <si>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</si>
  <si>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</si>
  <si>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</si>
  <si>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</si>
  <si>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</si>
  <si>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</si>
  <si>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</si>
  <si>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</si>
  <si>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</si>
  <si>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</si>
  <si>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</si>
  <si>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</si>
  <si>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</si>
  <si>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</si>
  <si>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</si>
  <si>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</si>
  <si>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</si>
  <si>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</si>
  <si>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</si>
  <si>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</si>
  <si>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</si>
  <si>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</si>
  <si>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</si>
  <si>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</si>
  <si>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</si>
  <si>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</si>
  <si>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</si>
  <si>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</si>
  <si>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</si>
  <si>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</si>
  <si>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</si>
  <si>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</si>
  <si>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</si>
  <si>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</si>
  <si>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</si>
  <si>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</si>
  <si>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</si>
  <si>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</si>
  <si>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</si>
  <si>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</si>
  <si>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</si>
  <si>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</si>
  <si>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</si>
  <si>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</si>
  <si>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</si>
  <si>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</si>
  <si>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</si>
  <si>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</si>
  <si>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</si>
  <si>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</si>
  <si>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</si>
  <si>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</si>
  <si>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</si>
  <si>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</si>
  <si>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</si>
  <si>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</si>
  <si>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</si>
  <si>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</si>
  <si>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</si>
  <si>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</si>
  <si>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</si>
  <si>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</si>
  <si>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</si>
  <si>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</si>
  <si>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</si>
  <si>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</si>
  <si>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</si>
  <si>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</si>
  <si>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</si>
  <si>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</si>
  <si>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</si>
  <si>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</si>
  <si>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</si>
  <si>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</si>
  <si>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</si>
  <si>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</si>
  <si>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</si>
  <si>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</si>
  <si>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</si>
  <si>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</si>
  <si>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</si>
  <si>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</si>
  <si>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</si>
  <si>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</si>
  <si>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</si>
  <si>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</si>
  <si>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</si>
  <si>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</si>
  <si>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</si>
  <si>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</si>
  <si>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</si>
  <si>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</si>
  <si>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</si>
  <si>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</si>
  <si>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</si>
  <si>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</si>
  <si>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</si>
  <si>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</si>
  <si>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</si>
  <si>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</si>
  <si>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</si>
  <si>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</si>
  <si>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</si>
  <si>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</si>
  <si>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</si>
  <si>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</si>
  <si>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</si>
  <si>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</si>
  <si>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</si>
  <si>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</si>
  <si>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</si>
  <si>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</si>
  <si>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</si>
  <si>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</si>
  <si>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</si>
  <si>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</si>
  <si>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</si>
  <si>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</si>
  <si>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</si>
  <si>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</si>
  <si>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</si>
  <si>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</si>
  <si>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</si>
  <si>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</si>
  <si>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</si>
  <si>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</si>
  <si>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</si>
  <si>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</si>
  <si>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</si>
  <si>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</si>
  <si>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</si>
  <si>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</si>
  <si>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</si>
  <si>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</si>
  <si>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</si>
  <si>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</si>
  <si>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</si>
  <si>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</si>
  <si>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</si>
  <si>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</si>
  <si>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</si>
  <si>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</si>
  <si>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</si>
  <si>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</si>
  <si>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</si>
  <si>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</si>
  <si>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</si>
  <si>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</si>
  <si>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</si>
  <si>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</si>
  <si>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</si>
  <si>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</si>
  <si>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</si>
  <si>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</si>
  <si>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</si>
  <si>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</si>
  <si>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</si>
  <si>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</si>
  <si>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</si>
  <si>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</si>
  <si>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</si>
  <si>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</si>
  <si>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</si>
  <si>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</si>
  <si>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</si>
  <si>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</si>
  <si>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</si>
  <si>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</si>
  <si>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</si>
  <si>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</si>
  <si>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</si>
  <si>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</si>
  <si>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</si>
  <si>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</si>
  <si>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</si>
  <si>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</si>
  <si>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</si>
  <si>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</si>
  <si>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</si>
  <si>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</si>
  <si>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</si>
  <si>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</si>
  <si>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</si>
  <si>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</si>
  <si>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</si>
  <si>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</si>
  <si>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</si>
  <si>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</si>
  <si>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</si>
  <si>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</si>
  <si>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</si>
  <si>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</si>
  <si>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</si>
  <si>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</si>
  <si>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</si>
  <si>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</si>
  <si>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</si>
  <si>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</si>
  <si>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</si>
  <si>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</si>
  <si>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</si>
  <si>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</si>
  <si>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</si>
  <si>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</si>
  <si>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</si>
  <si>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</si>
  <si>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</si>
  <si>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</si>
  <si>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</si>
  <si>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</si>
  <si>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</si>
  <si>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</si>
  <si>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</si>
  <si>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Aseguradora Paraguaya S.A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</si>
  <si>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</si>
  <si>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</si>
  <si>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</si>
  <si>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</si>
  <si>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</si>
  <si>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</si>
  <si>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</si>
  <si>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</si>
  <si>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</si>
  <si>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</si>
  <si>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</si>
  <si>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</si>
  <si>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</si>
  <si>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</si>
  <si>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Ejercicio 2023/2024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</si>
  <si>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</si>
  <si>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</si>
  <si>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</si>
  <si>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</si>
  <si>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</si>
  <si>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</si>
  <si>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</si>
  <si>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</si>
  <si>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</si>
  <si>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</si>
  <si>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</si>
  <si>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</si>
  <si>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</si>
  <si>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</si>
  <si>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</si>
  <si>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</si>
  <si>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</si>
  <si>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</si>
  <si>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</si>
  <si>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</si>
  <si>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</si>
  <si>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</si>
  <si>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</si>
  <si>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</si>
  <si>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</si>
  <si>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</si>
  <si>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</si>
  <si>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</si>
  <si>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</si>
  <si>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</si>
  <si>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</si>
  <si>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</si>
  <si>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</si>
  <si>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Datos acumulados al 11° Mes</t>
  </si>
  <si>
    <t>PERIODO JULIO 2023 - MAYO 2024</t>
  </si>
  <si>
    <r>
      <t>*</t>
    </r>
    <r>
      <rPr>
        <u/>
        <sz val="12"/>
        <color indexed="12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f.21/08/2024 a la anterior, dado un reproceso de información solicitado por Mapfre Paraguay Compañía de Seguros S.A. y por arrastre (acumulación) de valores en cuentas de estados de resultados de Universo de Seguros S.A. (compañía que por estar fuera de la sujeción de la Ley N° 827/96 dejó de formar parte del mercado asegurador desde octubre/2023). A fin de no subestimar los valores de flujos al cierre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</si>
</sst>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4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  <font>
      <u/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11" zoomScale="80" zoomScaleNormal="80" workbookViewId="0">
      <selection activeCell="A19" sqref="A19:G19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2" t="s">
        <v>78</v>
      </c>
      <c r="B9" s="242"/>
      <c r="C9" s="242"/>
      <c r="D9" s="242"/>
      <c r="E9" s="242"/>
      <c r="F9" s="242"/>
      <c r="G9" s="242"/>
    </row>
    <row r="10" spans="1:19" ht="23.4" x14ac:dyDescent="0.45">
      <c r="A10" s="243" t="s">
        <v>79</v>
      </c>
      <c r="B10" s="243"/>
      <c r="C10" s="243"/>
      <c r="D10" s="243"/>
      <c r="E10" s="243"/>
      <c r="F10" s="243"/>
      <c r="G10" s="243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4"/>
      <c r="B13" s="244"/>
      <c r="C13" s="244"/>
      <c r="D13" s="244"/>
      <c r="E13" s="244"/>
      <c r="F13" s="244"/>
      <c r="G13" s="244"/>
    </row>
    <row r="14" spans="1:19" ht="29.4" x14ac:dyDescent="0.55000000000000004">
      <c r="A14" s="245" t="s">
        <v>1375</v>
      </c>
      <c r="B14" s="245"/>
      <c r="C14" s="245"/>
      <c r="D14" s="245"/>
      <c r="E14" s="245"/>
      <c r="F14" s="245"/>
      <c r="G14" s="245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7" t="s">
        <v>1399</v>
      </c>
      <c r="B16" s="237"/>
      <c r="C16" s="237"/>
      <c r="D16" s="237"/>
      <c r="E16" s="237"/>
      <c r="F16" s="237"/>
      <c r="G16" s="237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6" t="s">
        <v>1433</v>
      </c>
      <c r="B17" s="236"/>
      <c r="C17" s="236"/>
      <c r="D17" s="236"/>
      <c r="E17" s="236"/>
      <c r="F17" s="236"/>
      <c r="G17" s="23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7" t="s">
        <v>1434</v>
      </c>
      <c r="B19" s="237"/>
      <c r="C19" s="237"/>
      <c r="D19" s="237"/>
      <c r="E19" s="237"/>
      <c r="F19" s="237"/>
      <c r="G19" s="237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0"/>
      <c r="B21" s="240"/>
      <c r="C21" s="240"/>
      <c r="D21" s="240"/>
      <c r="E21" s="240"/>
      <c r="F21" s="240"/>
      <c r="G21" s="240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9" t="s">
        <v>76</v>
      </c>
      <c r="B23" s="239"/>
      <c r="C23" s="239"/>
      <c r="D23" s="239"/>
      <c r="E23" s="239"/>
      <c r="F23" s="239"/>
      <c r="G23" s="239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9"/>
      <c r="B24" s="239"/>
      <c r="C24" s="239"/>
      <c r="D24" s="239"/>
      <c r="E24" s="239"/>
      <c r="F24" s="239"/>
      <c r="G24" s="239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9"/>
      <c r="B25" s="239"/>
      <c r="C25" s="239"/>
      <c r="D25" s="239"/>
      <c r="E25" s="239"/>
      <c r="F25" s="239"/>
      <c r="G25" s="239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9"/>
      <c r="B26" s="239"/>
      <c r="C26" s="239"/>
      <c r="D26" s="239"/>
      <c r="E26" s="239"/>
      <c r="F26" s="239"/>
      <c r="G26" s="239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41" t="s">
        <v>1435</v>
      </c>
      <c r="B27" s="241"/>
      <c r="C27" s="241"/>
      <c r="D27" s="241"/>
      <c r="E27" s="241"/>
      <c r="F27" s="241"/>
      <c r="G27" s="24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4" customHeight="1" x14ac:dyDescent="0.3">
      <c r="A28" s="241"/>
      <c r="B28" s="241"/>
      <c r="C28" s="241"/>
      <c r="D28" s="241"/>
      <c r="E28" s="241"/>
      <c r="F28" s="241"/>
      <c r="G28" s="241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8" t="s">
        <v>77</v>
      </c>
      <c r="B30" s="238"/>
      <c r="C30" s="238"/>
      <c r="D30" s="238"/>
      <c r="E30" s="238"/>
      <c r="F30" s="238"/>
      <c r="G30" s="238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8"/>
      <c r="B31" s="238"/>
      <c r="C31" s="238"/>
      <c r="D31" s="238"/>
      <c r="E31" s="238"/>
      <c r="F31" s="238"/>
      <c r="G31" s="238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8"/>
      <c r="B32" s="238"/>
      <c r="C32" s="238"/>
      <c r="D32" s="238"/>
      <c r="E32" s="238"/>
      <c r="F32" s="238"/>
      <c r="G32" s="238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7" t="s">
        <v>72</v>
      </c>
      <c r="C2" s="247"/>
      <c r="D2" s="247"/>
      <c r="E2" s="247"/>
      <c r="F2" s="247"/>
      <c r="G2" s="247"/>
      <c r="H2" s="36"/>
    </row>
    <row r="3" spans="2:10" ht="13.5" customHeight="1" x14ac:dyDescent="0.3">
      <c r="B3" s="247"/>
      <c r="C3" s="247"/>
      <c r="D3" s="247"/>
      <c r="E3" s="247"/>
      <c r="F3" s="247"/>
      <c r="G3" s="247"/>
      <c r="H3" s="36"/>
    </row>
    <row r="4" spans="2:10" ht="15.6" x14ac:dyDescent="0.3">
      <c r="B4" s="247"/>
      <c r="C4" s="247"/>
      <c r="D4" s="247"/>
      <c r="E4" s="247"/>
      <c r="F4" s="247"/>
      <c r="G4" s="247"/>
      <c r="H4" s="36"/>
    </row>
    <row r="5" spans="2:10" ht="18" x14ac:dyDescent="0.3">
      <c r="B5" s="248"/>
      <c r="C5" s="247"/>
      <c r="D5" s="247"/>
      <c r="E5" s="247"/>
      <c r="F5" s="247"/>
      <c r="G5" s="247"/>
    </row>
    <row r="6" spans="2:10" ht="5.25" customHeight="1" x14ac:dyDescent="0.3"/>
    <row r="7" spans="2:10" x14ac:dyDescent="0.3">
      <c r="B7" s="249" t="s">
        <v>1380</v>
      </c>
      <c r="C7" s="249"/>
      <c r="D7" s="249"/>
      <c r="E7" s="249"/>
      <c r="F7" s="249"/>
      <c r="G7" s="249"/>
    </row>
    <row r="8" spans="2:10" x14ac:dyDescent="0.3">
      <c r="B8" s="246" t="s">
        <v>1319</v>
      </c>
      <c r="C8" s="246"/>
      <c r="D8" s="246"/>
      <c r="E8" s="246"/>
      <c r="F8" s="246"/>
      <c r="G8" s="246"/>
    </row>
    <row r="9" spans="2:10" x14ac:dyDescent="0.3">
      <c r="B9" s="246" t="s">
        <v>1320</v>
      </c>
      <c r="C9" s="246"/>
      <c r="D9" s="246"/>
      <c r="E9" s="246"/>
      <c r="F9" s="246"/>
      <c r="G9" s="246"/>
    </row>
    <row r="10" spans="2:10" x14ac:dyDescent="0.3">
      <c r="B10" s="246" t="s">
        <v>1321</v>
      </c>
      <c r="C10" s="246"/>
      <c r="D10" s="246"/>
      <c r="E10" s="246"/>
      <c r="F10" s="246"/>
      <c r="G10" s="246"/>
    </row>
    <row r="11" spans="2:10" x14ac:dyDescent="0.3">
      <c r="B11" s="246" t="s">
        <v>1322</v>
      </c>
      <c r="C11" s="246"/>
      <c r="D11" s="246"/>
      <c r="E11" s="246"/>
      <c r="F11" s="246"/>
      <c r="G11" s="246"/>
    </row>
    <row r="12" spans="2:10" x14ac:dyDescent="0.3">
      <c r="B12" s="246" t="s">
        <v>1323</v>
      </c>
      <c r="C12" s="246"/>
      <c r="D12" s="246"/>
      <c r="E12" s="246"/>
      <c r="F12" s="246"/>
      <c r="G12" s="246"/>
    </row>
    <row r="13" spans="2:10" x14ac:dyDescent="0.3">
      <c r="B13" s="246" t="s">
        <v>1324</v>
      </c>
      <c r="C13" s="246"/>
      <c r="D13" s="246"/>
      <c r="E13" s="246"/>
      <c r="F13" s="246"/>
      <c r="G13" s="246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I114" activePane="bottomRight" state="frozen"/>
      <selection pane="topRight" activeCell="C1" sqref="C1"/>
      <selection pane="bottomLeft" activeCell="A7" sqref="A7"/>
      <selection pane="bottomRight" activeCell="N35" sqref="N35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14" width="18.33203125" style="23" bestFit="1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3" t="s">
        <v>1381</v>
      </c>
      <c r="D2" s="253"/>
      <c r="E2" s="253"/>
      <c r="F2" s="253"/>
      <c r="G2" s="253"/>
      <c r="H2" s="253"/>
      <c r="I2" s="253" t="s">
        <v>1381</v>
      </c>
      <c r="J2" s="253"/>
      <c r="K2" s="253"/>
      <c r="L2" s="253"/>
      <c r="M2" s="253"/>
      <c r="N2" s="253"/>
      <c r="O2" s="253" t="s">
        <v>1381</v>
      </c>
      <c r="P2" s="253"/>
      <c r="Q2" s="253"/>
      <c r="R2" s="253"/>
      <c r="S2" s="253"/>
      <c r="T2" s="253"/>
      <c r="U2" s="253"/>
      <c r="V2" s="253"/>
      <c r="W2" s="253"/>
      <c r="X2" s="253"/>
      <c r="Y2" s="253"/>
    </row>
    <row r="3" spans="1:36" s="72" customFormat="1" ht="18" x14ac:dyDescent="0.3">
      <c r="A3" s="119"/>
      <c r="B3" s="121"/>
      <c r="C3" s="254" t="str">
        <f>PROPER(CARATULA!$A$19)</f>
        <v>Periodo Julio 2023 - Mayo 2024</v>
      </c>
      <c r="D3" s="254"/>
      <c r="E3" s="254"/>
      <c r="F3" s="254"/>
      <c r="G3" s="254"/>
      <c r="H3" s="254"/>
      <c r="I3" s="254" t="str">
        <f>+$C$3</f>
        <v>Periodo Julio 2023 - Mayo 2024</v>
      </c>
      <c r="J3" s="254"/>
      <c r="K3" s="254"/>
      <c r="L3" s="254"/>
      <c r="M3" s="254"/>
      <c r="N3" s="254"/>
      <c r="O3" s="254" t="str">
        <f>+$C$3</f>
        <v>Periodo Julio 2023 - Mayo 2024</v>
      </c>
      <c r="P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36" s="72" customFormat="1" ht="18.600000000000001" thickBot="1" x14ac:dyDescent="0.4">
      <c r="A4" s="119"/>
      <c r="B4" s="121"/>
      <c r="C4" s="255"/>
      <c r="D4" s="255"/>
      <c r="E4" s="255"/>
      <c r="F4" s="255"/>
      <c r="G4" s="255"/>
      <c r="H4" s="255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0" t="s">
        <v>1376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O5" s="250" t="s">
        <v>1377</v>
      </c>
      <c r="P5" s="251"/>
      <c r="Q5" s="251"/>
      <c r="R5" s="251"/>
      <c r="S5" s="251"/>
      <c r="T5" s="251"/>
      <c r="U5" s="251"/>
      <c r="V5" s="251"/>
      <c r="W5" s="251"/>
      <c r="X5" s="251"/>
      <c r="Y5" s="252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1394</v>
      </c>
      <c r="J6" s="165" t="s">
        <v>1383</v>
      </c>
      <c r="K6" s="165" t="s">
        <v>1387</v>
      </c>
      <c r="L6" s="165" t="s">
        <v>1395</v>
      </c>
      <c r="M6" s="165" t="s">
        <v>1432</v>
      </c>
      <c r="N6" s="195" t="s">
        <v>1396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1394</v>
      </c>
      <c r="V6" s="165" t="s">
        <v>1383</v>
      </c>
      <c r="W6" s="165" t="s">
        <v>1387</v>
      </c>
      <c r="X6" s="165" t="s">
        <v>1395</v>
      </c>
      <c r="Y6" s="165" t="s">
        <v>1432</v>
      </c>
      <c r="Z6" s="122" t="s">
        <v>1397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270001870721</v>
      </c>
      <c r="D8" s="124">
        <v>282658942205</v>
      </c>
      <c r="E8" s="124">
        <v>261116997601</v>
      </c>
      <c r="F8" s="124">
        <v>277763581550</v>
      </c>
      <c r="G8" s="124">
        <v>304179870806</v>
      </c>
      <c r="H8" s="124">
        <v>266226195000</v>
      </c>
      <c r="I8" s="124">
        <v>358079782143</v>
      </c>
      <c r="J8" s="124">
        <v>308696357531</v>
      </c>
      <c r="K8" s="124">
        <v>270270660451</v>
      </c>
      <c r="L8" s="124">
        <v>301254168370</v>
      </c>
      <c r="M8" s="124">
        <v>352316073724</v>
      </c>
      <c r="O8" s="125"/>
      <c r="P8" s="125">
        <v>4.6877717736551805E-2</v>
      </c>
      <c r="Q8" s="125">
        <v>-7.6211792331609907E-2</v>
      </c>
      <c r="R8" s="125">
        <v>6.3751437485646933E-2</v>
      </c>
      <c r="S8" s="125">
        <v>9.5103501721102379E-2</v>
      </c>
      <c r="T8" s="125">
        <v>-0.12477379159058855</v>
      </c>
      <c r="U8" s="125">
        <v>0.34502084643849562</v>
      </c>
      <c r="V8" s="125">
        <v>-0.1379117924962282</v>
      </c>
      <c r="W8" s="125">
        <v>-0.12447732583349713</v>
      </c>
      <c r="X8" s="125">
        <v>0.11463881379983265</v>
      </c>
      <c r="Y8" s="125">
        <v>0.16949775543449364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633015280849</v>
      </c>
      <c r="D9" s="124">
        <v>725507780334</v>
      </c>
      <c r="E9" s="124">
        <v>839604775615</v>
      </c>
      <c r="F9" s="124">
        <v>898404227726</v>
      </c>
      <c r="G9" s="124">
        <v>981200899261</v>
      </c>
      <c r="H9" s="124">
        <v>961908887312</v>
      </c>
      <c r="I9" s="124">
        <v>942109234314</v>
      </c>
      <c r="J9" s="124">
        <v>988579529201</v>
      </c>
      <c r="K9" s="124">
        <v>1149693614361</v>
      </c>
      <c r="L9" s="124">
        <v>1131432818069</v>
      </c>
      <c r="M9" s="124">
        <v>1303163104235</v>
      </c>
      <c r="O9" s="125"/>
      <c r="P9" s="125">
        <v>0.14611416546050693</v>
      </c>
      <c r="Q9" s="125">
        <v>0.15726501958183481</v>
      </c>
      <c r="R9" s="125">
        <v>7.0032298313132069E-2</v>
      </c>
      <c r="S9" s="125">
        <v>9.2159708269150986E-2</v>
      </c>
      <c r="T9" s="125">
        <v>-1.9661632967855946E-2</v>
      </c>
      <c r="U9" s="125">
        <v>-2.0583709391987282E-2</v>
      </c>
      <c r="V9" s="125">
        <v>4.9325803414757452E-2</v>
      </c>
      <c r="W9" s="125">
        <v>0.16297534027456284</v>
      </c>
      <c r="X9" s="125">
        <v>-1.5883184931969385E-2</v>
      </c>
      <c r="Y9" s="125">
        <v>0.15178124889384903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82047575545</v>
      </c>
      <c r="D10" s="124">
        <v>81117463316</v>
      </c>
      <c r="E10" s="124">
        <v>89701125927</v>
      </c>
      <c r="F10" s="124">
        <v>95299044296</v>
      </c>
      <c r="G10" s="124">
        <v>83655896558</v>
      </c>
      <c r="H10" s="124">
        <v>116982426550</v>
      </c>
      <c r="I10" s="124">
        <v>226025593923</v>
      </c>
      <c r="J10" s="124">
        <v>143516279711</v>
      </c>
      <c r="K10" s="124">
        <v>162097879509</v>
      </c>
      <c r="L10" s="124">
        <v>150367851159</v>
      </c>
      <c r="M10" s="124">
        <v>164455418701</v>
      </c>
      <c r="O10" s="125"/>
      <c r="P10" s="125">
        <v>-1.1336254884093067E-2</v>
      </c>
      <c r="Q10" s="125">
        <v>0.10581769029883992</v>
      </c>
      <c r="R10" s="125">
        <v>6.240633337819701E-2</v>
      </c>
      <c r="S10" s="125">
        <v>-0.12217486359922181</v>
      </c>
      <c r="T10" s="125">
        <v>0.39837634121695387</v>
      </c>
      <c r="U10" s="125">
        <v>0.9321328902883832</v>
      </c>
      <c r="V10" s="125">
        <v>-0.36504412080035675</v>
      </c>
      <c r="W10" s="125">
        <v>0.12947381185896067</v>
      </c>
      <c r="X10" s="125">
        <v>-7.2363860560857751E-2</v>
      </c>
      <c r="Y10" s="125">
        <v>9.3687363578160765E-2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49211743889</v>
      </c>
      <c r="D11" s="124">
        <v>48274974273</v>
      </c>
      <c r="E11" s="124">
        <v>63891970758</v>
      </c>
      <c r="F11" s="124">
        <v>55756862000</v>
      </c>
      <c r="G11" s="124">
        <v>51435860180</v>
      </c>
      <c r="H11" s="124">
        <v>67037443006</v>
      </c>
      <c r="I11" s="124">
        <v>79464950746</v>
      </c>
      <c r="J11" s="124">
        <v>99239486028</v>
      </c>
      <c r="K11" s="124">
        <v>89280588530</v>
      </c>
      <c r="L11" s="124">
        <v>97473860353</v>
      </c>
      <c r="M11" s="124">
        <v>114325969307</v>
      </c>
      <c r="O11" s="125"/>
      <c r="P11" s="125">
        <v>-1.9035489132694372E-2</v>
      </c>
      <c r="Q11" s="125">
        <v>0.32350087638958147</v>
      </c>
      <c r="R11" s="125">
        <v>-0.12732599513658593</v>
      </c>
      <c r="S11" s="125">
        <v>-7.7497220342134798E-2</v>
      </c>
      <c r="T11" s="125">
        <v>0.30332112210046058</v>
      </c>
      <c r="U11" s="125">
        <v>0.18538158949301975</v>
      </c>
      <c r="V11" s="125">
        <v>0.24884600187077299</v>
      </c>
      <c r="W11" s="125">
        <v>-0.10035216723301188</v>
      </c>
      <c r="X11" s="125">
        <v>9.1769912787334595E-2</v>
      </c>
      <c r="Y11" s="125">
        <v>0.17288849434064035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7091182224</v>
      </c>
      <c r="D12" s="124">
        <v>9906716339</v>
      </c>
      <c r="E12" s="124">
        <v>10590908371</v>
      </c>
      <c r="F12" s="124">
        <v>12385945270</v>
      </c>
      <c r="G12" s="124">
        <v>13313697353</v>
      </c>
      <c r="H12" s="124">
        <v>15735835033</v>
      </c>
      <c r="I12" s="124">
        <v>23057146262</v>
      </c>
      <c r="J12" s="124">
        <v>30989461330</v>
      </c>
      <c r="K12" s="124">
        <v>44246042728</v>
      </c>
      <c r="L12" s="124">
        <v>36633697122</v>
      </c>
      <c r="M12" s="124">
        <v>18564139374</v>
      </c>
      <c r="O12" s="125"/>
      <c r="P12" s="125">
        <v>0.39704720962759454</v>
      </c>
      <c r="Q12" s="125">
        <v>6.9063452367816858E-2</v>
      </c>
      <c r="R12" s="125">
        <v>0.16948847408737544</v>
      </c>
      <c r="S12" s="125">
        <v>7.4903615572007087E-2</v>
      </c>
      <c r="T12" s="125">
        <v>0.18192825146759217</v>
      </c>
      <c r="U12" s="125">
        <v>0.46526359825495756</v>
      </c>
      <c r="V12" s="125">
        <v>0.34402848374488926</v>
      </c>
      <c r="W12" s="125">
        <v>0.42777708385549396</v>
      </c>
      <c r="X12" s="125">
        <v>-0.17204579520922259</v>
      </c>
      <c r="Y12" s="125">
        <v>-0.49324963537869371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5780975984</v>
      </c>
      <c r="D13" s="124">
        <v>2778816340</v>
      </c>
      <c r="E13" s="124">
        <v>4944395745</v>
      </c>
      <c r="F13" s="124">
        <v>3719476492</v>
      </c>
      <c r="G13" s="124">
        <v>4250354356</v>
      </c>
      <c r="H13" s="124">
        <v>3938241240</v>
      </c>
      <c r="I13" s="124">
        <v>3541320965</v>
      </c>
      <c r="J13" s="124">
        <v>3724301561</v>
      </c>
      <c r="K13" s="124">
        <v>3845271802</v>
      </c>
      <c r="L13" s="124">
        <v>5172341994</v>
      </c>
      <c r="M13" s="124">
        <v>2137307301</v>
      </c>
      <c r="O13" s="125"/>
      <c r="P13" s="125">
        <v>-0.51931709322250663</v>
      </c>
      <c r="Q13" s="125">
        <v>0.77931721281011335</v>
      </c>
      <c r="R13" s="125">
        <v>-0.24773891819616067</v>
      </c>
      <c r="S13" s="125">
        <v>0.14272918921300715</v>
      </c>
      <c r="T13" s="125">
        <v>-7.343225760915828E-2</v>
      </c>
      <c r="U13" s="125">
        <v>-0.10078617606472473</v>
      </c>
      <c r="V13" s="125">
        <v>5.1670152976376782E-2</v>
      </c>
      <c r="W13" s="125">
        <v>3.2481322744315699E-2</v>
      </c>
      <c r="X13" s="125">
        <v>0.345117396203245</v>
      </c>
      <c r="Y13" s="125">
        <v>-0.58678151918815291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809425458536</v>
      </c>
      <c r="D14" s="124">
        <v>966493290012</v>
      </c>
      <c r="E14" s="124">
        <v>1110275933892</v>
      </c>
      <c r="F14" s="124">
        <v>1202162612066</v>
      </c>
      <c r="G14" s="124">
        <v>1400205757316</v>
      </c>
      <c r="H14" s="124">
        <v>1603549059668</v>
      </c>
      <c r="I14" s="124">
        <v>1735513456542</v>
      </c>
      <c r="J14" s="124">
        <v>1934152636934</v>
      </c>
      <c r="K14" s="124">
        <v>2091172686577</v>
      </c>
      <c r="L14" s="124">
        <v>2592417151259</v>
      </c>
      <c r="M14" s="124">
        <v>3065789630967</v>
      </c>
      <c r="O14" s="125"/>
      <c r="P14" s="125">
        <v>0.19404854371653579</v>
      </c>
      <c r="Q14" s="125">
        <v>0.14876734827431104</v>
      </c>
      <c r="R14" s="125">
        <v>8.2760217860345042E-2</v>
      </c>
      <c r="S14" s="125">
        <v>0.16473906546606787</v>
      </c>
      <c r="T14" s="125">
        <v>0.14522387248412749</v>
      </c>
      <c r="U14" s="125">
        <v>8.2295203928043126E-2</v>
      </c>
      <c r="V14" s="125">
        <v>0.11445556912464827</v>
      </c>
      <c r="W14" s="125">
        <v>8.1182863567534458E-2</v>
      </c>
      <c r="X14" s="125">
        <v>0.23969539574585652</v>
      </c>
      <c r="Y14" s="125">
        <v>0.18259888439563365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159578920548</v>
      </c>
      <c r="D15" s="124">
        <v>186907099609</v>
      </c>
      <c r="E15" s="124">
        <v>200713162979</v>
      </c>
      <c r="F15" s="124">
        <v>241388893669</v>
      </c>
      <c r="G15" s="124">
        <v>262953641586</v>
      </c>
      <c r="H15" s="124">
        <v>282297699006</v>
      </c>
      <c r="I15" s="124">
        <v>274754650595</v>
      </c>
      <c r="J15" s="124">
        <v>271388262324</v>
      </c>
      <c r="K15" s="124">
        <v>286936009744</v>
      </c>
      <c r="L15" s="124">
        <v>286407262614</v>
      </c>
      <c r="M15" s="124">
        <v>275303414241</v>
      </c>
      <c r="O15" s="125"/>
      <c r="P15" s="125">
        <v>0.17125181049698801</v>
      </c>
      <c r="Q15" s="125">
        <v>7.3865911989868582E-2</v>
      </c>
      <c r="R15" s="125">
        <v>0.20265601959676038</v>
      </c>
      <c r="S15" s="125">
        <v>8.9336123088455954E-2</v>
      </c>
      <c r="T15" s="125">
        <v>7.3564516176032768E-2</v>
      </c>
      <c r="U15" s="125">
        <v>-2.6720190910375363E-2</v>
      </c>
      <c r="V15" s="125">
        <v>-1.2252343185856329E-2</v>
      </c>
      <c r="W15" s="125">
        <v>5.7289682637188477E-2</v>
      </c>
      <c r="X15" s="125">
        <v>-1.8427353557740611E-3</v>
      </c>
      <c r="Y15" s="125">
        <v>-3.8769437170191434E-2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277531627191</v>
      </c>
      <c r="D16" s="124">
        <v>309989182704</v>
      </c>
      <c r="E16" s="124">
        <v>369292594174</v>
      </c>
      <c r="F16" s="124">
        <v>441580701442</v>
      </c>
      <c r="G16" s="124">
        <v>517272707239</v>
      </c>
      <c r="H16" s="124">
        <v>538952971018</v>
      </c>
      <c r="I16" s="124">
        <v>599151028769</v>
      </c>
      <c r="J16" s="124">
        <v>637148973785</v>
      </c>
      <c r="K16" s="124">
        <v>711625485397</v>
      </c>
      <c r="L16" s="124">
        <v>767620537779</v>
      </c>
      <c r="M16" s="124">
        <v>863223148201</v>
      </c>
      <c r="O16" s="125"/>
      <c r="P16" s="125">
        <v>0.11695083490669123</v>
      </c>
      <c r="Q16" s="125">
        <v>0.19130800292030559</v>
      </c>
      <c r="R16" s="125">
        <v>0.19574751405369351</v>
      </c>
      <c r="S16" s="125">
        <v>0.1714114895642509</v>
      </c>
      <c r="T16" s="125">
        <v>4.1912638102870048E-2</v>
      </c>
      <c r="U16" s="125">
        <v>0.11169445385428545</v>
      </c>
      <c r="V16" s="125">
        <v>6.3419644115557228E-2</v>
      </c>
      <c r="W16" s="125">
        <v>0.11689026377861111</v>
      </c>
      <c r="X16" s="125">
        <v>7.8686125681350028E-2</v>
      </c>
      <c r="Y16" s="125">
        <v>0.12454410182746334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2293684635487</v>
      </c>
      <c r="D17" s="126">
        <v>2613634265132</v>
      </c>
      <c r="E17" s="126">
        <v>2950131865062</v>
      </c>
      <c r="F17" s="126">
        <v>3228461344511</v>
      </c>
      <c r="G17" s="126">
        <v>3618468684655</v>
      </c>
      <c r="H17" s="126">
        <v>3856628757833</v>
      </c>
      <c r="I17" s="126">
        <v>4241697164259</v>
      </c>
      <c r="J17" s="126">
        <v>4417435288405</v>
      </c>
      <c r="K17" s="126">
        <v>4809168239099</v>
      </c>
      <c r="L17" s="126">
        <v>5368779688719</v>
      </c>
      <c r="M17" s="126">
        <v>6159278206051</v>
      </c>
      <c r="O17" s="127"/>
      <c r="P17" s="127">
        <v>0.13949155201846986</v>
      </c>
      <c r="Q17" s="127">
        <v>0.12874701117105425</v>
      </c>
      <c r="R17" s="127">
        <v>9.434475887170235E-2</v>
      </c>
      <c r="S17" s="127">
        <v>0.12080285266759883</v>
      </c>
      <c r="T17" s="127">
        <v>6.5817917448885543E-2</v>
      </c>
      <c r="U17" s="127">
        <v>9.9845857769925939E-2</v>
      </c>
      <c r="V17" s="127">
        <v>4.143108697782294E-2</v>
      </c>
      <c r="W17" s="127">
        <v>8.8678820428276683E-2</v>
      </c>
      <c r="X17" s="127">
        <v>0.11636345866844611</v>
      </c>
      <c r="Y17" s="127">
        <v>0.14723988749119532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393528308</v>
      </c>
      <c r="D18" s="124">
        <v>269505525</v>
      </c>
      <c r="E18" s="124">
        <v>748842663</v>
      </c>
      <c r="F18" s="124">
        <v>1415972229</v>
      </c>
      <c r="G18" s="124">
        <v>1407897514</v>
      </c>
      <c r="H18" s="124">
        <v>2123560976</v>
      </c>
      <c r="I18" s="124">
        <v>1956638113</v>
      </c>
      <c r="J18" s="124">
        <v>2910042915</v>
      </c>
      <c r="K18" s="124">
        <v>2150292081</v>
      </c>
      <c r="L18" s="124">
        <v>2354029136</v>
      </c>
      <c r="M18" s="124">
        <v>2307346357</v>
      </c>
      <c r="N18" s="23"/>
      <c r="O18" s="125"/>
      <c r="P18" s="125">
        <v>-0.31515593790523455</v>
      </c>
      <c r="Q18" s="125">
        <v>1.7785800049924765</v>
      </c>
      <c r="R18" s="125">
        <v>0.89088082044812666</v>
      </c>
      <c r="S18" s="125">
        <v>-5.7025941855530782E-3</v>
      </c>
      <c r="T18" s="125">
        <v>0.50832070863362566</v>
      </c>
      <c r="U18" s="125">
        <v>-7.8605165986060155E-2</v>
      </c>
      <c r="V18" s="125">
        <v>0.48726680507015141</v>
      </c>
      <c r="W18" s="125">
        <v>-0.26107891058369492</v>
      </c>
      <c r="X18" s="125">
        <v>9.4748549185583952E-2</v>
      </c>
      <c r="Y18" s="125">
        <v>-1.9831011556349698E-2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13592945840</v>
      </c>
      <c r="D19" s="124">
        <v>14422743823</v>
      </c>
      <c r="E19" s="124">
        <v>24219032415</v>
      </c>
      <c r="F19" s="124">
        <v>29409580403</v>
      </c>
      <c r="G19" s="124">
        <v>23580116193</v>
      </c>
      <c r="H19" s="124">
        <v>29215957220</v>
      </c>
      <c r="I19" s="124">
        <v>27125408969</v>
      </c>
      <c r="J19" s="124">
        <v>35268911979</v>
      </c>
      <c r="K19" s="124">
        <v>40096031844</v>
      </c>
      <c r="L19" s="124">
        <v>38993247685</v>
      </c>
      <c r="M19" s="124">
        <v>40154488905</v>
      </c>
      <c r="N19" s="23"/>
      <c r="O19" s="125"/>
      <c r="P19" s="125">
        <v>6.1046221530446365E-2</v>
      </c>
      <c r="Q19" s="125">
        <v>0.67922502903905313</v>
      </c>
      <c r="R19" s="125">
        <v>0.21431690164406603</v>
      </c>
      <c r="S19" s="125">
        <v>-0.19821650394595058</v>
      </c>
      <c r="T19" s="125">
        <v>0.23900819575575527</v>
      </c>
      <c r="U19" s="125">
        <v>-7.1555014790646632E-2</v>
      </c>
      <c r="V19" s="125">
        <v>0.30021678269650121</v>
      </c>
      <c r="W19" s="125">
        <v>0.13686614057939162</v>
      </c>
      <c r="X19" s="125">
        <v>-2.7503573502997924E-2</v>
      </c>
      <c r="Y19" s="125">
        <v>2.9780571994948435E-2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34993890249</v>
      </c>
      <c r="D20" s="124">
        <v>28810606298</v>
      </c>
      <c r="E20" s="124">
        <v>45280628261</v>
      </c>
      <c r="F20" s="124">
        <v>31832209052</v>
      </c>
      <c r="G20" s="124">
        <v>43085041391</v>
      </c>
      <c r="H20" s="124">
        <v>34786876002</v>
      </c>
      <c r="I20" s="124">
        <v>58032271550</v>
      </c>
      <c r="J20" s="124">
        <v>33045392548</v>
      </c>
      <c r="K20" s="124">
        <v>25941560015</v>
      </c>
      <c r="L20" s="124">
        <v>26325148486</v>
      </c>
      <c r="M20" s="124">
        <v>28949196148</v>
      </c>
      <c r="N20" s="23"/>
      <c r="O20" s="125"/>
      <c r="P20" s="125">
        <v>-0.17669610057649121</v>
      </c>
      <c r="Q20" s="125">
        <v>0.57166523302716232</v>
      </c>
      <c r="R20" s="125">
        <v>-0.29700160367657846</v>
      </c>
      <c r="S20" s="125">
        <v>0.35350460034419107</v>
      </c>
      <c r="T20" s="125">
        <v>-0.19259968474193911</v>
      </c>
      <c r="U20" s="125">
        <v>0.66822314101052238</v>
      </c>
      <c r="V20" s="125">
        <v>-0.43056868763911071</v>
      </c>
      <c r="W20" s="125">
        <v>-0.21497195176850592</v>
      </c>
      <c r="X20" s="125">
        <v>1.4786638535932317E-2</v>
      </c>
      <c r="Y20" s="125">
        <v>9.9678361297582008E-2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15154438758</v>
      </c>
      <c r="D21" s="124">
        <v>18995392926</v>
      </c>
      <c r="E21" s="124">
        <v>16367540498</v>
      </c>
      <c r="F21" s="124">
        <v>12280413167</v>
      </c>
      <c r="G21" s="124">
        <v>8006331828</v>
      </c>
      <c r="H21" s="124">
        <v>5548534059</v>
      </c>
      <c r="I21" s="124">
        <v>6408696052</v>
      </c>
      <c r="J21" s="124">
        <v>8630134028</v>
      </c>
      <c r="K21" s="124">
        <v>15394387402</v>
      </c>
      <c r="L21" s="124">
        <v>11264072748</v>
      </c>
      <c r="M21" s="124">
        <v>11357520111</v>
      </c>
      <c r="N21" s="23"/>
      <c r="O21" s="125"/>
      <c r="P21" s="125">
        <v>0.25345406909063972</v>
      </c>
      <c r="Q21" s="125">
        <v>-0.13834156725461144</v>
      </c>
      <c r="R21" s="125">
        <v>-0.24970931530607299</v>
      </c>
      <c r="S21" s="125">
        <v>-0.34804051629837152</v>
      </c>
      <c r="T21" s="125">
        <v>-0.30698175166866193</v>
      </c>
      <c r="U21" s="125">
        <v>0.15502509020464128</v>
      </c>
      <c r="V21" s="125">
        <v>0.34662869918861938</v>
      </c>
      <c r="W21" s="125">
        <v>0.78379470724947597</v>
      </c>
      <c r="X21" s="125">
        <v>-0.26830003339161124</v>
      </c>
      <c r="Y21" s="125">
        <v>8.2960546412125247E-3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133867935147</v>
      </c>
      <c r="D22" s="124">
        <v>146514475260</v>
      </c>
      <c r="E22" s="124">
        <v>205737738784</v>
      </c>
      <c r="F22" s="124">
        <v>252244287610</v>
      </c>
      <c r="G22" s="124">
        <v>295529818871</v>
      </c>
      <c r="H22" s="124">
        <v>269924052219</v>
      </c>
      <c r="I22" s="124">
        <v>362286859607</v>
      </c>
      <c r="J22" s="124">
        <v>295338416463</v>
      </c>
      <c r="K22" s="124">
        <v>339285593722</v>
      </c>
      <c r="L22" s="124">
        <v>327832860930</v>
      </c>
      <c r="M22" s="124">
        <v>411831367020</v>
      </c>
      <c r="N22" s="23"/>
      <c r="O22" s="125"/>
      <c r="P22" s="125">
        <v>9.4470271010850038E-2</v>
      </c>
      <c r="Q22" s="125">
        <v>0.40421441921628731</v>
      </c>
      <c r="R22" s="125">
        <v>0.22604772999292222</v>
      </c>
      <c r="S22" s="125">
        <v>0.17160163138332241</v>
      </c>
      <c r="T22" s="125">
        <v>-8.6643597420458685E-2</v>
      </c>
      <c r="U22" s="125">
        <v>0.34218072316527914</v>
      </c>
      <c r="V22" s="125">
        <v>-0.18479401438027332</v>
      </c>
      <c r="W22" s="125">
        <v>0.14880277948705567</v>
      </c>
      <c r="X22" s="125">
        <v>-3.3755434960742847E-2</v>
      </c>
      <c r="Y22" s="125">
        <v>0.25622357030259901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98132540461</v>
      </c>
      <c r="D23" s="124">
        <v>111498826359</v>
      </c>
      <c r="E23" s="124">
        <v>121267222790</v>
      </c>
      <c r="F23" s="124">
        <v>132063894471</v>
      </c>
      <c r="G23" s="124">
        <v>139447934113</v>
      </c>
      <c r="H23" s="124">
        <v>146975790974</v>
      </c>
      <c r="I23" s="124">
        <v>151866094161</v>
      </c>
      <c r="J23" s="124">
        <v>152991103331</v>
      </c>
      <c r="K23" s="124">
        <v>164684720433</v>
      </c>
      <c r="L23" s="124">
        <v>180372020520</v>
      </c>
      <c r="M23" s="124">
        <v>192440814466</v>
      </c>
      <c r="N23" s="23"/>
      <c r="O23" s="125"/>
      <c r="P23" s="125">
        <v>0.13620645950067956</v>
      </c>
      <c r="Q23" s="125">
        <v>8.7609858775984373E-2</v>
      </c>
      <c r="R23" s="125">
        <v>8.9032068456756264E-2</v>
      </c>
      <c r="S23" s="125">
        <v>5.5912629803761105E-2</v>
      </c>
      <c r="T23" s="125">
        <v>5.398327991650187E-2</v>
      </c>
      <c r="U23" s="125">
        <v>3.327284823297938E-2</v>
      </c>
      <c r="V23" s="125">
        <v>7.4079021799779987E-3</v>
      </c>
      <c r="W23" s="125">
        <v>7.6433314404567465E-2</v>
      </c>
      <c r="X23" s="125">
        <v>9.5256560813619551E-2</v>
      </c>
      <c r="Y23" s="125">
        <v>6.6910565791781451E-2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28510542859</v>
      </c>
      <c r="D24" s="124">
        <v>37336796563</v>
      </c>
      <c r="E24" s="124">
        <v>42625586782</v>
      </c>
      <c r="F24" s="124">
        <v>40805181262</v>
      </c>
      <c r="G24" s="124">
        <v>48407030451</v>
      </c>
      <c r="H24" s="124">
        <v>45533288852</v>
      </c>
      <c r="I24" s="124">
        <v>39884409900</v>
      </c>
      <c r="J24" s="124">
        <v>56923302186</v>
      </c>
      <c r="K24" s="124">
        <v>66271518363</v>
      </c>
      <c r="L24" s="124">
        <v>62174435768</v>
      </c>
      <c r="M24" s="124">
        <v>55328844512</v>
      </c>
      <c r="N24" s="23"/>
      <c r="O24" s="125"/>
      <c r="P24" s="125">
        <v>0.30957859159857404</v>
      </c>
      <c r="Q24" s="125">
        <v>0.14165088346762666</v>
      </c>
      <c r="R24" s="125">
        <v>-4.2706872970690091E-2</v>
      </c>
      <c r="S24" s="125">
        <v>0.18629617499283735</v>
      </c>
      <c r="T24" s="125">
        <v>-5.9366203054098565E-2</v>
      </c>
      <c r="U24" s="125">
        <v>-0.12406042028637432</v>
      </c>
      <c r="V24" s="125">
        <v>0.42720682915256059</v>
      </c>
      <c r="W24" s="125">
        <v>0.16422476943544484</v>
      </c>
      <c r="X24" s="125">
        <v>-6.1822675807099658E-2</v>
      </c>
      <c r="Y24" s="125">
        <v>-0.11010298962010523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60546072819</v>
      </c>
      <c r="D25" s="124">
        <v>78959788477</v>
      </c>
      <c r="E25" s="124">
        <v>85953828088</v>
      </c>
      <c r="F25" s="124">
        <v>83870287955</v>
      </c>
      <c r="G25" s="124">
        <v>109450819339</v>
      </c>
      <c r="H25" s="124">
        <v>119511861728</v>
      </c>
      <c r="I25" s="124">
        <v>125089175956</v>
      </c>
      <c r="J25" s="124">
        <v>141180982975</v>
      </c>
      <c r="K25" s="124">
        <v>165873484048</v>
      </c>
      <c r="L25" s="124">
        <v>156322192883</v>
      </c>
      <c r="M25" s="124">
        <v>187107687977</v>
      </c>
      <c r="N25" s="23"/>
      <c r="O25" s="125"/>
      <c r="P25" s="125">
        <v>0.30412733313103635</v>
      </c>
      <c r="Q25" s="125">
        <v>8.8577233372874042E-2</v>
      </c>
      <c r="R25" s="125">
        <v>-2.4240225006230798E-2</v>
      </c>
      <c r="S25" s="125">
        <v>0.3050011155049932</v>
      </c>
      <c r="T25" s="125">
        <v>9.1922951785661011E-2</v>
      </c>
      <c r="U25" s="125">
        <v>4.6667453316839413E-2</v>
      </c>
      <c r="V25" s="125">
        <v>0.12864268147917346</v>
      </c>
      <c r="W25" s="125">
        <v>0.17489962566256168</v>
      </c>
      <c r="X25" s="125">
        <v>-5.7581784212334175E-2</v>
      </c>
      <c r="Y25" s="125">
        <v>0.19693617730299828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785520157064</v>
      </c>
      <c r="D26" s="124">
        <v>890822721147</v>
      </c>
      <c r="E26" s="124">
        <v>993210430148</v>
      </c>
      <c r="F26" s="124">
        <v>1105660774876</v>
      </c>
      <c r="G26" s="124">
        <v>1207726249695</v>
      </c>
      <c r="H26" s="124">
        <v>1251814291419</v>
      </c>
      <c r="I26" s="124">
        <v>1277710286312</v>
      </c>
      <c r="J26" s="124">
        <v>1372252647498</v>
      </c>
      <c r="K26" s="124">
        <v>1580300640027</v>
      </c>
      <c r="L26" s="124">
        <v>1804191001102</v>
      </c>
      <c r="M26" s="124">
        <v>2023833510513</v>
      </c>
      <c r="N26" s="23"/>
      <c r="O26" s="125"/>
      <c r="P26" s="125">
        <v>0.13405456643733271</v>
      </c>
      <c r="Q26" s="125">
        <v>0.11493612204813131</v>
      </c>
      <c r="R26" s="125">
        <v>0.11321905339963423</v>
      </c>
      <c r="S26" s="125">
        <v>9.2311744377878258E-2</v>
      </c>
      <c r="T26" s="125">
        <v>3.6504995842504995E-2</v>
      </c>
      <c r="U26" s="125">
        <v>2.0686770450308201E-2</v>
      </c>
      <c r="V26" s="125">
        <v>7.3993582268863323E-2</v>
      </c>
      <c r="W26" s="125">
        <v>0.15161056013142304</v>
      </c>
      <c r="X26" s="125">
        <v>0.14167580231516874</v>
      </c>
      <c r="Y26" s="125">
        <v>0.12174016458171133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176030439991</v>
      </c>
      <c r="D27" s="124">
        <v>195933373906</v>
      </c>
      <c r="E27" s="124">
        <v>218689539420</v>
      </c>
      <c r="F27" s="124">
        <v>210171066694</v>
      </c>
      <c r="G27" s="124">
        <v>231425440489</v>
      </c>
      <c r="H27" s="124">
        <v>255995735266</v>
      </c>
      <c r="I27" s="124">
        <v>241743413487</v>
      </c>
      <c r="J27" s="124">
        <v>276994507037</v>
      </c>
      <c r="K27" s="124">
        <v>312413854340</v>
      </c>
      <c r="L27" s="124">
        <v>321307782305</v>
      </c>
      <c r="M27" s="124">
        <v>363782593099</v>
      </c>
      <c r="N27" s="23"/>
      <c r="O27" s="125"/>
      <c r="P27" s="125">
        <v>0.11306529663856768</v>
      </c>
      <c r="Q27" s="125">
        <v>0.11614236543957746</v>
      </c>
      <c r="R27" s="125">
        <v>-3.8952355693794849E-2</v>
      </c>
      <c r="S27" s="125">
        <v>0.10112892383015515</v>
      </c>
      <c r="T27" s="125">
        <v>0.106169376733531</v>
      </c>
      <c r="U27" s="125">
        <v>-5.5674059429899114E-2</v>
      </c>
      <c r="V27" s="125">
        <v>0.14582028540726166</v>
      </c>
      <c r="W27" s="125">
        <v>0.12787021548506305</v>
      </c>
      <c r="X27" s="125">
        <v>2.8468417265902435E-2</v>
      </c>
      <c r="Y27" s="125">
        <v>0.13219353259760447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53402053482</v>
      </c>
      <c r="D28" s="124">
        <v>63731446625</v>
      </c>
      <c r="E28" s="124">
        <v>71384346724</v>
      </c>
      <c r="F28" s="124">
        <v>92961226565</v>
      </c>
      <c r="G28" s="124">
        <v>114466999690</v>
      </c>
      <c r="H28" s="124">
        <v>136066637147</v>
      </c>
      <c r="I28" s="124">
        <v>145964472651</v>
      </c>
      <c r="J28" s="124">
        <v>130990968873</v>
      </c>
      <c r="K28" s="124">
        <v>137056538692</v>
      </c>
      <c r="L28" s="124">
        <v>143907187482</v>
      </c>
      <c r="M28" s="124">
        <v>178241928121</v>
      </c>
      <c r="N28" s="23"/>
      <c r="O28" s="125"/>
      <c r="P28" s="125">
        <v>0.19342689034386451</v>
      </c>
      <c r="Q28" s="125">
        <v>0.12008043915949629</v>
      </c>
      <c r="R28" s="125">
        <v>0.30226346294692186</v>
      </c>
      <c r="S28" s="125">
        <v>0.2313413228251977</v>
      </c>
      <c r="T28" s="125">
        <v>0.18869750684036646</v>
      </c>
      <c r="U28" s="125">
        <v>7.2742559906928905E-2</v>
      </c>
      <c r="V28" s="125">
        <v>-0.10258320744803118</v>
      </c>
      <c r="W28" s="125">
        <v>4.6305251966498373E-2</v>
      </c>
      <c r="X28" s="125">
        <v>4.9984107692921498E-2</v>
      </c>
      <c r="Y28" s="125">
        <v>0.23858947728579993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1400144544978</v>
      </c>
      <c r="D29" s="128">
        <v>1587295676909</v>
      </c>
      <c r="E29" s="128">
        <v>1825484736573</v>
      </c>
      <c r="F29" s="128">
        <v>1992714894284</v>
      </c>
      <c r="G29" s="128">
        <v>2222533679574</v>
      </c>
      <c r="H29" s="128">
        <v>2297496585862</v>
      </c>
      <c r="I29" s="128">
        <v>2438067726758</v>
      </c>
      <c r="J29" s="128">
        <v>2506526409833</v>
      </c>
      <c r="K29" s="128">
        <v>2849468620967</v>
      </c>
      <c r="L29" s="128">
        <v>3075043979045</v>
      </c>
      <c r="M29" s="128">
        <v>3495335297229</v>
      </c>
      <c r="N29" s="23"/>
      <c r="O29" s="129"/>
      <c r="P29" s="129">
        <v>0.13366557945911262</v>
      </c>
      <c r="Q29" s="129">
        <v>0.15005966634258994</v>
      </c>
      <c r="R29" s="129">
        <v>9.1608631045002831E-2</v>
      </c>
      <c r="S29" s="129">
        <v>0.11532948639528073</v>
      </c>
      <c r="T29" s="129">
        <v>3.3728580573126887E-2</v>
      </c>
      <c r="U29" s="129">
        <v>6.118448304168389E-2</v>
      </c>
      <c r="V29" s="129">
        <v>2.8079073572756075E-2</v>
      </c>
      <c r="W29" s="129">
        <v>0.13681970785891262</v>
      </c>
      <c r="X29" s="129">
        <v>7.9164008481500181E-2</v>
      </c>
      <c r="Y29" s="129">
        <v>0.13667814868603201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431529761759</v>
      </c>
      <c r="D30" s="124">
        <v>497341333824</v>
      </c>
      <c r="E30" s="124">
        <v>587495198629</v>
      </c>
      <c r="F30" s="124">
        <v>642401746682</v>
      </c>
      <c r="G30" s="124">
        <v>746151998522</v>
      </c>
      <c r="H30" s="124">
        <v>865672741927</v>
      </c>
      <c r="I30" s="124">
        <v>930427433375</v>
      </c>
      <c r="J30" s="124">
        <v>1037213870040</v>
      </c>
      <c r="K30" s="124">
        <v>1152314180970</v>
      </c>
      <c r="L30" s="124">
        <v>1338291993350</v>
      </c>
      <c r="M30" s="124">
        <v>1446360243333</v>
      </c>
      <c r="N30" s="23"/>
      <c r="O30" s="125"/>
      <c r="P30" s="125">
        <v>0.15250760873766644</v>
      </c>
      <c r="Q30" s="125">
        <v>0.18127161101173184</v>
      </c>
      <c r="R30" s="125">
        <v>9.3458717928473156E-2</v>
      </c>
      <c r="S30" s="125">
        <v>0.16150368889230027</v>
      </c>
      <c r="T30" s="125">
        <v>0.16018283626090968</v>
      </c>
      <c r="U30" s="125">
        <v>7.4802738161600324E-2</v>
      </c>
      <c r="V30" s="125">
        <v>0.11477137585856267</v>
      </c>
      <c r="W30" s="125">
        <v>0.11097066309531822</v>
      </c>
      <c r="X30" s="125">
        <v>0.16139505653175834</v>
      </c>
      <c r="Y30" s="125">
        <v>8.0750875384440368E-2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67173130990</v>
      </c>
      <c r="D31" s="124">
        <v>57058990267</v>
      </c>
      <c r="E31" s="124">
        <v>64180456065</v>
      </c>
      <c r="F31" s="124">
        <v>98012772440</v>
      </c>
      <c r="G31" s="124">
        <v>74454153885</v>
      </c>
      <c r="H31" s="124">
        <v>63654089837</v>
      </c>
      <c r="I31" s="124">
        <v>92082531594</v>
      </c>
      <c r="J31" s="124">
        <v>135596691180</v>
      </c>
      <c r="K31" s="124">
        <v>141879592836</v>
      </c>
      <c r="L31" s="124">
        <v>198436541135</v>
      </c>
      <c r="M31" s="124">
        <v>216387686092</v>
      </c>
      <c r="N31" s="23"/>
      <c r="O31" s="125"/>
      <c r="P31" s="125">
        <v>-0.15056824914869138</v>
      </c>
      <c r="Q31" s="125">
        <v>0.12480882968093265</v>
      </c>
      <c r="R31" s="125">
        <v>0.52714359556335455</v>
      </c>
      <c r="S31" s="125">
        <v>-0.24036274016656112</v>
      </c>
      <c r="T31" s="125">
        <v>-0.14505656816248969</v>
      </c>
      <c r="U31" s="125">
        <v>0.44660825140689542</v>
      </c>
      <c r="V31" s="125">
        <v>0.47255607369547326</v>
      </c>
      <c r="W31" s="125">
        <v>4.6335213649569607E-2</v>
      </c>
      <c r="X31" s="125">
        <v>0.39862637866725992</v>
      </c>
      <c r="Y31" s="125">
        <v>9.0462899899003579E-2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167520002879</v>
      </c>
      <c r="D32" s="124">
        <v>215560380379</v>
      </c>
      <c r="E32" s="124">
        <v>251128037425</v>
      </c>
      <c r="F32" s="124">
        <v>265070056489</v>
      </c>
      <c r="G32" s="124">
        <v>306378778685</v>
      </c>
      <c r="H32" s="124">
        <v>327059228002</v>
      </c>
      <c r="I32" s="124">
        <v>374557593291</v>
      </c>
      <c r="J32" s="124">
        <v>424933633797</v>
      </c>
      <c r="K32" s="124">
        <v>425641741706</v>
      </c>
      <c r="L32" s="124">
        <v>473508250628</v>
      </c>
      <c r="M32" s="124">
        <v>542296916923</v>
      </c>
      <c r="N32" s="23"/>
      <c r="O32" s="125"/>
      <c r="P32" s="125">
        <v>0.28677397728257947</v>
      </c>
      <c r="Q32" s="125">
        <v>0.16500090129486988</v>
      </c>
      <c r="R32" s="125">
        <v>5.5517572657190151E-2</v>
      </c>
      <c r="S32" s="125">
        <v>0.15584077184408129</v>
      </c>
      <c r="T32" s="125">
        <v>6.7499614058656343E-2</v>
      </c>
      <c r="U32" s="125">
        <v>0.14522863512877104</v>
      </c>
      <c r="V32" s="125">
        <v>0.13449477839543356</v>
      </c>
      <c r="W32" s="125">
        <v>1.6663964738981019E-3</v>
      </c>
      <c r="X32" s="125">
        <v>0.11245727153109542</v>
      </c>
      <c r="Y32" s="125">
        <v>0.14527448297631063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71227763810</v>
      </c>
      <c r="D33" s="124">
        <v>73894958685</v>
      </c>
      <c r="E33" s="124">
        <v>70582789674</v>
      </c>
      <c r="F33" s="124">
        <v>79733261639</v>
      </c>
      <c r="G33" s="124">
        <v>82636454558</v>
      </c>
      <c r="H33" s="124">
        <v>68787394088</v>
      </c>
      <c r="I33" s="124">
        <v>65583197390</v>
      </c>
      <c r="J33" s="124">
        <v>86098061317</v>
      </c>
      <c r="K33" s="124">
        <v>48352163174</v>
      </c>
      <c r="L33" s="124">
        <v>-27421531583</v>
      </c>
      <c r="M33" s="124">
        <v>-4873386767</v>
      </c>
      <c r="N33" s="23"/>
      <c r="O33" s="125"/>
      <c r="P33" s="125">
        <v>3.7446000440428451E-2</v>
      </c>
      <c r="Q33" s="125">
        <v>-4.4822665442160181E-2</v>
      </c>
      <c r="R33" s="125">
        <v>0.1296416875454085</v>
      </c>
      <c r="S33" s="125">
        <v>3.641131516912588E-2</v>
      </c>
      <c r="T33" s="125">
        <v>-0.16759020633296617</v>
      </c>
      <c r="U33" s="125">
        <v>-4.6581161279359629E-2</v>
      </c>
      <c r="V33" s="125">
        <v>0.31280670573295444</v>
      </c>
      <c r="W33" s="125">
        <v>-0.43840590096477705</v>
      </c>
      <c r="X33" s="125">
        <v>-1.5671210920661589</v>
      </c>
      <c r="Y33" s="125">
        <v>-0.8222788266859149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156089431071</v>
      </c>
      <c r="D34" s="130">
        <v>182482925068</v>
      </c>
      <c r="E34" s="130">
        <v>151260646696</v>
      </c>
      <c r="F34" s="130">
        <v>150528612977</v>
      </c>
      <c r="G34" s="130">
        <v>186313619431</v>
      </c>
      <c r="H34" s="130">
        <v>233958718117</v>
      </c>
      <c r="I34" s="130">
        <v>340978681851</v>
      </c>
      <c r="J34" s="130">
        <v>227066622238</v>
      </c>
      <c r="K34" s="130">
        <v>191511939446</v>
      </c>
      <c r="L34" s="130">
        <v>310920456144</v>
      </c>
      <c r="M34" s="130">
        <v>463787664236</v>
      </c>
      <c r="N34" s="23"/>
      <c r="O34" s="131"/>
      <c r="P34" s="131">
        <v>0.16909212760852754</v>
      </c>
      <c r="Q34" s="131">
        <v>-0.17109698543228302</v>
      </c>
      <c r="R34" s="131">
        <v>-4.8395516943096073E-3</v>
      </c>
      <c r="S34" s="131">
        <v>0.23772893236894288</v>
      </c>
      <c r="T34" s="131">
        <v>0.25572525954628378</v>
      </c>
      <c r="U34" s="131">
        <v>0.45743097156345591</v>
      </c>
      <c r="V34" s="131">
        <v>-0.33407384589156519</v>
      </c>
      <c r="W34" s="131">
        <v>-0.15658260312135763</v>
      </c>
      <c r="X34" s="131">
        <v>0.6235042945281708</v>
      </c>
      <c r="Y34" s="131">
        <v>0.49166018211809437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893540090509</v>
      </c>
      <c r="D35" s="128">
        <v>1026338588223</v>
      </c>
      <c r="E35" s="128">
        <v>1124647128489</v>
      </c>
      <c r="F35" s="128">
        <v>1235746450227</v>
      </c>
      <c r="G35" s="128">
        <v>1395935005081</v>
      </c>
      <c r="H35" s="128">
        <v>1559132171971</v>
      </c>
      <c r="I35" s="128">
        <v>1803629437501</v>
      </c>
      <c r="J35" s="128">
        <v>1910908878572</v>
      </c>
      <c r="K35" s="128">
        <v>1959699618132</v>
      </c>
      <c r="L35" s="128">
        <v>2293735709674</v>
      </c>
      <c r="M35" s="128">
        <v>2663959123817</v>
      </c>
      <c r="N35" s="231"/>
      <c r="O35" s="129"/>
      <c r="P35" s="129">
        <v>0.14862063731057895</v>
      </c>
      <c r="Q35" s="129">
        <v>9.5785680665297024E-2</v>
      </c>
      <c r="R35" s="129">
        <v>9.8785938205582458E-2</v>
      </c>
      <c r="S35" s="129">
        <v>0.12962898240539089</v>
      </c>
      <c r="T35" s="129">
        <v>0.11690885771614434</v>
      </c>
      <c r="U35" s="129">
        <v>0.15681625324998283</v>
      </c>
      <c r="V35" s="129">
        <v>5.9479757227537844E-2</v>
      </c>
      <c r="W35" s="129">
        <v>2.5532739999858389E-2</v>
      </c>
      <c r="X35" s="129">
        <v>0.17045270022576497</v>
      </c>
      <c r="Y35" s="129">
        <v>0.16140630874845585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729435621203</v>
      </c>
      <c r="D37" s="132">
        <v>893876368315</v>
      </c>
      <c r="E37" s="132">
        <v>1023780931918</v>
      </c>
      <c r="F37" s="132">
        <v>1115216207112</v>
      </c>
      <c r="G37" s="132">
        <v>1283437111111</v>
      </c>
      <c r="H37" s="132">
        <v>1469666723024</v>
      </c>
      <c r="I37" s="132">
        <v>1568947950993</v>
      </c>
      <c r="J37" s="132">
        <v>1730211224239</v>
      </c>
      <c r="K37" s="132">
        <v>1881292775197</v>
      </c>
      <c r="L37" s="132">
        <v>2331070857165</v>
      </c>
      <c r="M37" s="132">
        <v>2741405416042</v>
      </c>
      <c r="N37" s="23"/>
      <c r="O37" s="131"/>
      <c r="P37" s="131">
        <v>0.22543558654402007</v>
      </c>
      <c r="Q37" s="131">
        <v>0.14532721549387895</v>
      </c>
      <c r="R37" s="131">
        <v>8.931136764063452E-2</v>
      </c>
      <c r="S37" s="131">
        <v>0.15084151658325551</v>
      </c>
      <c r="T37" s="131">
        <v>0.14510224949923045</v>
      </c>
      <c r="U37" s="131">
        <v>6.7553565998091036E-2</v>
      </c>
      <c r="V37" s="131">
        <v>0.10278433592646286</v>
      </c>
      <c r="W37" s="131">
        <v>8.7319714981302532E-2</v>
      </c>
      <c r="X37" s="131">
        <v>0.23907925863421298</v>
      </c>
      <c r="Y37" s="131">
        <v>0.17602835092539415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10197231</v>
      </c>
      <c r="F38" s="132">
        <v>0</v>
      </c>
      <c r="G38" s="132">
        <v>0</v>
      </c>
      <c r="H38" s="132">
        <v>0</v>
      </c>
      <c r="I38" s="132">
        <v>6116437</v>
      </c>
      <c r="J38" s="132">
        <v>0</v>
      </c>
      <c r="K38" s="132">
        <v>0</v>
      </c>
      <c r="L38" s="132">
        <v>1666273275</v>
      </c>
      <c r="M38" s="132">
        <v>999240611</v>
      </c>
      <c r="N38" s="23"/>
      <c r="O38" s="131"/>
      <c r="P38" s="131"/>
      <c r="Q38" s="131" t="e">
        <v>#N/A</v>
      </c>
      <c r="R38" s="131">
        <v>-1</v>
      </c>
      <c r="S38" s="131"/>
      <c r="T38" s="131"/>
      <c r="U38" s="131" t="e">
        <v>#N/A</v>
      </c>
      <c r="V38" s="131">
        <v>-1</v>
      </c>
      <c r="W38" s="131"/>
      <c r="X38" s="131" t="e">
        <v>#N/A</v>
      </c>
      <c r="Y38" s="131">
        <v>-0.40031408653541534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12108384212</v>
      </c>
      <c r="D39" s="132">
        <v>12992579675</v>
      </c>
      <c r="E39" s="132">
        <v>17095690567</v>
      </c>
      <c r="F39" s="132">
        <v>22629781777</v>
      </c>
      <c r="G39" s="132">
        <v>34857142123</v>
      </c>
      <c r="H39" s="132">
        <v>38004448297</v>
      </c>
      <c r="I39" s="132">
        <v>62727383159</v>
      </c>
      <c r="J39" s="132">
        <v>81833362809</v>
      </c>
      <c r="K39" s="132">
        <v>96983048625</v>
      </c>
      <c r="L39" s="132">
        <v>143536447859</v>
      </c>
      <c r="M39" s="132">
        <v>200972335465</v>
      </c>
      <c r="N39" s="23"/>
      <c r="O39" s="131"/>
      <c r="P39" s="131">
        <v>7.3023406551942616E-2</v>
      </c>
      <c r="Q39" s="131">
        <v>0.31580417396978566</v>
      </c>
      <c r="R39" s="131">
        <v>0.32371264490961926</v>
      </c>
      <c r="S39" s="131">
        <v>0.5403216198234575</v>
      </c>
      <c r="T39" s="131">
        <v>9.0291572467247505E-2</v>
      </c>
      <c r="U39" s="131">
        <v>0.65052739797176806</v>
      </c>
      <c r="V39" s="131">
        <v>0.30458754514867259</v>
      </c>
      <c r="W39" s="131">
        <v>0.18512847689468104</v>
      </c>
      <c r="X39" s="131">
        <v>0.48001583672633275</v>
      </c>
      <c r="Y39" s="131">
        <v>0.40014845332121451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31900000</v>
      </c>
      <c r="I40" s="132">
        <v>0</v>
      </c>
      <c r="J40" s="132">
        <v>0</v>
      </c>
      <c r="K40" s="132">
        <v>39875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 t="e">
        <v>#N/A</v>
      </c>
      <c r="U40" s="131">
        <v>-1</v>
      </c>
      <c r="V40" s="131"/>
      <c r="W40" s="131" t="e">
        <v>#N/A</v>
      </c>
      <c r="X40" s="131">
        <v>-1</v>
      </c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584769520</v>
      </c>
      <c r="D41" s="132">
        <v>1181031691</v>
      </c>
      <c r="E41" s="132">
        <v>1010125465</v>
      </c>
      <c r="F41" s="132">
        <v>2163881138</v>
      </c>
      <c r="G41" s="132">
        <v>3492000480</v>
      </c>
      <c r="H41" s="132">
        <v>4358721974</v>
      </c>
      <c r="I41" s="132">
        <v>86149721</v>
      </c>
      <c r="J41" s="132">
        <v>2078402651</v>
      </c>
      <c r="K41" s="132">
        <v>2219126483</v>
      </c>
      <c r="L41" s="132">
        <v>1811585226</v>
      </c>
      <c r="M41" s="132">
        <v>1243248404</v>
      </c>
      <c r="N41" s="23"/>
      <c r="O41" s="131"/>
      <c r="P41" s="131">
        <v>1.0196533003293333</v>
      </c>
      <c r="Q41" s="131">
        <v>-0.14470926335201961</v>
      </c>
      <c r="R41" s="131">
        <v>1.1421904634391136</v>
      </c>
      <c r="S41" s="131">
        <v>0.61376723456609761</v>
      </c>
      <c r="T41" s="131">
        <v>0.24820199738345972</v>
      </c>
      <c r="U41" s="131">
        <v>-0.98023509608690629</v>
      </c>
      <c r="V41" s="131">
        <v>23.125471642560512</v>
      </c>
      <c r="W41" s="131">
        <v>6.7707685001408224E-2</v>
      </c>
      <c r="X41" s="131">
        <v>-0.18364940444902078</v>
      </c>
      <c r="Y41" s="131">
        <v>-0.31372348032164843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67296683601</v>
      </c>
      <c r="D42" s="132">
        <v>58443310331</v>
      </c>
      <c r="E42" s="132">
        <v>68378988711</v>
      </c>
      <c r="F42" s="132">
        <v>62152742039</v>
      </c>
      <c r="G42" s="132">
        <v>78419503602</v>
      </c>
      <c r="H42" s="132">
        <v>91487266373</v>
      </c>
      <c r="I42" s="132">
        <v>103745856232</v>
      </c>
      <c r="J42" s="132">
        <v>120029647235</v>
      </c>
      <c r="K42" s="132">
        <v>110677696397</v>
      </c>
      <c r="L42" s="132">
        <v>114331987734</v>
      </c>
      <c r="M42" s="132">
        <v>121169390445</v>
      </c>
      <c r="N42" s="23"/>
      <c r="O42" s="131"/>
      <c r="P42" s="131">
        <v>-0.13155734868736446</v>
      </c>
      <c r="Q42" s="131">
        <v>0.17000540051082336</v>
      </c>
      <c r="R42" s="131">
        <v>-9.105496862954332E-2</v>
      </c>
      <c r="S42" s="131">
        <v>0.26172234770901714</v>
      </c>
      <c r="T42" s="131">
        <v>0.16663919268505456</v>
      </c>
      <c r="U42" s="131">
        <v>0.13399230674376983</v>
      </c>
      <c r="V42" s="131">
        <v>0.15695847134930996</v>
      </c>
      <c r="W42" s="131">
        <v>-7.7913674274908806E-2</v>
      </c>
      <c r="X42" s="131">
        <v>3.3017414130956269E-2</v>
      </c>
      <c r="Y42" s="131">
        <v>5.9803059900503275E-2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809425458536</v>
      </c>
      <c r="D43" s="133">
        <v>966493290012</v>
      </c>
      <c r="E43" s="133">
        <v>1110275933892</v>
      </c>
      <c r="F43" s="133">
        <v>1202162612066</v>
      </c>
      <c r="G43" s="133">
        <v>1400205757316</v>
      </c>
      <c r="H43" s="133">
        <v>1603549059668</v>
      </c>
      <c r="I43" s="133">
        <v>1735513456542</v>
      </c>
      <c r="J43" s="133">
        <v>1934152636934</v>
      </c>
      <c r="K43" s="133">
        <v>2091172686577</v>
      </c>
      <c r="L43" s="133">
        <v>2592417151259</v>
      </c>
      <c r="M43" s="133">
        <v>3065789630967</v>
      </c>
      <c r="N43" s="23"/>
      <c r="O43" s="127"/>
      <c r="P43" s="127">
        <v>0.19404854371653579</v>
      </c>
      <c r="Q43" s="127">
        <v>0.14876734827431104</v>
      </c>
      <c r="R43" s="127">
        <v>8.2760217860345042E-2</v>
      </c>
      <c r="S43" s="127">
        <v>0.16473906546606787</v>
      </c>
      <c r="T43" s="127">
        <v>0.14522387248412749</v>
      </c>
      <c r="U43" s="127">
        <v>8.2295203928043126E-2</v>
      </c>
      <c r="V43" s="127">
        <v>0.11445556912464827</v>
      </c>
      <c r="W43" s="127">
        <v>8.1182863567534458E-2</v>
      </c>
      <c r="X43" s="127">
        <v>0.23969539574585652</v>
      </c>
      <c r="Y43" s="127">
        <v>0.18259888439563365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763573390965</v>
      </c>
      <c r="D45" s="132">
        <v>865157618698</v>
      </c>
      <c r="E45" s="132">
        <v>968316795419</v>
      </c>
      <c r="F45" s="132">
        <v>1080171658959</v>
      </c>
      <c r="G45" s="132">
        <v>1175419022455</v>
      </c>
      <c r="H45" s="132">
        <v>1218338077602</v>
      </c>
      <c r="I45" s="132">
        <v>1247413882622</v>
      </c>
      <c r="J45" s="132">
        <v>1338943202090</v>
      </c>
      <c r="K45" s="132">
        <v>1530532514496</v>
      </c>
      <c r="L45" s="132">
        <v>1662779522767</v>
      </c>
      <c r="M45" s="132">
        <v>1852869151813</v>
      </c>
      <c r="N45" s="23"/>
      <c r="O45" s="131"/>
      <c r="P45" s="131">
        <v>0.13303793575705725</v>
      </c>
      <c r="Q45" s="131">
        <v>0.11923743661443686</v>
      </c>
      <c r="R45" s="131">
        <v>0.11551474070177559</v>
      </c>
      <c r="S45" s="131">
        <v>8.8177987920728507E-2</v>
      </c>
      <c r="T45" s="131">
        <v>3.6513834068601758E-2</v>
      </c>
      <c r="U45" s="131">
        <v>2.3865136906193296E-2</v>
      </c>
      <c r="V45" s="131">
        <v>7.3375261204893905E-2</v>
      </c>
      <c r="W45" s="131">
        <v>0.14308994743536685</v>
      </c>
      <c r="X45" s="131">
        <v>8.6405879665057972E-2</v>
      </c>
      <c r="Y45" s="131">
        <v>0.11432040534735211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9902332697</v>
      </c>
      <c r="D46" s="132">
        <v>12319679920</v>
      </c>
      <c r="E46" s="132">
        <v>14175782217</v>
      </c>
      <c r="F46" s="132">
        <v>13736152886</v>
      </c>
      <c r="G46" s="132">
        <v>14489976007</v>
      </c>
      <c r="H46" s="132">
        <v>15783805852</v>
      </c>
      <c r="I46" s="132">
        <v>14447993811</v>
      </c>
      <c r="J46" s="132">
        <v>12332970703</v>
      </c>
      <c r="K46" s="132">
        <v>15321355280</v>
      </c>
      <c r="L46" s="132">
        <v>18215932406</v>
      </c>
      <c r="M46" s="132">
        <v>18475905758</v>
      </c>
      <c r="N46" s="23"/>
      <c r="O46" s="131"/>
      <c r="P46" s="131">
        <v>0.24411896640600217</v>
      </c>
      <c r="Q46" s="131">
        <v>0.15066156824308141</v>
      </c>
      <c r="R46" s="131">
        <v>-3.1012703515773787E-2</v>
      </c>
      <c r="S46" s="131">
        <v>5.4878766074910379E-2</v>
      </c>
      <c r="T46" s="131">
        <v>8.9291372489157972E-2</v>
      </c>
      <c r="U46" s="131">
        <v>-8.4631808926535657E-2</v>
      </c>
      <c r="V46" s="131">
        <v>-0.14638870528790815</v>
      </c>
      <c r="W46" s="131">
        <v>0.242308576657291</v>
      </c>
      <c r="X46" s="131">
        <v>0.18892435251981188</v>
      </c>
      <c r="Y46" s="131">
        <v>1.4271756515431999E-2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9932631164</v>
      </c>
      <c r="D47" s="132">
        <v>11051751196</v>
      </c>
      <c r="E47" s="132">
        <v>8325519467</v>
      </c>
      <c r="F47" s="132">
        <v>5485618472</v>
      </c>
      <c r="G47" s="132">
        <v>4266532027</v>
      </c>
      <c r="H47" s="132">
        <v>3574958252</v>
      </c>
      <c r="I47" s="132">
        <v>3216611616</v>
      </c>
      <c r="J47" s="132">
        <v>5823762315</v>
      </c>
      <c r="K47" s="132">
        <v>18187314865</v>
      </c>
      <c r="L47" s="132">
        <v>28593940818</v>
      </c>
      <c r="M47" s="132">
        <v>18287944382</v>
      </c>
      <c r="N47" s="23"/>
      <c r="O47" s="131"/>
      <c r="P47" s="131">
        <v>0.11267105498250629</v>
      </c>
      <c r="Q47" s="131">
        <v>-0.24667871006603137</v>
      </c>
      <c r="R47" s="131">
        <v>-0.3411079640443534</v>
      </c>
      <c r="S47" s="131">
        <v>-0.22223318140379777</v>
      </c>
      <c r="T47" s="131">
        <v>-0.16209271854131102</v>
      </c>
      <c r="U47" s="131">
        <v>-0.10023799181417681</v>
      </c>
      <c r="V47" s="131">
        <v>0.8105270421929609</v>
      </c>
      <c r="W47" s="131">
        <v>2.1229493721190784</v>
      </c>
      <c r="X47" s="131">
        <v>0.5721914438852489</v>
      </c>
      <c r="Y47" s="131">
        <v>-0.36042588538591136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783408354826</v>
      </c>
      <c r="D49" s="134">
        <v>888529049814</v>
      </c>
      <c r="E49" s="134">
        <v>990818097103</v>
      </c>
      <c r="F49" s="134">
        <v>1099393430317</v>
      </c>
      <c r="G49" s="134">
        <v>1194175530489</v>
      </c>
      <c r="H49" s="134">
        <v>1237696841706</v>
      </c>
      <c r="I49" s="134">
        <v>1265078488049</v>
      </c>
      <c r="J49" s="134">
        <v>1357099935108</v>
      </c>
      <c r="K49" s="134">
        <v>1564041184641</v>
      </c>
      <c r="L49" s="134">
        <v>1709589395991</v>
      </c>
      <c r="M49" s="134">
        <v>1889633001953</v>
      </c>
      <c r="O49" s="135"/>
      <c r="P49" s="135">
        <v>0.13418378083464266</v>
      </c>
      <c r="Q49" s="135">
        <v>0.11512178167997167</v>
      </c>
      <c r="R49" s="135">
        <v>0.10958149990543942</v>
      </c>
      <c r="S49" s="135">
        <v>8.6213085832858249E-2</v>
      </c>
      <c r="T49" s="135">
        <v>3.6444651649476079E-2</v>
      </c>
      <c r="U49" s="135">
        <v>2.2123063920287622E-2</v>
      </c>
      <c r="V49" s="135">
        <v>7.2739713723940724E-2</v>
      </c>
      <c r="W49" s="135">
        <v>0.15248784866866227</v>
      </c>
      <c r="X49" s="135">
        <v>9.3059065694237608E-2</v>
      </c>
      <c r="Y49" s="135">
        <v>0.10531394636876179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2079868305</v>
      </c>
      <c r="D50" s="132">
        <v>2260040152</v>
      </c>
      <c r="E50" s="132">
        <v>2358701864</v>
      </c>
      <c r="F50" s="132">
        <v>6233713378</v>
      </c>
      <c r="G50" s="132">
        <v>13550719206</v>
      </c>
      <c r="H50" s="132">
        <v>14117449713</v>
      </c>
      <c r="I50" s="132">
        <v>12631798263</v>
      </c>
      <c r="J50" s="132">
        <v>15152712390</v>
      </c>
      <c r="K50" s="132">
        <v>16259455386</v>
      </c>
      <c r="L50" s="132">
        <v>94601605111</v>
      </c>
      <c r="M50" s="132">
        <v>134200508560</v>
      </c>
      <c r="O50" s="131"/>
      <c r="P50" s="131">
        <v>8.6626565041097559E-2</v>
      </c>
      <c r="Q50" s="131">
        <v>4.3654849190484679E-2</v>
      </c>
      <c r="R50" s="131">
        <v>1.6428576977628571</v>
      </c>
      <c r="S50" s="131">
        <v>1.1737796373222986</v>
      </c>
      <c r="T50" s="131">
        <v>4.1822909794268615E-2</v>
      </c>
      <c r="U50" s="131">
        <v>-0.1052351154211616</v>
      </c>
      <c r="V50" s="131">
        <v>0.19956890337490973</v>
      </c>
      <c r="W50" s="131">
        <v>7.3039266338242648E-2</v>
      </c>
      <c r="X50" s="131">
        <v>4.8182517719785078</v>
      </c>
      <c r="Y50" s="131">
        <v>0.41858595742151472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31933933</v>
      </c>
      <c r="D51" s="132">
        <v>33631181</v>
      </c>
      <c r="E51" s="132">
        <v>33631181</v>
      </c>
      <c r="F51" s="132">
        <v>33631181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5.3148730536886957E-2</v>
      </c>
      <c r="Q51" s="131">
        <v>0</v>
      </c>
      <c r="R51" s="131">
        <v>0</v>
      </c>
      <c r="S51" s="131">
        <v>-1</v>
      </c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2111802238</v>
      </c>
      <c r="D52" s="134">
        <v>2293671333</v>
      </c>
      <c r="E52" s="134">
        <v>2392333045</v>
      </c>
      <c r="F52" s="134">
        <v>6267344559</v>
      </c>
      <c r="G52" s="134">
        <v>13550719206</v>
      </c>
      <c r="H52" s="134">
        <v>14117449713</v>
      </c>
      <c r="I52" s="134">
        <v>12631798263</v>
      </c>
      <c r="J52" s="134">
        <v>15152712390</v>
      </c>
      <c r="K52" s="134">
        <v>16259455386</v>
      </c>
      <c r="L52" s="134">
        <v>94601605111</v>
      </c>
      <c r="M52" s="134">
        <v>134200508560</v>
      </c>
      <c r="O52" s="135"/>
      <c r="P52" s="135">
        <v>8.6120324965769823E-2</v>
      </c>
      <c r="Q52" s="135">
        <v>4.3014755680342187E-2</v>
      </c>
      <c r="R52" s="135">
        <v>1.6197625669631628</v>
      </c>
      <c r="S52" s="135">
        <v>1.1621149241812412</v>
      </c>
      <c r="T52" s="135">
        <v>4.1822909794268615E-2</v>
      </c>
      <c r="U52" s="135">
        <v>-0.1052351154211616</v>
      </c>
      <c r="V52" s="135">
        <v>0.19956890337490973</v>
      </c>
      <c r="W52" s="135">
        <v>7.3039266338242648E-2</v>
      </c>
      <c r="X52" s="135">
        <v>4.8182517719785078</v>
      </c>
      <c r="Y52" s="135">
        <v>0.41858595742151472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785520157064</v>
      </c>
      <c r="D53" s="136">
        <v>890822721147</v>
      </c>
      <c r="E53" s="136">
        <v>993210430148</v>
      </c>
      <c r="F53" s="136">
        <v>1105660774876</v>
      </c>
      <c r="G53" s="136">
        <v>1207726249695</v>
      </c>
      <c r="H53" s="136">
        <v>1251814291419</v>
      </c>
      <c r="I53" s="136">
        <v>1277710286312</v>
      </c>
      <c r="J53" s="136">
        <v>1372252647498</v>
      </c>
      <c r="K53" s="136">
        <v>1580300640027</v>
      </c>
      <c r="L53" s="136">
        <v>1804191001102</v>
      </c>
      <c r="M53" s="136">
        <v>2023833510513</v>
      </c>
      <c r="O53" s="137"/>
      <c r="P53" s="137">
        <v>0.13405456643733271</v>
      </c>
      <c r="Q53" s="137">
        <v>0.11493612204813131</v>
      </c>
      <c r="R53" s="137">
        <v>0.11321905339963423</v>
      </c>
      <c r="S53" s="137">
        <v>9.2311744377878258E-2</v>
      </c>
      <c r="T53" s="137">
        <v>3.6504995842504995E-2</v>
      </c>
      <c r="U53" s="137">
        <v>2.0686770450308201E-2</v>
      </c>
      <c r="V53" s="137">
        <v>7.3993582268863323E-2</v>
      </c>
      <c r="W53" s="137">
        <v>0.15161056013142304</v>
      </c>
      <c r="X53" s="137">
        <v>0.14167580231516874</v>
      </c>
      <c r="Y53" s="137">
        <v>0.12174016458171133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6835999149</v>
      </c>
      <c r="D54" s="132">
        <v>6256734261</v>
      </c>
      <c r="E54" s="132">
        <v>5846382549</v>
      </c>
      <c r="F54" s="132">
        <v>6521246774</v>
      </c>
      <c r="G54" s="132">
        <v>7067820254</v>
      </c>
      <c r="H54" s="132">
        <v>7459442537</v>
      </c>
      <c r="I54" s="132">
        <v>8834974710</v>
      </c>
      <c r="J54" s="132">
        <v>8882149152</v>
      </c>
      <c r="K54" s="132">
        <v>11907562714</v>
      </c>
      <c r="L54" s="132">
        <v>16611640485</v>
      </c>
      <c r="M54" s="132">
        <v>15989775907</v>
      </c>
      <c r="O54" s="131"/>
      <c r="P54" s="131">
        <v>-8.4737413708534048E-2</v>
      </c>
      <c r="Q54" s="131">
        <v>-6.55856066251429E-2</v>
      </c>
      <c r="R54" s="131">
        <v>0.11543278588833239</v>
      </c>
      <c r="S54" s="131">
        <v>8.3814261128588363E-2</v>
      </c>
      <c r="T54" s="131">
        <v>5.5409202402729951E-2</v>
      </c>
      <c r="U54" s="131">
        <v>0.18440147050897515</v>
      </c>
      <c r="V54" s="131">
        <v>5.3395107001952269E-3</v>
      </c>
      <c r="W54" s="131">
        <v>0.34061728870188657</v>
      </c>
      <c r="X54" s="131">
        <v>0.39504959024648301</v>
      </c>
      <c r="Y54" s="131">
        <v>-3.7435470540163163E-2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141120151276</v>
      </c>
      <c r="D55" s="132">
        <v>155312722463</v>
      </c>
      <c r="E55" s="132">
        <v>176846572315</v>
      </c>
      <c r="F55" s="132">
        <v>168367251424</v>
      </c>
      <c r="G55" s="132">
        <v>180560786723</v>
      </c>
      <c r="H55" s="132">
        <v>200679976288</v>
      </c>
      <c r="I55" s="132">
        <v>187453234448</v>
      </c>
      <c r="J55" s="132">
        <v>219454668244</v>
      </c>
      <c r="K55" s="132">
        <v>256197386379</v>
      </c>
      <c r="L55" s="132">
        <v>259672570122</v>
      </c>
      <c r="M55" s="132">
        <v>301128933968</v>
      </c>
      <c r="O55" s="131"/>
      <c r="P55" s="131">
        <v>0.10057083314233739</v>
      </c>
      <c r="Q55" s="131">
        <v>0.13864833164024915</v>
      </c>
      <c r="R55" s="131">
        <v>-4.7947329597638921E-2</v>
      </c>
      <c r="S55" s="131">
        <v>7.2422250739800687E-2</v>
      </c>
      <c r="T55" s="131">
        <v>0.11142612928390161</v>
      </c>
      <c r="U55" s="131">
        <v>-6.5909624291653479E-2</v>
      </c>
      <c r="V55" s="131">
        <v>0.17071689315063421</v>
      </c>
      <c r="W55" s="131">
        <v>0.16742737089624238</v>
      </c>
      <c r="X55" s="131">
        <v>1.356447773381686E-2</v>
      </c>
      <c r="Y55" s="131">
        <v>0.15964860603691355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28074289566</v>
      </c>
      <c r="D56" s="132">
        <v>34363917182</v>
      </c>
      <c r="E56" s="132">
        <v>35996584556</v>
      </c>
      <c r="F56" s="132">
        <v>35282568496</v>
      </c>
      <c r="G56" s="132">
        <v>43796833512</v>
      </c>
      <c r="H56" s="132">
        <v>47856316441</v>
      </c>
      <c r="I56" s="132">
        <v>45455204329</v>
      </c>
      <c r="J56" s="132">
        <v>47986207256</v>
      </c>
      <c r="K56" s="132">
        <v>43602703724</v>
      </c>
      <c r="L56" s="132">
        <v>43821104301</v>
      </c>
      <c r="M56" s="132">
        <v>44599651517</v>
      </c>
      <c r="O56" s="131"/>
      <c r="P56" s="131">
        <v>0.22403514793183565</v>
      </c>
      <c r="Q56" s="131">
        <v>4.7511096169653211E-2</v>
      </c>
      <c r="R56" s="131">
        <v>-1.983566132195691E-2</v>
      </c>
      <c r="S56" s="131">
        <v>0.24131647379825161</v>
      </c>
      <c r="T56" s="131">
        <v>9.2688959531463277E-2</v>
      </c>
      <c r="U56" s="131">
        <v>-5.0173358306008109E-2</v>
      </c>
      <c r="V56" s="131">
        <v>5.5681257280923546E-2</v>
      </c>
      <c r="W56" s="131">
        <v>-9.1349239347352396E-2</v>
      </c>
      <c r="X56" s="131">
        <v>5.0088769353031637E-3</v>
      </c>
      <c r="Y56" s="131">
        <v>1.7766490106052135E-2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671482385</v>
      </c>
      <c r="K57" s="132">
        <v>706201523</v>
      </c>
      <c r="L57" s="132">
        <v>1202467397</v>
      </c>
      <c r="M57" s="132">
        <v>2064231707</v>
      </c>
      <c r="O57" s="131"/>
      <c r="P57" s="131"/>
      <c r="Q57" s="131"/>
      <c r="R57" s="131"/>
      <c r="S57" s="131"/>
      <c r="T57" s="131"/>
      <c r="U57" s="131"/>
      <c r="V57" s="131" t="e">
        <v>#N/A</v>
      </c>
      <c r="W57" s="131">
        <v>5.170521040548226E-2</v>
      </c>
      <c r="X57" s="131">
        <v>0.70272557880054309</v>
      </c>
      <c r="Y57" s="131">
        <v>0.71666334750529614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176030439991</v>
      </c>
      <c r="D58" s="136">
        <v>195933373906</v>
      </c>
      <c r="E58" s="136">
        <v>218689539420</v>
      </c>
      <c r="F58" s="136">
        <v>210171066694</v>
      </c>
      <c r="G58" s="136">
        <v>231425440489</v>
      </c>
      <c r="H58" s="136">
        <v>255995735266</v>
      </c>
      <c r="I58" s="136">
        <v>241743413487</v>
      </c>
      <c r="J58" s="136">
        <v>276994507037</v>
      </c>
      <c r="K58" s="136">
        <v>312413854340</v>
      </c>
      <c r="L58" s="136">
        <v>321307782305</v>
      </c>
      <c r="M58" s="136">
        <v>363782593099</v>
      </c>
      <c r="O58" s="137"/>
      <c r="P58" s="137">
        <v>0.11306529663856768</v>
      </c>
      <c r="Q58" s="137">
        <v>0.11614236543957746</v>
      </c>
      <c r="R58" s="137">
        <v>-3.8952355693794849E-2</v>
      </c>
      <c r="S58" s="137">
        <v>0.10112892383015515</v>
      </c>
      <c r="T58" s="137">
        <v>0.106169376733531</v>
      </c>
      <c r="U58" s="137">
        <v>-5.5674059429899114E-2</v>
      </c>
      <c r="V58" s="137">
        <v>0.14582028540726166</v>
      </c>
      <c r="W58" s="137">
        <v>0.12787021548506305</v>
      </c>
      <c r="X58" s="137">
        <v>2.8468417265902435E-2</v>
      </c>
      <c r="Y58" s="137">
        <v>0.13219353259760447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961550597055</v>
      </c>
      <c r="D59" s="133">
        <v>1086756095053</v>
      </c>
      <c r="E59" s="133">
        <v>1211899969568</v>
      </c>
      <c r="F59" s="133">
        <v>1315831841570</v>
      </c>
      <c r="G59" s="133">
        <v>1439151690184</v>
      </c>
      <c r="H59" s="133">
        <v>1507810026685</v>
      </c>
      <c r="I59" s="133">
        <v>1519453699799</v>
      </c>
      <c r="J59" s="133">
        <v>1649247154535</v>
      </c>
      <c r="K59" s="133">
        <v>1892714494367</v>
      </c>
      <c r="L59" s="133">
        <v>2125498783407</v>
      </c>
      <c r="M59" s="133">
        <v>2387616103612</v>
      </c>
      <c r="O59" s="127"/>
      <c r="P59" s="127">
        <v>0.13021207451950478</v>
      </c>
      <c r="Q59" s="127">
        <v>0.1151535980195233</v>
      </c>
      <c r="R59" s="127">
        <v>8.5759447653957821E-2</v>
      </c>
      <c r="S59" s="127">
        <v>9.3720067198601598E-2</v>
      </c>
      <c r="T59" s="127">
        <v>4.7707505031816311E-2</v>
      </c>
      <c r="U59" s="127">
        <v>7.7222414680444551E-3</v>
      </c>
      <c r="V59" s="127">
        <v>8.5421131787806193E-2</v>
      </c>
      <c r="W59" s="127">
        <v>0.14762331962345865</v>
      </c>
      <c r="X59" s="127">
        <v>0.12298964779569266</v>
      </c>
      <c r="Y59" s="127">
        <v>0.12332038119770061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1602537841587</v>
      </c>
      <c r="D61" s="124">
        <v>1792446333614</v>
      </c>
      <c r="E61" s="124">
        <v>1944852342484</v>
      </c>
      <c r="F61" s="124">
        <v>2045215099386</v>
      </c>
      <c r="G61" s="124">
        <v>2234295346650</v>
      </c>
      <c r="H61" s="124">
        <v>2378788488766</v>
      </c>
      <c r="I61" s="124">
        <v>2525687907321</v>
      </c>
      <c r="J61" s="124">
        <v>2554212910920</v>
      </c>
      <c r="K61" s="124">
        <v>2830870928137</v>
      </c>
      <c r="L61" s="124">
        <v>3172703124259</v>
      </c>
      <c r="M61" s="124">
        <v>3549541550935</v>
      </c>
      <c r="O61" s="125"/>
      <c r="P61" s="125">
        <v>0.11850484094586666</v>
      </c>
      <c r="Q61" s="125">
        <v>8.5026818383294733E-2</v>
      </c>
      <c r="R61" s="125">
        <v>5.1604306769024388E-2</v>
      </c>
      <c r="S61" s="125">
        <v>9.2450054432301254E-2</v>
      </c>
      <c r="T61" s="125">
        <v>6.4670564852872481E-2</v>
      </c>
      <c r="U61" s="125">
        <v>6.1753879863108097E-2</v>
      </c>
      <c r="V61" s="125">
        <v>1.1293954219884883E-2</v>
      </c>
      <c r="W61" s="125">
        <v>0.10831439150362399</v>
      </c>
      <c r="X61" s="125">
        <v>0.12075160076159319</v>
      </c>
      <c r="Y61" s="125">
        <v>0.11877519323968033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21314242156</v>
      </c>
      <c r="D62" s="124">
        <v>20556302669</v>
      </c>
      <c r="E62" s="124">
        <v>19378361699</v>
      </c>
      <c r="F62" s="124">
        <v>15296338107</v>
      </c>
      <c r="G62" s="124">
        <v>10562544693</v>
      </c>
      <c r="H62" s="124">
        <v>10183989503</v>
      </c>
      <c r="I62" s="124">
        <v>8187440178</v>
      </c>
      <c r="J62" s="124">
        <v>9811074477</v>
      </c>
      <c r="K62" s="124">
        <v>13425607194</v>
      </c>
      <c r="L62" s="124">
        <v>24444523662</v>
      </c>
      <c r="M62" s="124">
        <v>25086231466</v>
      </c>
      <c r="O62" s="125"/>
      <c r="P62" s="125">
        <v>-3.5560236270780976E-2</v>
      </c>
      <c r="Q62" s="125">
        <v>-5.7303153634549187E-2</v>
      </c>
      <c r="R62" s="125">
        <v>-0.21064853961367891</v>
      </c>
      <c r="S62" s="125">
        <v>-0.30947233127866691</v>
      </c>
      <c r="T62" s="125">
        <v>-3.5839392968521677E-2</v>
      </c>
      <c r="U62" s="125">
        <v>-0.19604785770958</v>
      </c>
      <c r="V62" s="125">
        <v>0.19830792820480991</v>
      </c>
      <c r="W62" s="125">
        <v>0.36841354384512237</v>
      </c>
      <c r="X62" s="125">
        <v>0.82073877991339073</v>
      </c>
      <c r="Y62" s="125">
        <v>2.6251597816878691E-2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187271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4066873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>
        <v>-1</v>
      </c>
      <c r="Q63" s="125"/>
      <c r="R63" s="125"/>
      <c r="S63" s="125"/>
      <c r="T63" s="125"/>
      <c r="U63" s="125" t="e">
        <v>#N/A</v>
      </c>
      <c r="V63" s="125">
        <v>-1</v>
      </c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575982831</v>
      </c>
      <c r="D64" s="124">
        <v>1034579079</v>
      </c>
      <c r="E64" s="124">
        <v>2909773758</v>
      </c>
      <c r="F64" s="124">
        <v>3904782572</v>
      </c>
      <c r="G64" s="124">
        <v>23724676552</v>
      </c>
      <c r="H64" s="124">
        <v>30403928433</v>
      </c>
      <c r="I64" s="124">
        <v>49383121836</v>
      </c>
      <c r="J64" s="124">
        <v>88655749605</v>
      </c>
      <c r="K64" s="124">
        <v>100713759662</v>
      </c>
      <c r="L64" s="124">
        <v>83206053328</v>
      </c>
      <c r="M64" s="124">
        <v>177635311531</v>
      </c>
      <c r="O64" s="125"/>
      <c r="P64" s="125">
        <v>0.79619777416594562</v>
      </c>
      <c r="Q64" s="125">
        <v>1.8125194265599487</v>
      </c>
      <c r="R64" s="125">
        <v>0.34195401318207908</v>
      </c>
      <c r="S64" s="125">
        <v>5.0757996417322673</v>
      </c>
      <c r="T64" s="125">
        <v>0.28153184159793887</v>
      </c>
      <c r="U64" s="125">
        <v>0.62423490585513441</v>
      </c>
      <c r="V64" s="125">
        <v>0.79526417749415135</v>
      </c>
      <c r="W64" s="125">
        <v>0.13600934074466342</v>
      </c>
      <c r="X64" s="125">
        <v>-0.17383629002389211</v>
      </c>
      <c r="Y64" s="125">
        <v>1.1348844756613787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1624428253845</v>
      </c>
      <c r="D65" s="138">
        <v>1814037215362</v>
      </c>
      <c r="E65" s="138">
        <v>1967140477941</v>
      </c>
      <c r="F65" s="138">
        <v>2064416220065</v>
      </c>
      <c r="G65" s="138">
        <v>2268582567895</v>
      </c>
      <c r="H65" s="138">
        <v>2419376406702</v>
      </c>
      <c r="I65" s="138">
        <v>2583262536208</v>
      </c>
      <c r="J65" s="138">
        <v>2652679735002</v>
      </c>
      <c r="K65" s="138">
        <v>2945010294993</v>
      </c>
      <c r="L65" s="138">
        <v>3280353701249</v>
      </c>
      <c r="M65" s="138">
        <v>3752263093932</v>
      </c>
      <c r="O65" s="135"/>
      <c r="P65" s="135">
        <v>0.11672350629718364</v>
      </c>
      <c r="Q65" s="135">
        <v>8.4399185023581458E-2</v>
      </c>
      <c r="R65" s="135">
        <v>4.9450328136106503E-2</v>
      </c>
      <c r="S65" s="135">
        <v>9.889786073448481E-2</v>
      </c>
      <c r="T65" s="135">
        <v>6.647050935726817E-2</v>
      </c>
      <c r="U65" s="135">
        <v>6.7738996318230216E-2</v>
      </c>
      <c r="V65" s="135">
        <v>2.6871910160512824E-2</v>
      </c>
      <c r="W65" s="135">
        <v>0.11020198033471984</v>
      </c>
      <c r="X65" s="135">
        <v>0.11386833072405178</v>
      </c>
      <c r="Y65" s="135">
        <v>0.14385930166717076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20128037231</v>
      </c>
      <c r="D66" s="124">
        <v>19940849015</v>
      </c>
      <c r="E66" s="124">
        <v>18198693448</v>
      </c>
      <c r="F66" s="124">
        <v>15113085267</v>
      </c>
      <c r="G66" s="124">
        <v>10368764957</v>
      </c>
      <c r="H66" s="124">
        <v>9709593254</v>
      </c>
      <c r="I66" s="124">
        <v>7721842467</v>
      </c>
      <c r="J66" s="124">
        <v>10080837124</v>
      </c>
      <c r="K66" s="124">
        <v>14163698588</v>
      </c>
      <c r="L66" s="124">
        <v>30515171160</v>
      </c>
      <c r="M66" s="124">
        <v>24633300751</v>
      </c>
      <c r="O66" s="125"/>
      <c r="P66" s="125">
        <v>-9.2998742923480204E-3</v>
      </c>
      <c r="Q66" s="125">
        <v>-8.7366168094924479E-2</v>
      </c>
      <c r="R66" s="125">
        <v>-0.16955108287397969</v>
      </c>
      <c r="S66" s="125">
        <v>-0.31392136193126663</v>
      </c>
      <c r="T66" s="125">
        <v>-6.3572827210726768E-2</v>
      </c>
      <c r="U66" s="125">
        <v>-0.20472029414631954</v>
      </c>
      <c r="V66" s="125">
        <v>0.30549634586322871</v>
      </c>
      <c r="W66" s="125">
        <v>0.40501214470370805</v>
      </c>
      <c r="X66" s="125">
        <v>1.1544634666155322</v>
      </c>
      <c r="Y66" s="125">
        <v>-0.19275233221401988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335381842649</v>
      </c>
      <c r="D67" s="124">
        <v>369847083822</v>
      </c>
      <c r="E67" s="124">
        <v>419024655925</v>
      </c>
      <c r="F67" s="124">
        <v>467119976504</v>
      </c>
      <c r="G67" s="124">
        <v>517753948778</v>
      </c>
      <c r="H67" s="124">
        <v>593720533792</v>
      </c>
      <c r="I67" s="124">
        <v>659783569115</v>
      </c>
      <c r="J67" s="124">
        <v>681365306153</v>
      </c>
      <c r="K67" s="124">
        <v>748396813456</v>
      </c>
      <c r="L67" s="124">
        <v>788080760316</v>
      </c>
      <c r="M67" s="124">
        <v>887182963083</v>
      </c>
      <c r="O67" s="125"/>
      <c r="P67" s="125">
        <v>0.10276418335822135</v>
      </c>
      <c r="Q67" s="125">
        <v>0.1329673106917566</v>
      </c>
      <c r="R67" s="125">
        <v>0.11477921382174805</v>
      </c>
      <c r="S67" s="125">
        <v>0.10839607557131825</v>
      </c>
      <c r="T67" s="125">
        <v>0.14672333295244955</v>
      </c>
      <c r="U67" s="125">
        <v>0.11126958150001265</v>
      </c>
      <c r="V67" s="125">
        <v>3.2710328126159149E-2</v>
      </c>
      <c r="W67" s="125">
        <v>9.8378221928352882E-2</v>
      </c>
      <c r="X67" s="125">
        <v>5.3025275023212082E-2</v>
      </c>
      <c r="Y67" s="125">
        <v>0.1257513287435954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1989618970</v>
      </c>
      <c r="D68" s="124">
        <v>3296702474</v>
      </c>
      <c r="E68" s="124">
        <v>3552596021</v>
      </c>
      <c r="F68" s="124">
        <v>15450249838</v>
      </c>
      <c r="G68" s="124">
        <v>28495100651</v>
      </c>
      <c r="H68" s="124">
        <v>28981006554</v>
      </c>
      <c r="I68" s="124">
        <v>45560371579</v>
      </c>
      <c r="J68" s="124">
        <v>86676472431</v>
      </c>
      <c r="K68" s="124">
        <v>100734334662</v>
      </c>
      <c r="L68" s="124">
        <v>161785390989</v>
      </c>
      <c r="M68" s="124">
        <v>214788474483</v>
      </c>
      <c r="O68" s="125"/>
      <c r="P68" s="125">
        <v>0.65695166949478767</v>
      </c>
      <c r="Q68" s="125">
        <v>7.7621061960594817E-2</v>
      </c>
      <c r="R68" s="125">
        <v>3.3490027424089153</v>
      </c>
      <c r="S68" s="125">
        <v>0.84431326028891096</v>
      </c>
      <c r="T68" s="125">
        <v>1.7052261332614282E-2</v>
      </c>
      <c r="U68" s="125">
        <v>0.57207692196983717</v>
      </c>
      <c r="V68" s="125">
        <v>0.90245315011766758</v>
      </c>
      <c r="W68" s="125">
        <v>0.16218775218604975</v>
      </c>
      <c r="X68" s="125">
        <v>0.60606005421933151</v>
      </c>
      <c r="Y68" s="125">
        <v>0.32761353277938277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357499498850</v>
      </c>
      <c r="D69" s="138">
        <v>393084635311</v>
      </c>
      <c r="E69" s="138">
        <v>440775945394</v>
      </c>
      <c r="F69" s="138">
        <v>497683311609</v>
      </c>
      <c r="G69" s="138">
        <v>556617814386</v>
      </c>
      <c r="H69" s="138">
        <v>632411133600</v>
      </c>
      <c r="I69" s="138">
        <v>713065783161</v>
      </c>
      <c r="J69" s="138">
        <v>778122615708</v>
      </c>
      <c r="K69" s="138">
        <v>863294846706</v>
      </c>
      <c r="L69" s="138">
        <v>980381322465</v>
      </c>
      <c r="M69" s="138">
        <v>1126604738317</v>
      </c>
      <c r="O69" s="135"/>
      <c r="P69" s="135">
        <v>9.9538982783108354E-2</v>
      </c>
      <c r="Q69" s="135">
        <v>0.12132580568881224</v>
      </c>
      <c r="R69" s="135">
        <v>0.12910724101364401</v>
      </c>
      <c r="S69" s="135">
        <v>0.11841767927975311</v>
      </c>
      <c r="T69" s="135">
        <v>0.136167613136146</v>
      </c>
      <c r="U69" s="135">
        <v>0.12753515122650261</v>
      </c>
      <c r="V69" s="135">
        <v>9.1235386809061181E-2</v>
      </c>
      <c r="W69" s="135">
        <v>0.10945862423045405</v>
      </c>
      <c r="X69" s="135">
        <v>0.13562744664323767</v>
      </c>
      <c r="Y69" s="135">
        <v>0.14914953243330498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1266928754995</v>
      </c>
      <c r="D70" s="139">
        <v>1420952580051</v>
      </c>
      <c r="E70" s="139">
        <v>1526364532547</v>
      </c>
      <c r="F70" s="139">
        <v>1566732908456</v>
      </c>
      <c r="G70" s="139">
        <v>1711964753509</v>
      </c>
      <c r="H70" s="139">
        <v>1786965273102</v>
      </c>
      <c r="I70" s="139">
        <v>1870196753047</v>
      </c>
      <c r="J70" s="139">
        <v>1874557119294</v>
      </c>
      <c r="K70" s="139">
        <v>2081715448287</v>
      </c>
      <c r="L70" s="139">
        <v>2299972378784</v>
      </c>
      <c r="M70" s="139">
        <v>2625658355615</v>
      </c>
      <c r="O70" s="137"/>
      <c r="P70" s="137">
        <v>0.12157260181264729</v>
      </c>
      <c r="Q70" s="137">
        <v>7.4184004431883777E-2</v>
      </c>
      <c r="R70" s="137">
        <v>2.6447401684339678E-2</v>
      </c>
      <c r="S70" s="137">
        <v>9.2697258268561233E-2</v>
      </c>
      <c r="T70" s="137">
        <v>4.3809616663702977E-2</v>
      </c>
      <c r="U70" s="137">
        <v>4.6576999115667261E-2</v>
      </c>
      <c r="V70" s="137">
        <v>2.3315013459925815E-3</v>
      </c>
      <c r="W70" s="137">
        <v>0.11051054505664815</v>
      </c>
      <c r="X70" s="137">
        <v>0.1048447474781431</v>
      </c>
      <c r="Y70" s="137">
        <v>0.1416042991799713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109439935680</v>
      </c>
      <c r="D71" s="124">
        <v>115268227278</v>
      </c>
      <c r="E71" s="124">
        <v>124242285370</v>
      </c>
      <c r="F71" s="124">
        <v>116636227722</v>
      </c>
      <c r="G71" s="124">
        <v>135135454776</v>
      </c>
      <c r="H71" s="124">
        <v>139836475671</v>
      </c>
      <c r="I71" s="124">
        <v>130331724730</v>
      </c>
      <c r="J71" s="124">
        <v>164662736978</v>
      </c>
      <c r="K71" s="124">
        <v>215731421251</v>
      </c>
      <c r="L71" s="124">
        <v>228242718002</v>
      </c>
      <c r="M71" s="124">
        <v>225589705564</v>
      </c>
      <c r="O71" s="125"/>
      <c r="P71" s="125">
        <v>5.3255619731372938E-2</v>
      </c>
      <c r="Q71" s="125">
        <v>7.7853700919305879E-2</v>
      </c>
      <c r="R71" s="125">
        <v>-6.1219556814725018E-2</v>
      </c>
      <c r="S71" s="125">
        <v>0.1586061845046336</v>
      </c>
      <c r="T71" s="125">
        <v>3.4787472338716707E-2</v>
      </c>
      <c r="U71" s="125">
        <v>-6.7970469760424201E-2</v>
      </c>
      <c r="V71" s="125">
        <v>0.26341255223255411</v>
      </c>
      <c r="W71" s="125">
        <v>0.31014111152435841</v>
      </c>
      <c r="X71" s="125">
        <v>5.7994782023168101E-2</v>
      </c>
      <c r="Y71" s="125">
        <v>-1.162364548242345E-2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783225695322</v>
      </c>
      <c r="D72" s="124">
        <v>773093228109</v>
      </c>
      <c r="E72" s="124">
        <v>886941841230</v>
      </c>
      <c r="F72" s="124">
        <v>945081612829</v>
      </c>
      <c r="G72" s="124">
        <v>1071723213222</v>
      </c>
      <c r="H72" s="124">
        <v>1025599376558</v>
      </c>
      <c r="I72" s="124">
        <v>1055612386835</v>
      </c>
      <c r="J72" s="124">
        <v>1178294533708</v>
      </c>
      <c r="K72" s="124">
        <v>1641698012998</v>
      </c>
      <c r="L72" s="124">
        <v>1422060116579</v>
      </c>
      <c r="M72" s="124">
        <v>1286313264038</v>
      </c>
      <c r="O72" s="125"/>
      <c r="P72" s="125">
        <v>-1.2936842181657915E-2</v>
      </c>
      <c r="Q72" s="125">
        <v>0.14726375679098336</v>
      </c>
      <c r="R72" s="125">
        <v>6.5550827457156124E-2</v>
      </c>
      <c r="S72" s="125">
        <v>0.1340007028746566</v>
      </c>
      <c r="T72" s="125">
        <v>-4.3037079065717521E-2</v>
      </c>
      <c r="U72" s="125">
        <v>2.9263873363229109E-2</v>
      </c>
      <c r="V72" s="125">
        <v>0.11621893452845211</v>
      </c>
      <c r="W72" s="125">
        <v>0.39328322930575421</v>
      </c>
      <c r="X72" s="125">
        <v>-0.13378702701717138</v>
      </c>
      <c r="Y72" s="125">
        <v>-9.5457886033370687E-2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230043184</v>
      </c>
      <c r="D73" s="124">
        <v>389250709</v>
      </c>
      <c r="E73" s="124">
        <v>0</v>
      </c>
      <c r="F73" s="124">
        <v>46537931</v>
      </c>
      <c r="G73" s="124">
        <v>1073025116</v>
      </c>
      <c r="H73" s="124">
        <v>4225371218</v>
      </c>
      <c r="I73" s="124">
        <v>2677742777</v>
      </c>
      <c r="J73" s="124">
        <v>1797379647</v>
      </c>
      <c r="K73" s="124">
        <v>1121401276</v>
      </c>
      <c r="L73" s="124">
        <v>7298643880</v>
      </c>
      <c r="M73" s="124">
        <v>17514246886</v>
      </c>
      <c r="O73" s="125"/>
      <c r="P73" s="125">
        <v>0.69207668852296877</v>
      </c>
      <c r="Q73" s="125">
        <v>-1</v>
      </c>
      <c r="R73" s="125" t="e">
        <v>#N/A</v>
      </c>
      <c r="S73" s="125">
        <v>22.057000879562093</v>
      </c>
      <c r="T73" s="125">
        <v>2.9378120371974594</v>
      </c>
      <c r="U73" s="125">
        <v>-0.3662704082441639</v>
      </c>
      <c r="V73" s="125">
        <v>-0.32877061141261366</v>
      </c>
      <c r="W73" s="125">
        <v>-0.37609103459487436</v>
      </c>
      <c r="X73" s="125">
        <v>5.5085032772871569</v>
      </c>
      <c r="Y73" s="125">
        <v>1.3996576862714392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9742905135</v>
      </c>
      <c r="D74" s="124">
        <v>10214045755</v>
      </c>
      <c r="E74" s="124">
        <v>12608753745</v>
      </c>
      <c r="F74" s="124">
        <v>14054423034</v>
      </c>
      <c r="G74" s="124">
        <v>14835468750</v>
      </c>
      <c r="H74" s="124">
        <v>20415327891</v>
      </c>
      <c r="I74" s="124">
        <v>22558054973</v>
      </c>
      <c r="J74" s="124">
        <v>25375588994</v>
      </c>
      <c r="K74" s="124">
        <v>29175297808</v>
      </c>
      <c r="L74" s="124">
        <v>31495069040</v>
      </c>
      <c r="M74" s="124">
        <v>30667773910</v>
      </c>
      <c r="O74" s="125"/>
      <c r="P74" s="125">
        <v>4.8357303439966248E-2</v>
      </c>
      <c r="Q74" s="125">
        <v>0.23445244396205478</v>
      </c>
      <c r="R74" s="125">
        <v>0.11465600155552891</v>
      </c>
      <c r="S74" s="125">
        <v>5.5572947684193075E-2</v>
      </c>
      <c r="T74" s="125">
        <v>0.37611613323643711</v>
      </c>
      <c r="U74" s="125">
        <v>0.10495678019183874</v>
      </c>
      <c r="V74" s="125">
        <v>0.12490146089156795</v>
      </c>
      <c r="W74" s="125">
        <v>0.14973874359718042</v>
      </c>
      <c r="X74" s="125">
        <v>7.9511484244863651E-2</v>
      </c>
      <c r="Y74" s="125">
        <v>-2.6267449325140468E-2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1762306</v>
      </c>
      <c r="F75" s="124">
        <v>0</v>
      </c>
      <c r="G75" s="124">
        <v>0</v>
      </c>
      <c r="H75" s="124">
        <v>0</v>
      </c>
      <c r="I75" s="124">
        <v>34079100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 t="e">
        <v>#N/A</v>
      </c>
      <c r="R75" s="125">
        <v>-1</v>
      </c>
      <c r="S75" s="125"/>
      <c r="T75" s="125"/>
      <c r="U75" s="125" t="e">
        <v>#N/A</v>
      </c>
      <c r="V75" s="125">
        <v>-1</v>
      </c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118113933</v>
      </c>
      <c r="D76" s="124">
        <v>258416452</v>
      </c>
      <c r="E76" s="124">
        <v>67693500</v>
      </c>
      <c r="F76" s="124">
        <v>20498591</v>
      </c>
      <c r="G76" s="124">
        <v>0</v>
      </c>
      <c r="H76" s="124">
        <v>30715181</v>
      </c>
      <c r="I76" s="124">
        <v>0</v>
      </c>
      <c r="J76" s="124">
        <v>44089610</v>
      </c>
      <c r="K76" s="124">
        <v>147224962</v>
      </c>
      <c r="L76" s="124">
        <v>31198324</v>
      </c>
      <c r="M76" s="124">
        <v>0</v>
      </c>
      <c r="O76" s="125"/>
      <c r="P76" s="125">
        <v>1.1878574816402057</v>
      </c>
      <c r="Q76" s="125">
        <v>-0.73804492912084407</v>
      </c>
      <c r="R76" s="125">
        <v>-0.69718523935089782</v>
      </c>
      <c r="S76" s="125">
        <v>-1</v>
      </c>
      <c r="T76" s="125" t="e">
        <v>#N/A</v>
      </c>
      <c r="U76" s="125">
        <v>-1</v>
      </c>
      <c r="V76" s="125" t="e">
        <v>#N/A</v>
      </c>
      <c r="W76" s="125">
        <v>2.3392212360236346</v>
      </c>
      <c r="X76" s="125">
        <v>-0.78809079943929616</v>
      </c>
      <c r="Y76" s="125">
        <v>-1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7100904602</v>
      </c>
      <c r="D77" s="124">
        <v>4008188591</v>
      </c>
      <c r="E77" s="124">
        <v>4966631758</v>
      </c>
      <c r="F77" s="124">
        <v>9688337956</v>
      </c>
      <c r="G77" s="124">
        <v>2732858233</v>
      </c>
      <c r="H77" s="124">
        <v>4527792843</v>
      </c>
      <c r="I77" s="124">
        <v>39058996503</v>
      </c>
      <c r="J77" s="124">
        <v>2041526664</v>
      </c>
      <c r="K77" s="124">
        <v>5247388361</v>
      </c>
      <c r="L77" s="124">
        <v>4850742962</v>
      </c>
      <c r="M77" s="124">
        <v>3865318233</v>
      </c>
      <c r="O77" s="125"/>
      <c r="P77" s="125">
        <v>-0.43553831298183099</v>
      </c>
      <c r="Q77" s="125">
        <v>0.2391212751695595</v>
      </c>
      <c r="R77" s="125">
        <v>0.95068578224961287</v>
      </c>
      <c r="S77" s="125">
        <v>-0.71792290427817518</v>
      </c>
      <c r="T77" s="125">
        <v>0.65679755661149208</v>
      </c>
      <c r="U77" s="125">
        <v>7.626498132171724</v>
      </c>
      <c r="V77" s="125">
        <v>-0.94773222953018788</v>
      </c>
      <c r="W77" s="125">
        <v>1.5703256555653784</v>
      </c>
      <c r="X77" s="125">
        <v>-7.5589106754128443E-2</v>
      </c>
      <c r="Y77" s="125">
        <v>-0.20314923646123306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3390649</v>
      </c>
      <c r="F78" s="124">
        <v>672707</v>
      </c>
      <c r="G78" s="124">
        <v>0</v>
      </c>
      <c r="H78" s="124">
        <v>0</v>
      </c>
      <c r="I78" s="124">
        <v>0</v>
      </c>
      <c r="J78" s="124">
        <v>0</v>
      </c>
      <c r="K78" s="124">
        <v>1212646</v>
      </c>
      <c r="L78" s="124">
        <v>0</v>
      </c>
      <c r="M78" s="124">
        <v>0</v>
      </c>
      <c r="O78" s="125"/>
      <c r="P78" s="125"/>
      <c r="Q78" s="125" t="e">
        <v>#N/A</v>
      </c>
      <c r="R78" s="125">
        <v>-0.80159933983140097</v>
      </c>
      <c r="S78" s="125">
        <v>-1</v>
      </c>
      <c r="T78" s="125"/>
      <c r="U78" s="125"/>
      <c r="V78" s="125"/>
      <c r="W78" s="125" t="e">
        <v>#N/A</v>
      </c>
      <c r="X78" s="125">
        <v>-1</v>
      </c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909857597856</v>
      </c>
      <c r="D79" s="138">
        <v>903231356894</v>
      </c>
      <c r="E79" s="138">
        <v>1028832358558</v>
      </c>
      <c r="F79" s="138">
        <v>1085528310770</v>
      </c>
      <c r="G79" s="138">
        <v>1225500020097</v>
      </c>
      <c r="H79" s="138">
        <v>1194635059362</v>
      </c>
      <c r="I79" s="138">
        <v>1250272984918</v>
      </c>
      <c r="J79" s="138">
        <v>1372215855601</v>
      </c>
      <c r="K79" s="138">
        <v>1893121959302</v>
      </c>
      <c r="L79" s="138">
        <v>1693978488787</v>
      </c>
      <c r="M79" s="138">
        <v>1563950308631</v>
      </c>
      <c r="O79" s="135"/>
      <c r="P79" s="135">
        <v>-7.2827231180068175E-3</v>
      </c>
      <c r="Q79" s="135">
        <v>0.1390573973161342</v>
      </c>
      <c r="R79" s="135">
        <v>5.5107084978804899E-2</v>
      </c>
      <c r="S79" s="135">
        <v>0.12894339828660351</v>
      </c>
      <c r="T79" s="135">
        <v>-2.518560606188891E-2</v>
      </c>
      <c r="U79" s="135">
        <v>4.6573156479865707E-2</v>
      </c>
      <c r="V79" s="135">
        <v>9.7532996516754844E-2</v>
      </c>
      <c r="W79" s="135">
        <v>0.37960944815992859</v>
      </c>
      <c r="X79" s="135">
        <v>-0.10519315437470533</v>
      </c>
      <c r="Y79" s="135">
        <v>-7.6759050375609372E-2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82415733360</v>
      </c>
      <c r="D80" s="124">
        <v>82176293873</v>
      </c>
      <c r="E80" s="124">
        <v>95400849062</v>
      </c>
      <c r="F80" s="124">
        <v>99810110975</v>
      </c>
      <c r="G80" s="124">
        <v>101680857760</v>
      </c>
      <c r="H80" s="124">
        <v>107733954473</v>
      </c>
      <c r="I80" s="124">
        <v>131259095636</v>
      </c>
      <c r="J80" s="124">
        <v>125371453719</v>
      </c>
      <c r="K80" s="124">
        <v>172174430337</v>
      </c>
      <c r="L80" s="124">
        <v>208247184233</v>
      </c>
      <c r="M80" s="124">
        <v>165673912971</v>
      </c>
      <c r="O80" s="125"/>
      <c r="P80" s="125">
        <v>-2.9052642892116731E-3</v>
      </c>
      <c r="Q80" s="125">
        <v>0.16092907778778631</v>
      </c>
      <c r="R80" s="125">
        <v>4.6218266989788148E-2</v>
      </c>
      <c r="S80" s="125">
        <v>1.8743058861727668E-2</v>
      </c>
      <c r="T80" s="125">
        <v>5.9530346678302815E-2</v>
      </c>
      <c r="U80" s="125">
        <v>0.2183632938944593</v>
      </c>
      <c r="V80" s="125">
        <v>-4.485511566624889E-2</v>
      </c>
      <c r="W80" s="125">
        <v>0.37331446058607054</v>
      </c>
      <c r="X80" s="125">
        <v>0.20951284012030236</v>
      </c>
      <c r="Y80" s="125">
        <v>-0.20443623964858204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31829815954</v>
      </c>
      <c r="D81" s="124">
        <v>23100328607</v>
      </c>
      <c r="E81" s="124">
        <v>34507708787</v>
      </c>
      <c r="F81" s="124">
        <v>25213640278</v>
      </c>
      <c r="G81" s="124">
        <v>39204535068</v>
      </c>
      <c r="H81" s="124">
        <v>22325483206</v>
      </c>
      <c r="I81" s="124">
        <v>16827275522</v>
      </c>
      <c r="J81" s="124">
        <v>20048693878</v>
      </c>
      <c r="K81" s="124">
        <v>21280829000</v>
      </c>
      <c r="L81" s="124">
        <v>27086852652</v>
      </c>
      <c r="M81" s="124">
        <v>26898569510</v>
      </c>
      <c r="O81" s="125"/>
      <c r="P81" s="125">
        <v>-0.27425503683765351</v>
      </c>
      <c r="Q81" s="125">
        <v>0.4938189570404321</v>
      </c>
      <c r="R81" s="125">
        <v>-0.26933310949063449</v>
      </c>
      <c r="S81" s="125">
        <v>0.55489388425231345</v>
      </c>
      <c r="T81" s="125">
        <v>-0.43053824851444866</v>
      </c>
      <c r="U81" s="125">
        <v>-0.24627496897905221</v>
      </c>
      <c r="V81" s="125">
        <v>0.1914402810953153</v>
      </c>
      <c r="W81" s="125">
        <v>6.1457126808248441E-2</v>
      </c>
      <c r="X81" s="125">
        <v>0.27282882880173509</v>
      </c>
      <c r="Y81" s="125">
        <v>-6.951089682473599E-3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7344436317</v>
      </c>
      <c r="D82" s="124">
        <v>26550552401</v>
      </c>
      <c r="E82" s="124">
        <v>7321743304</v>
      </c>
      <c r="F82" s="124">
        <v>11280186670</v>
      </c>
      <c r="G82" s="124">
        <v>2760533171</v>
      </c>
      <c r="H82" s="124">
        <v>4100026447</v>
      </c>
      <c r="I82" s="124">
        <v>40091702564</v>
      </c>
      <c r="J82" s="124">
        <v>4185284943</v>
      </c>
      <c r="K82" s="124">
        <v>5166808417</v>
      </c>
      <c r="L82" s="124">
        <v>5016569975</v>
      </c>
      <c r="M82" s="124">
        <v>4552000536</v>
      </c>
      <c r="O82" s="125"/>
      <c r="P82" s="125">
        <v>2.6150565210217751</v>
      </c>
      <c r="Q82" s="125">
        <v>-0.72423386175105597</v>
      </c>
      <c r="R82" s="125">
        <v>0.54064219430329263</v>
      </c>
      <c r="S82" s="125">
        <v>-0.75527593188313791</v>
      </c>
      <c r="T82" s="125">
        <v>0.48522991502933843</v>
      </c>
      <c r="U82" s="125">
        <v>8.7784009645438275</v>
      </c>
      <c r="V82" s="125">
        <v>-0.89560720360231993</v>
      </c>
      <c r="W82" s="125">
        <v>0.23451771799710408</v>
      </c>
      <c r="X82" s="125">
        <v>-2.9077610368846041E-2</v>
      </c>
      <c r="Y82" s="125">
        <v>-9.2606988702474968E-2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224414734713</v>
      </c>
      <c r="D83" s="124">
        <v>113882500665</v>
      </c>
      <c r="E83" s="124">
        <v>168945425414</v>
      </c>
      <c r="F83" s="124">
        <v>225666519716</v>
      </c>
      <c r="G83" s="124">
        <v>319127717075</v>
      </c>
      <c r="H83" s="124">
        <v>287876861199</v>
      </c>
      <c r="I83" s="124">
        <v>368347284328</v>
      </c>
      <c r="J83" s="124">
        <v>424874833365</v>
      </c>
      <c r="K83" s="124">
        <v>692070062505</v>
      </c>
      <c r="L83" s="124">
        <v>485041279386</v>
      </c>
      <c r="M83" s="124">
        <v>336764937853</v>
      </c>
      <c r="O83" s="125"/>
      <c r="P83" s="125">
        <v>-0.49253554669374855</v>
      </c>
      <c r="Q83" s="125">
        <v>0.48350645996942632</v>
      </c>
      <c r="R83" s="125">
        <v>0.33573619506420616</v>
      </c>
      <c r="S83" s="125">
        <v>0.41415624026382103</v>
      </c>
      <c r="T83" s="125">
        <v>-9.7925859158938477E-2</v>
      </c>
      <c r="U83" s="125">
        <v>0.27953070904637034</v>
      </c>
      <c r="V83" s="125">
        <v>0.15346264637223239</v>
      </c>
      <c r="W83" s="125">
        <v>0.62887986803976892</v>
      </c>
      <c r="X83" s="125">
        <v>-0.29914425480224305</v>
      </c>
      <c r="Y83" s="125">
        <v>-0.30569839688840261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909091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/>
      <c r="Q84" s="125"/>
      <c r="R84" s="125"/>
      <c r="S84" s="125"/>
      <c r="T84" s="125"/>
      <c r="U84" s="125" t="e">
        <v>#N/A</v>
      </c>
      <c r="V84" s="125">
        <v>-1</v>
      </c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346004720344</v>
      </c>
      <c r="D86" s="138">
        <v>245709675546</v>
      </c>
      <c r="E86" s="138">
        <v>306175726567</v>
      </c>
      <c r="F86" s="138">
        <v>361970457639</v>
      </c>
      <c r="G86" s="138">
        <v>462773643074</v>
      </c>
      <c r="H86" s="138">
        <v>422036325325</v>
      </c>
      <c r="I86" s="138">
        <v>556526267141</v>
      </c>
      <c r="J86" s="138">
        <v>574480265905</v>
      </c>
      <c r="K86" s="138">
        <v>890692130259</v>
      </c>
      <c r="L86" s="138">
        <v>725391886246</v>
      </c>
      <c r="M86" s="138">
        <v>533889420870</v>
      </c>
      <c r="O86" s="135"/>
      <c r="P86" s="135">
        <v>-0.2898661171393444</v>
      </c>
      <c r="Q86" s="135">
        <v>0.24608738295159238</v>
      </c>
      <c r="R86" s="135">
        <v>0.18223107265098792</v>
      </c>
      <c r="S86" s="135">
        <v>0.2784845649904748</v>
      </c>
      <c r="T86" s="135">
        <v>-8.8028603959378615E-2</v>
      </c>
      <c r="U86" s="135">
        <v>0.31866911387884089</v>
      </c>
      <c r="V86" s="135">
        <v>3.2260829046279804E-2</v>
      </c>
      <c r="W86" s="135">
        <v>0.55043120385668898</v>
      </c>
      <c r="X86" s="135">
        <v>-0.185586285538341</v>
      </c>
      <c r="Y86" s="135">
        <v>-0.2639986316459243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563852877512</v>
      </c>
      <c r="D87" s="139">
        <v>657521681348</v>
      </c>
      <c r="E87" s="139">
        <v>722656631991</v>
      </c>
      <c r="F87" s="139">
        <v>723557853131</v>
      </c>
      <c r="G87" s="139">
        <v>762726377023</v>
      </c>
      <c r="H87" s="139">
        <v>772598734037</v>
      </c>
      <c r="I87" s="139">
        <v>693746717777</v>
      </c>
      <c r="J87" s="139">
        <v>797735589696</v>
      </c>
      <c r="K87" s="139">
        <v>1002429829043</v>
      </c>
      <c r="L87" s="139">
        <v>968586602541</v>
      </c>
      <c r="M87" s="139">
        <v>1030060887761</v>
      </c>
      <c r="O87" s="137"/>
      <c r="P87" s="137">
        <v>0.16612277346054083</v>
      </c>
      <c r="Q87" s="137">
        <v>9.9061297126302073E-2</v>
      </c>
      <c r="R87" s="137">
        <v>1.2470945399296607E-3</v>
      </c>
      <c r="S87" s="137">
        <v>5.4133230290444478E-2</v>
      </c>
      <c r="T87" s="137">
        <v>1.2943510689289228E-2</v>
      </c>
      <c r="U87" s="137">
        <v>-0.102060762962917</v>
      </c>
      <c r="V87" s="137">
        <v>0.14989457860386812</v>
      </c>
      <c r="W87" s="137">
        <v>0.25659409206627548</v>
      </c>
      <c r="X87" s="137">
        <v>-3.3761192575753163E-2</v>
      </c>
      <c r="Y87" s="137">
        <v>6.3468031726567009E-2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703075877483</v>
      </c>
      <c r="D88" s="140">
        <v>763430898703</v>
      </c>
      <c r="E88" s="140">
        <v>803707900556</v>
      </c>
      <c r="F88" s="140">
        <v>843175055325</v>
      </c>
      <c r="G88" s="140">
        <v>949238376486</v>
      </c>
      <c r="H88" s="140">
        <v>1014366539065</v>
      </c>
      <c r="I88" s="140">
        <v>1176450035270</v>
      </c>
      <c r="J88" s="140">
        <v>1076821529598</v>
      </c>
      <c r="K88" s="140">
        <v>1079285619244</v>
      </c>
      <c r="L88" s="140">
        <v>1331385776243</v>
      </c>
      <c r="M88" s="140">
        <v>1595597467854</v>
      </c>
      <c r="O88" s="141"/>
      <c r="P88" s="141">
        <v>8.5844249750211876E-2</v>
      </c>
      <c r="Q88" s="141">
        <v>5.2757888004568487E-2</v>
      </c>
      <c r="R88" s="141">
        <v>4.9106341671765197E-2</v>
      </c>
      <c r="S88" s="141">
        <v>0.12579039250647428</v>
      </c>
      <c r="T88" s="141">
        <v>6.8610966636324822E-2</v>
      </c>
      <c r="U88" s="141">
        <v>0.1597878971386435</v>
      </c>
      <c r="V88" s="141">
        <v>-8.4685709282277255E-2</v>
      </c>
      <c r="W88" s="141">
        <v>2.2882990154551308E-3</v>
      </c>
      <c r="X88" s="141">
        <v>0.23358057635900575</v>
      </c>
      <c r="Y88" s="141">
        <v>0.19844863624468889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42722394039</v>
      </c>
      <c r="D89" s="124">
        <v>49658070174</v>
      </c>
      <c r="E89" s="124">
        <v>53042131388</v>
      </c>
      <c r="F89" s="124">
        <v>55080203056</v>
      </c>
      <c r="G89" s="124">
        <v>61091749797</v>
      </c>
      <c r="H89" s="124">
        <v>69171414684</v>
      </c>
      <c r="I89" s="124">
        <v>68989522703</v>
      </c>
      <c r="J89" s="124">
        <v>71144785125</v>
      </c>
      <c r="K89" s="124">
        <v>73396338756</v>
      </c>
      <c r="L89" s="124">
        <v>83889865215</v>
      </c>
      <c r="M89" s="124">
        <v>91905519872</v>
      </c>
      <c r="O89" s="125"/>
      <c r="P89" s="125">
        <v>0.16234287171895434</v>
      </c>
      <c r="Q89" s="125">
        <v>6.8147255866818357E-2</v>
      </c>
      <c r="R89" s="125">
        <v>3.8423638241299685E-2</v>
      </c>
      <c r="S89" s="125">
        <v>0.10914169533630913</v>
      </c>
      <c r="T89" s="125">
        <v>0.13225459925190686</v>
      </c>
      <c r="U89" s="125">
        <v>-2.6295830702747214E-3</v>
      </c>
      <c r="V89" s="125">
        <v>3.1240430974981637E-2</v>
      </c>
      <c r="W89" s="125">
        <v>3.1647486559191362E-2</v>
      </c>
      <c r="X89" s="125">
        <v>0.14297070721585792</v>
      </c>
      <c r="Y89" s="125">
        <v>9.5549738177034937E-2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1732323</v>
      </c>
      <c r="D90" s="124">
        <v>29583304</v>
      </c>
      <c r="E90" s="124">
        <v>18088151</v>
      </c>
      <c r="F90" s="124">
        <v>713959768</v>
      </c>
      <c r="G90" s="124">
        <v>216422105</v>
      </c>
      <c r="H90" s="124">
        <v>0</v>
      </c>
      <c r="I90" s="124">
        <v>347338379</v>
      </c>
      <c r="J90" s="124">
        <v>0</v>
      </c>
      <c r="K90" s="124">
        <v>1158378108</v>
      </c>
      <c r="L90" s="124">
        <v>10204287641</v>
      </c>
      <c r="M90" s="124">
        <v>4988109851</v>
      </c>
      <c r="O90" s="125"/>
      <c r="P90" s="125">
        <v>16.077244832516801</v>
      </c>
      <c r="Q90" s="125">
        <v>-0.3885689373979323</v>
      </c>
      <c r="R90" s="125">
        <v>38.471130465463276</v>
      </c>
      <c r="S90" s="125">
        <v>-0.69687072759539581</v>
      </c>
      <c r="T90" s="125">
        <v>-1</v>
      </c>
      <c r="U90" s="125" t="e">
        <v>#N/A</v>
      </c>
      <c r="V90" s="125">
        <v>-1</v>
      </c>
      <c r="W90" s="125" t="e">
        <v>#N/A</v>
      </c>
      <c r="X90" s="125">
        <v>7.8091164452496713</v>
      </c>
      <c r="Y90" s="125">
        <v>-0.5111751033988714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75728322597</v>
      </c>
      <c r="D91" s="124">
        <v>99760950982</v>
      </c>
      <c r="E91" s="124">
        <v>106552549587</v>
      </c>
      <c r="F91" s="124">
        <v>123327124733</v>
      </c>
      <c r="G91" s="124">
        <v>135821685824</v>
      </c>
      <c r="H91" s="124">
        <v>158176366587</v>
      </c>
      <c r="I91" s="124">
        <v>166710067093</v>
      </c>
      <c r="J91" s="124">
        <v>187596948856</v>
      </c>
      <c r="K91" s="124">
        <v>176200546247</v>
      </c>
      <c r="L91" s="124">
        <v>155346475040</v>
      </c>
      <c r="M91" s="124">
        <v>189754300797</v>
      </c>
      <c r="O91" s="125"/>
      <c r="P91" s="125">
        <v>0.31735323800704474</v>
      </c>
      <c r="Q91" s="125">
        <v>6.8078727579746312E-2</v>
      </c>
      <c r="R91" s="125">
        <v>0.15743006817780159</v>
      </c>
      <c r="S91" s="125">
        <v>0.10131235215327039</v>
      </c>
      <c r="T91" s="125">
        <v>0.16458845012399248</v>
      </c>
      <c r="U91" s="125">
        <v>5.3950540716879436E-2</v>
      </c>
      <c r="V91" s="125">
        <v>0.12528866508912229</v>
      </c>
      <c r="W91" s="125">
        <v>-6.0749402794114227E-2</v>
      </c>
      <c r="X91" s="125">
        <v>-0.11835418022919475</v>
      </c>
      <c r="Y91" s="125">
        <v>0.2214908690277031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926765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 t="e">
        <v>#N/A</v>
      </c>
      <c r="U92" s="125">
        <v>-1</v>
      </c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94614546188</v>
      </c>
      <c r="D94" s="124">
        <v>82868526426</v>
      </c>
      <c r="E94" s="124">
        <v>106118851050</v>
      </c>
      <c r="F94" s="124">
        <v>102040626581</v>
      </c>
      <c r="G94" s="124">
        <v>75069231948</v>
      </c>
      <c r="H94" s="124">
        <v>68645744065</v>
      </c>
      <c r="I94" s="124">
        <v>75232845910</v>
      </c>
      <c r="J94" s="124">
        <v>60913538147</v>
      </c>
      <c r="K94" s="124">
        <v>49746147718</v>
      </c>
      <c r="L94" s="124">
        <v>58098659551</v>
      </c>
      <c r="M94" s="124">
        <v>65743839688</v>
      </c>
      <c r="O94" s="125"/>
      <c r="P94" s="125">
        <v>-0.12414602442483369</v>
      </c>
      <c r="Q94" s="125">
        <v>0.28056881939082245</v>
      </c>
      <c r="R94" s="125">
        <v>-3.8430725819661005E-2</v>
      </c>
      <c r="S94" s="125">
        <v>-0.26432015890837424</v>
      </c>
      <c r="T94" s="125">
        <v>-8.5567518360245232E-2</v>
      </c>
      <c r="U94" s="125">
        <v>9.5957905835542201E-2</v>
      </c>
      <c r="V94" s="125">
        <v>-0.19033319276702609</v>
      </c>
      <c r="W94" s="125">
        <v>-0.18333183014341115</v>
      </c>
      <c r="X94" s="125">
        <v>0.16790268626122695</v>
      </c>
      <c r="Y94" s="125">
        <v>0.13158961318701223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213066995147</v>
      </c>
      <c r="D95" s="142">
        <v>232317130886</v>
      </c>
      <c r="E95" s="142">
        <v>265731620176</v>
      </c>
      <c r="F95" s="142">
        <v>281161914138</v>
      </c>
      <c r="G95" s="142">
        <v>272199089674</v>
      </c>
      <c r="H95" s="142">
        <v>295994452101</v>
      </c>
      <c r="I95" s="142">
        <v>311279774085</v>
      </c>
      <c r="J95" s="142">
        <v>319655272128</v>
      </c>
      <c r="K95" s="142">
        <v>300501410829</v>
      </c>
      <c r="L95" s="142">
        <v>307539287447</v>
      </c>
      <c r="M95" s="142">
        <v>352391770208</v>
      </c>
      <c r="N95" s="230"/>
      <c r="O95" s="135"/>
      <c r="P95" s="135">
        <v>9.0347806922038254E-2</v>
      </c>
      <c r="Q95" s="135">
        <v>0.14383136173628452</v>
      </c>
      <c r="R95" s="135">
        <v>5.8067210638237832E-2</v>
      </c>
      <c r="S95" s="135">
        <v>-3.1877804259082043E-2</v>
      </c>
      <c r="T95" s="135">
        <v>8.7418964021880319E-2</v>
      </c>
      <c r="U95" s="135">
        <v>5.1640569191426344E-2</v>
      </c>
      <c r="V95" s="135">
        <v>2.6906656777233806E-2</v>
      </c>
      <c r="W95" s="135">
        <v>-5.9920367249035045E-2</v>
      </c>
      <c r="X95" s="135">
        <v>2.34204445116728E-2</v>
      </c>
      <c r="Y95" s="135">
        <v>0.14584309905032766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357419100406</v>
      </c>
      <c r="D96" s="124">
        <v>396401085145</v>
      </c>
      <c r="E96" s="124">
        <v>431878384804</v>
      </c>
      <c r="F96" s="124">
        <v>442819436055</v>
      </c>
      <c r="G96" s="124">
        <v>487088426064</v>
      </c>
      <c r="H96" s="124">
        <v>534854128119</v>
      </c>
      <c r="I96" s="124">
        <v>554138078822</v>
      </c>
      <c r="J96" s="124">
        <v>540097954249</v>
      </c>
      <c r="K96" s="124">
        <v>566907327051</v>
      </c>
      <c r="L96" s="124">
        <v>616518789200</v>
      </c>
      <c r="M96" s="124">
        <v>679108390938</v>
      </c>
      <c r="N96" s="230"/>
      <c r="O96" s="125"/>
      <c r="P96" s="125">
        <v>0.10906519739633258</v>
      </c>
      <c r="Q96" s="125">
        <v>8.949849278546429E-2</v>
      </c>
      <c r="R96" s="125">
        <v>2.5333639366937444E-2</v>
      </c>
      <c r="S96" s="125">
        <v>9.997074745269674E-2</v>
      </c>
      <c r="T96" s="125">
        <v>9.8063718000813038E-2</v>
      </c>
      <c r="U96" s="125">
        <v>3.605459823376278E-2</v>
      </c>
      <c r="V96" s="125">
        <v>-2.5336870194603511E-2</v>
      </c>
      <c r="W96" s="125">
        <v>4.9637982501300471E-2</v>
      </c>
      <c r="X96" s="125">
        <v>8.7512472994615065E-2</v>
      </c>
      <c r="Y96" s="125">
        <v>0.10152099633365075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556415488</v>
      </c>
      <c r="D97" s="124">
        <v>992692984</v>
      </c>
      <c r="E97" s="124">
        <v>943503319</v>
      </c>
      <c r="F97" s="124">
        <v>274382892</v>
      </c>
      <c r="G97" s="124">
        <v>1163183861</v>
      </c>
      <c r="H97" s="124">
        <v>157689481</v>
      </c>
      <c r="I97" s="124">
        <v>492945356</v>
      </c>
      <c r="J97" s="124">
        <v>304876787</v>
      </c>
      <c r="K97" s="124">
        <v>700562118</v>
      </c>
      <c r="L97" s="124">
        <v>173908979</v>
      </c>
      <c r="M97" s="124">
        <v>404915563</v>
      </c>
      <c r="N97" s="230"/>
      <c r="O97" s="125"/>
      <c r="P97" s="125">
        <v>0.78408582329038268</v>
      </c>
      <c r="Q97" s="125">
        <v>-4.9551740359635721E-2</v>
      </c>
      <c r="R97" s="125">
        <v>-0.70918714701415908</v>
      </c>
      <c r="S97" s="125">
        <v>3.2392725454617626</v>
      </c>
      <c r="T97" s="125">
        <v>-0.86443288435550258</v>
      </c>
      <c r="U97" s="125">
        <v>2.1260509760952284</v>
      </c>
      <c r="V97" s="125">
        <v>-0.38152011518290885</v>
      </c>
      <c r="W97" s="125">
        <v>1.2978532570274037</v>
      </c>
      <c r="X97" s="125">
        <v>-0.75175794618115499</v>
      </c>
      <c r="Y97" s="125">
        <v>1.3283189018089745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40421755406</v>
      </c>
      <c r="D98" s="124">
        <v>50562582756</v>
      </c>
      <c r="E98" s="124">
        <v>54839677795</v>
      </c>
      <c r="F98" s="124">
        <v>59449683819</v>
      </c>
      <c r="G98" s="124">
        <v>67853427851</v>
      </c>
      <c r="H98" s="124">
        <v>68868775989</v>
      </c>
      <c r="I98" s="124">
        <v>63285390088</v>
      </c>
      <c r="J98" s="124">
        <v>61161362363</v>
      </c>
      <c r="K98" s="124">
        <v>59704509065</v>
      </c>
      <c r="L98" s="124">
        <v>74777029881</v>
      </c>
      <c r="M98" s="124">
        <v>82600930610</v>
      </c>
      <c r="N98" s="230"/>
      <c r="O98" s="125"/>
      <c r="P98" s="125">
        <v>0.25087548148625793</v>
      </c>
      <c r="Q98" s="125">
        <v>8.4590121901802151E-2</v>
      </c>
      <c r="R98" s="125">
        <v>8.4063331685371834E-2</v>
      </c>
      <c r="S98" s="125">
        <v>0.14135893569402258</v>
      </c>
      <c r="T98" s="125">
        <v>1.4963844424037198E-2</v>
      </c>
      <c r="U98" s="125">
        <v>-8.1072820313980887E-2</v>
      </c>
      <c r="V98" s="125">
        <v>-3.3562686775675754E-2</v>
      </c>
      <c r="W98" s="125">
        <v>-2.3819830718508239E-2</v>
      </c>
      <c r="X98" s="125">
        <v>0.25245196806811721</v>
      </c>
      <c r="Y98" s="125">
        <v>0.10462973377587925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6641554</v>
      </c>
      <c r="D99" s="124">
        <v>0</v>
      </c>
      <c r="E99" s="124">
        <v>69474209</v>
      </c>
      <c r="F99" s="124">
        <v>0</v>
      </c>
      <c r="G99" s="124">
        <v>258465</v>
      </c>
      <c r="H99" s="124">
        <v>0</v>
      </c>
      <c r="I99" s="124">
        <v>0</v>
      </c>
      <c r="J99" s="124">
        <v>0</v>
      </c>
      <c r="K99" s="124">
        <v>267312846</v>
      </c>
      <c r="L99" s="124">
        <v>5318690603</v>
      </c>
      <c r="M99" s="124">
        <v>5308113676</v>
      </c>
      <c r="N99" s="230"/>
      <c r="O99" s="125"/>
      <c r="P99" s="125">
        <v>-1</v>
      </c>
      <c r="Q99" s="125" t="e">
        <v>#N/A</v>
      </c>
      <c r="R99" s="125">
        <v>-1</v>
      </c>
      <c r="S99" s="125" t="e">
        <v>#N/A</v>
      </c>
      <c r="T99" s="125">
        <v>-1</v>
      </c>
      <c r="U99" s="125"/>
      <c r="V99" s="125"/>
      <c r="W99" s="125" t="e">
        <v>#N/A</v>
      </c>
      <c r="X99" s="125">
        <v>18.896876198011075</v>
      </c>
      <c r="Y99" s="125">
        <v>-1.9886336298701179E-3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4441423</v>
      </c>
      <c r="E100" s="124">
        <v>20989597</v>
      </c>
      <c r="F100" s="124">
        <v>174952165</v>
      </c>
      <c r="G100" s="124">
        <v>0</v>
      </c>
      <c r="H100" s="124">
        <v>0</v>
      </c>
      <c r="I100" s="124">
        <v>456212668</v>
      </c>
      <c r="J100" s="124">
        <v>5120928</v>
      </c>
      <c r="K100" s="124">
        <v>0</v>
      </c>
      <c r="L100" s="124">
        <v>0</v>
      </c>
      <c r="M100" s="124">
        <v>0</v>
      </c>
      <c r="N100" s="230"/>
      <c r="O100" s="125"/>
      <c r="P100" s="125" t="e">
        <v>#N/A</v>
      </c>
      <c r="Q100" s="125">
        <v>3.72587209099426</v>
      </c>
      <c r="R100" s="125">
        <v>7.3351845678599741</v>
      </c>
      <c r="S100" s="125">
        <v>-1</v>
      </c>
      <c r="T100" s="125"/>
      <c r="U100" s="125" t="e">
        <v>#N/A</v>
      </c>
      <c r="V100" s="125">
        <v>-0.98877512976031612</v>
      </c>
      <c r="W100" s="125">
        <v>-1</v>
      </c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313086345038</v>
      </c>
      <c r="D101" s="124">
        <v>361967231065</v>
      </c>
      <c r="E101" s="124">
        <v>410265487767</v>
      </c>
      <c r="F101" s="124">
        <v>442437815332</v>
      </c>
      <c r="G101" s="124">
        <v>486239121503</v>
      </c>
      <c r="H101" s="124">
        <v>509606450998</v>
      </c>
      <c r="I101" s="124">
        <v>562590784288</v>
      </c>
      <c r="J101" s="124">
        <v>569548821392</v>
      </c>
      <c r="K101" s="124">
        <v>617996302014</v>
      </c>
      <c r="L101" s="124">
        <v>709723768364</v>
      </c>
      <c r="M101" s="124">
        <v>823921927896</v>
      </c>
      <c r="N101" s="231"/>
      <c r="O101" s="125"/>
      <c r="P101" s="125">
        <v>0.15612589562495049</v>
      </c>
      <c r="Q101" s="125">
        <v>0.13343267720642604</v>
      </c>
      <c r="R101" s="125">
        <v>7.8418313322205391E-2</v>
      </c>
      <c r="S101" s="125">
        <v>9.8999915136394945E-2</v>
      </c>
      <c r="T101" s="125">
        <v>4.8057279765498784E-2</v>
      </c>
      <c r="U101" s="125">
        <v>0.10397108040182146</v>
      </c>
      <c r="V101" s="125">
        <v>1.2367847640458507E-2</v>
      </c>
      <c r="W101" s="125">
        <v>8.5062910855635554E-2</v>
      </c>
      <c r="X101" s="125">
        <v>0.14842720911285001</v>
      </c>
      <c r="Y101" s="125">
        <v>0.16090507972593437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113638464028</v>
      </c>
      <c r="D102" s="124">
        <v>109649812382</v>
      </c>
      <c r="E102" s="124">
        <v>127472612108</v>
      </c>
      <c r="F102" s="124">
        <v>125600387180</v>
      </c>
      <c r="G102" s="124">
        <v>100676946698</v>
      </c>
      <c r="H102" s="124">
        <v>98366593434</v>
      </c>
      <c r="I102" s="124">
        <v>91511456624</v>
      </c>
      <c r="J102" s="124">
        <v>110410112125</v>
      </c>
      <c r="K102" s="124">
        <v>70547308687</v>
      </c>
      <c r="L102" s="124">
        <v>81134417412</v>
      </c>
      <c r="M102" s="124">
        <v>96675533059</v>
      </c>
      <c r="N102" s="231"/>
      <c r="O102" s="125"/>
      <c r="P102" s="125">
        <v>-3.5099485725336943E-2</v>
      </c>
      <c r="Q102" s="125">
        <v>0.1625429112811303</v>
      </c>
      <c r="R102" s="125">
        <v>-1.4687272011134289E-2</v>
      </c>
      <c r="S102" s="125">
        <v>-0.19843442398216338</v>
      </c>
      <c r="T102" s="125">
        <v>-2.294818565495782E-2</v>
      </c>
      <c r="U102" s="125">
        <v>-6.9689683973853556E-2</v>
      </c>
      <c r="V102" s="125">
        <v>0.20651682530473026</v>
      </c>
      <c r="W102" s="125">
        <v>-0.36104304823882094</v>
      </c>
      <c r="X102" s="125">
        <v>0.15007105050558689</v>
      </c>
      <c r="Y102" s="125">
        <v>0.19154775670702517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825128721920</v>
      </c>
      <c r="D103" s="142">
        <v>919577845755</v>
      </c>
      <c r="E103" s="142">
        <v>1025490129599</v>
      </c>
      <c r="F103" s="142">
        <v>1070756657443</v>
      </c>
      <c r="G103" s="142">
        <v>1143021364442</v>
      </c>
      <c r="H103" s="142">
        <v>1211853638021</v>
      </c>
      <c r="I103" s="142">
        <v>1272474867846</v>
      </c>
      <c r="J103" s="142">
        <v>1281528247844</v>
      </c>
      <c r="K103" s="142">
        <v>1316123321781</v>
      </c>
      <c r="L103" s="142">
        <v>1487646604439</v>
      </c>
      <c r="M103" s="142">
        <v>1688019811742</v>
      </c>
      <c r="N103" s="231"/>
      <c r="O103" s="135"/>
      <c r="P103" s="135">
        <v>0.11446592674077016</v>
      </c>
      <c r="Q103" s="135">
        <v>0.11517489719105067</v>
      </c>
      <c r="R103" s="135">
        <v>4.4141358885336768E-2</v>
      </c>
      <c r="S103" s="135">
        <v>6.7489383789189228E-2</v>
      </c>
      <c r="T103" s="135">
        <v>6.021958619522616E-2</v>
      </c>
      <c r="U103" s="135">
        <v>5.0023557237486749E-2</v>
      </c>
      <c r="V103" s="135">
        <v>7.1147809884255508E-3</v>
      </c>
      <c r="W103" s="135">
        <v>2.6995170801113133E-2</v>
      </c>
      <c r="X103" s="135">
        <v>0.13032462826195634</v>
      </c>
      <c r="Y103" s="135">
        <v>0.13469140231631949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-612061726773</v>
      </c>
      <c r="D104" s="143">
        <v>-687260714869</v>
      </c>
      <c r="E104" s="143">
        <v>-759758509423</v>
      </c>
      <c r="F104" s="143">
        <v>-789594743305</v>
      </c>
      <c r="G104" s="143">
        <v>-870822274768</v>
      </c>
      <c r="H104" s="143">
        <v>-915859185920</v>
      </c>
      <c r="I104" s="143">
        <v>-961195093761</v>
      </c>
      <c r="J104" s="143">
        <v>-961872975716</v>
      </c>
      <c r="K104" s="143">
        <v>-1015621910952</v>
      </c>
      <c r="L104" s="143">
        <v>-1180107316992</v>
      </c>
      <c r="M104" s="143">
        <v>-1335628041534</v>
      </c>
      <c r="O104" s="137"/>
      <c r="P104" s="137">
        <v>0.12286177162632761</v>
      </c>
      <c r="Q104" s="137">
        <v>0.1054880527658546</v>
      </c>
      <c r="R104" s="137">
        <v>3.9270680764943666E-2</v>
      </c>
      <c r="S104" s="137">
        <v>0.10287243190475981</v>
      </c>
      <c r="T104" s="137">
        <v>5.1717683914319412E-2</v>
      </c>
      <c r="U104" s="137">
        <v>4.9500958813290863E-2</v>
      </c>
      <c r="V104" s="137">
        <v>7.0524907940128223E-4</v>
      </c>
      <c r="W104" s="137">
        <v>5.5879452477589631E-2</v>
      </c>
      <c r="X104" s="137">
        <v>0.16195535392281801</v>
      </c>
      <c r="Y104" s="137">
        <v>0.13178523876829273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91014150710</v>
      </c>
      <c r="D105" s="144">
        <v>76170183834</v>
      </c>
      <c r="E105" s="144">
        <v>43949391133</v>
      </c>
      <c r="F105" s="144">
        <v>53580312020</v>
      </c>
      <c r="G105" s="144">
        <v>78416101718</v>
      </c>
      <c r="H105" s="144">
        <v>98507353145</v>
      </c>
      <c r="I105" s="144">
        <v>215254941509</v>
      </c>
      <c r="J105" s="144">
        <v>114948553882</v>
      </c>
      <c r="K105" s="144">
        <v>63663708292</v>
      </c>
      <c r="L105" s="144">
        <v>151278459251</v>
      </c>
      <c r="M105" s="144">
        <v>259969426320</v>
      </c>
      <c r="O105" s="141"/>
      <c r="P105" s="141">
        <v>-0.16309515344814451</v>
      </c>
      <c r="Q105" s="141">
        <v>-0.42301056764179212</v>
      </c>
      <c r="R105" s="141">
        <v>0.21913661688406161</v>
      </c>
      <c r="S105" s="141">
        <v>0.4635245440289617</v>
      </c>
      <c r="T105" s="141">
        <v>0.25621334122489481</v>
      </c>
      <c r="U105" s="141">
        <v>1.1851662301001116</v>
      </c>
      <c r="V105" s="141">
        <v>-0.465988780205569</v>
      </c>
      <c r="W105" s="141">
        <v>-0.44615476974722335</v>
      </c>
      <c r="X105" s="141">
        <v>1.376211868732907</v>
      </c>
      <c r="Y105" s="141">
        <v>0.71848277413151607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120212332788</v>
      </c>
      <c r="D106" s="124">
        <v>194538152630</v>
      </c>
      <c r="E106" s="124">
        <v>309791616170</v>
      </c>
      <c r="F106" s="124">
        <v>191719241757</v>
      </c>
      <c r="G106" s="124">
        <v>174001293732</v>
      </c>
      <c r="H106" s="124">
        <v>225767801649</v>
      </c>
      <c r="I106" s="124">
        <v>256375706418</v>
      </c>
      <c r="J106" s="124">
        <v>306006511028</v>
      </c>
      <c r="K106" s="124">
        <v>227070110840</v>
      </c>
      <c r="L106" s="124">
        <v>315230255261</v>
      </c>
      <c r="M106" s="124">
        <v>322072334421</v>
      </c>
      <c r="O106" s="125"/>
      <c r="P106" s="125">
        <v>0.61828780889791912</v>
      </c>
      <c r="Q106" s="125">
        <v>0.59244658172119702</v>
      </c>
      <c r="R106" s="125">
        <v>-0.3811348282201642</v>
      </c>
      <c r="S106" s="125">
        <v>-9.2416117770052097E-2</v>
      </c>
      <c r="T106" s="125">
        <v>0.29750645415735666</v>
      </c>
      <c r="U106" s="125">
        <v>0.13557249769648716</v>
      </c>
      <c r="V106" s="125">
        <v>0.19358622274873794</v>
      </c>
      <c r="W106" s="125">
        <v>-0.25795660335076076</v>
      </c>
      <c r="X106" s="125">
        <v>0.38825076578713658</v>
      </c>
      <c r="Y106" s="125">
        <v>2.1705020523283824E-2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54383396322</v>
      </c>
      <c r="D107" s="124">
        <v>84053243354</v>
      </c>
      <c r="E107" s="124">
        <v>208195723242</v>
      </c>
      <c r="F107" s="124">
        <v>107776567306</v>
      </c>
      <c r="G107" s="124">
        <v>67731927844</v>
      </c>
      <c r="H107" s="124">
        <v>84355930160</v>
      </c>
      <c r="I107" s="124">
        <v>117285538648</v>
      </c>
      <c r="J107" s="124">
        <v>193907532349</v>
      </c>
      <c r="K107" s="124">
        <v>102117105171</v>
      </c>
      <c r="L107" s="124">
        <v>150783746407</v>
      </c>
      <c r="M107" s="124">
        <v>102773524241</v>
      </c>
      <c r="N107" s="231"/>
      <c r="O107" s="125"/>
      <c r="P107" s="125">
        <v>0.54556811524471671</v>
      </c>
      <c r="Q107" s="125">
        <v>1.4769505010670381</v>
      </c>
      <c r="R107" s="125">
        <v>-0.4823305415321909</v>
      </c>
      <c r="S107" s="125">
        <v>-0.37155237416594433</v>
      </c>
      <c r="T107" s="125">
        <v>0.24543819798379807</v>
      </c>
      <c r="U107" s="125">
        <v>0.39036506888776623</v>
      </c>
      <c r="V107" s="125">
        <v>0.6532944690731195</v>
      </c>
      <c r="W107" s="125">
        <v>-0.47337215870909599</v>
      </c>
      <c r="X107" s="125">
        <v>0.47657678069218057</v>
      </c>
      <c r="Y107" s="125">
        <v>-0.31840449192984877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65828936466</v>
      </c>
      <c r="D108" s="143">
        <v>110484909276</v>
      </c>
      <c r="E108" s="143">
        <v>101595892928</v>
      </c>
      <c r="F108" s="143">
        <v>83942674451</v>
      </c>
      <c r="G108" s="143">
        <v>106269365888</v>
      </c>
      <c r="H108" s="143">
        <v>141411871489</v>
      </c>
      <c r="I108" s="143">
        <v>139090167770</v>
      </c>
      <c r="J108" s="143">
        <v>112098978679</v>
      </c>
      <c r="K108" s="143">
        <v>124953005669</v>
      </c>
      <c r="L108" s="143">
        <v>164446508854</v>
      </c>
      <c r="M108" s="143">
        <v>219298810180</v>
      </c>
      <c r="O108" s="137"/>
      <c r="P108" s="137">
        <v>0.67836388079981158</v>
      </c>
      <c r="Q108" s="137">
        <v>-8.0454574350914632E-2</v>
      </c>
      <c r="R108" s="137">
        <v>-0.1737591743940935</v>
      </c>
      <c r="S108" s="137">
        <v>0.26597545983637683</v>
      </c>
      <c r="T108" s="137">
        <v>0.33069271946195289</v>
      </c>
      <c r="U108" s="137">
        <v>-1.6418025548729065E-2</v>
      </c>
      <c r="V108" s="137">
        <v>-0.19405533492225513</v>
      </c>
      <c r="W108" s="137">
        <v>0.1146667627258946</v>
      </c>
      <c r="X108" s="137">
        <v>0.31606685228219411</v>
      </c>
      <c r="Y108" s="137">
        <v>0.33355710442414654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8935021743</v>
      </c>
      <c r="D109" s="124">
        <v>8078536900</v>
      </c>
      <c r="E109" s="124">
        <v>14418249915</v>
      </c>
      <c r="F109" s="124">
        <v>20575868362</v>
      </c>
      <c r="G109" s="124">
        <v>14043636628</v>
      </c>
      <c r="H109" s="124">
        <v>15634834889</v>
      </c>
      <c r="I109" s="124">
        <v>16001660564</v>
      </c>
      <c r="J109" s="124">
        <v>24015503125</v>
      </c>
      <c r="K109" s="124">
        <v>22761542165</v>
      </c>
      <c r="L109" s="124">
        <v>30417702673</v>
      </c>
      <c r="M109" s="124">
        <v>42782217062</v>
      </c>
      <c r="O109" s="125"/>
      <c r="P109" s="125">
        <v>-9.5857051906001134E-2</v>
      </c>
      <c r="Q109" s="125">
        <v>0.78476004918662934</v>
      </c>
      <c r="R109" s="125">
        <v>0.42707114131750012</v>
      </c>
      <c r="S109" s="125">
        <v>-0.31747052513535123</v>
      </c>
      <c r="T109" s="125">
        <v>0.11330386160999728</v>
      </c>
      <c r="U109" s="125">
        <v>2.3462075397936211E-2</v>
      </c>
      <c r="V109" s="125">
        <v>0.50081318304109468</v>
      </c>
      <c r="W109" s="125">
        <v>-5.2214644576595748E-2</v>
      </c>
      <c r="X109" s="125">
        <v>0.33636387431484049</v>
      </c>
      <c r="Y109" s="125">
        <v>0.40649073738153318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264520635</v>
      </c>
      <c r="D110" s="124">
        <v>261737095</v>
      </c>
      <c r="E110" s="124">
        <v>183817733</v>
      </c>
      <c r="F110" s="124">
        <v>169413214</v>
      </c>
      <c r="G110" s="124">
        <v>833391193</v>
      </c>
      <c r="H110" s="124">
        <v>367077278</v>
      </c>
      <c r="I110" s="124">
        <v>1712363149</v>
      </c>
      <c r="J110" s="124">
        <v>691514725</v>
      </c>
      <c r="K110" s="124">
        <v>236186574</v>
      </c>
      <c r="L110" s="124">
        <v>804760871</v>
      </c>
      <c r="M110" s="124">
        <v>8577726863</v>
      </c>
      <c r="N110" s="231"/>
      <c r="O110" s="125"/>
      <c r="P110" s="125">
        <v>-1.052295976833717E-2</v>
      </c>
      <c r="Q110" s="125">
        <v>-0.29770087423030356</v>
      </c>
      <c r="R110" s="125">
        <v>-7.836305434144375E-2</v>
      </c>
      <c r="S110" s="125">
        <v>3.9192809304709844</v>
      </c>
      <c r="T110" s="125">
        <v>-0.55953784839192555</v>
      </c>
      <c r="U110" s="125">
        <v>3.6648573791592733</v>
      </c>
      <c r="V110" s="125">
        <v>-0.59616350923935935</v>
      </c>
      <c r="W110" s="125">
        <v>-0.65845040537640032</v>
      </c>
      <c r="X110" s="125">
        <v>2.4073099811338134</v>
      </c>
      <c r="Y110" s="125">
        <v>9.6587275451666432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8670501108</v>
      </c>
      <c r="D111" s="143">
        <v>7816799805</v>
      </c>
      <c r="E111" s="143">
        <v>14234432182</v>
      </c>
      <c r="F111" s="143">
        <v>20406455148</v>
      </c>
      <c r="G111" s="143">
        <v>13210245435</v>
      </c>
      <c r="H111" s="143">
        <v>15267757611</v>
      </c>
      <c r="I111" s="143">
        <v>14289297415</v>
      </c>
      <c r="J111" s="143">
        <v>23323988400</v>
      </c>
      <c r="K111" s="143">
        <v>22525355591</v>
      </c>
      <c r="L111" s="143">
        <v>29612941802</v>
      </c>
      <c r="M111" s="143">
        <v>34204490199</v>
      </c>
      <c r="O111" s="137"/>
      <c r="P111" s="137">
        <v>-9.8460434104819639E-2</v>
      </c>
      <c r="Q111" s="137">
        <v>0.82100508355030088</v>
      </c>
      <c r="R111" s="137">
        <v>0.43359811526621805</v>
      </c>
      <c r="S111" s="137">
        <v>-0.35264379142818869</v>
      </c>
      <c r="T111" s="137">
        <v>0.15575124520765571</v>
      </c>
      <c r="U111" s="137">
        <v>-6.4086699627392996E-2</v>
      </c>
      <c r="V111" s="137">
        <v>0.63226978364352293</v>
      </c>
      <c r="W111" s="137">
        <v>-3.4240833741796872E-2</v>
      </c>
      <c r="X111" s="137">
        <v>0.3146492485930763</v>
      </c>
      <c r="Y111" s="137">
        <v>0.15505208593257347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165513588284</v>
      </c>
      <c r="D112" s="144">
        <v>194471892915</v>
      </c>
      <c r="E112" s="144">
        <v>159779716243</v>
      </c>
      <c r="F112" s="144">
        <v>157929441619</v>
      </c>
      <c r="G112" s="144">
        <v>197895713041</v>
      </c>
      <c r="H112" s="144">
        <v>255186982245</v>
      </c>
      <c r="I112" s="144">
        <v>368634406694</v>
      </c>
      <c r="J112" s="144">
        <v>250371520961</v>
      </c>
      <c r="K112" s="144">
        <v>211142069552</v>
      </c>
      <c r="L112" s="144">
        <v>345337909907</v>
      </c>
      <c r="M112" s="144">
        <v>513472726699</v>
      </c>
      <c r="O112" s="141"/>
      <c r="P112" s="141">
        <v>0.1749602853229868</v>
      </c>
      <c r="Q112" s="141">
        <v>-0.17839172618720434</v>
      </c>
      <c r="R112" s="141">
        <v>-1.1580159656723987E-2</v>
      </c>
      <c r="S112" s="141">
        <v>0.25306409629698701</v>
      </c>
      <c r="T112" s="141">
        <v>0.28950232586458502</v>
      </c>
      <c r="U112" s="141">
        <v>0.44456587656215696</v>
      </c>
      <c r="V112" s="141">
        <v>-0.32081347694483908</v>
      </c>
      <c r="W112" s="141">
        <v>-0.15668495865035192</v>
      </c>
      <c r="X112" s="141">
        <v>0.6355713034343935</v>
      </c>
      <c r="Y112" s="141">
        <v>0.48687043029037547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9424157213</v>
      </c>
      <c r="D113" s="124">
        <v>11988967847</v>
      </c>
      <c r="E113" s="124">
        <v>8519069547</v>
      </c>
      <c r="F113" s="124">
        <v>8377553030</v>
      </c>
      <c r="G113" s="124">
        <v>11582093610</v>
      </c>
      <c r="H113" s="124">
        <v>21228264128</v>
      </c>
      <c r="I113" s="124">
        <v>27655724843</v>
      </c>
      <c r="J113" s="124">
        <v>23304898723</v>
      </c>
      <c r="K113" s="124">
        <v>19630130106</v>
      </c>
      <c r="L113" s="124">
        <v>34417453763</v>
      </c>
      <c r="M113" s="124">
        <v>49685062463</v>
      </c>
      <c r="O113" s="125"/>
      <c r="P113" s="125">
        <v>0.27215278523388964</v>
      </c>
      <c r="Q113" s="125">
        <v>-0.28942427273823013</v>
      </c>
      <c r="R113" s="125">
        <v>-1.6611733971562126E-2</v>
      </c>
      <c r="S113" s="125">
        <v>0.38251510536842281</v>
      </c>
      <c r="T113" s="125">
        <v>0.83285205963725595</v>
      </c>
      <c r="U113" s="125">
        <v>0.30277844086753203</v>
      </c>
      <c r="V113" s="125">
        <v>-0.15732099392438259</v>
      </c>
      <c r="W113" s="125">
        <v>-0.15768223928702629</v>
      </c>
      <c r="X113" s="125">
        <v>0.75329728214487046</v>
      </c>
      <c r="Y113" s="125">
        <v>0.44360076155352401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156089431071</v>
      </c>
      <c r="D114" s="145">
        <v>182482925068</v>
      </c>
      <c r="E114" s="145">
        <v>151260646696</v>
      </c>
      <c r="F114" s="145">
        <v>150528612977</v>
      </c>
      <c r="G114" s="145">
        <v>186313619431</v>
      </c>
      <c r="H114" s="145">
        <v>233958718117</v>
      </c>
      <c r="I114" s="145">
        <v>340978681851</v>
      </c>
      <c r="J114" s="145">
        <v>227066622238</v>
      </c>
      <c r="K114" s="145">
        <v>191511939446</v>
      </c>
      <c r="L114" s="145">
        <v>310920456144</v>
      </c>
      <c r="M114" s="145">
        <v>463787664236</v>
      </c>
      <c r="O114" s="146"/>
      <c r="P114" s="146">
        <v>0.16909212760852754</v>
      </c>
      <c r="Q114" s="146">
        <v>-0.17109698543228302</v>
      </c>
      <c r="R114" s="146">
        <v>-4.8395516943096073E-3</v>
      </c>
      <c r="S114" s="146">
        <v>0.23772893236894288</v>
      </c>
      <c r="T114" s="146">
        <v>0.25572525954628378</v>
      </c>
      <c r="U114" s="146">
        <v>0.45743097156345591</v>
      </c>
      <c r="V114" s="146">
        <v>-0.33407384589156519</v>
      </c>
      <c r="W114" s="146">
        <v>-0.15658260312135763</v>
      </c>
      <c r="X114" s="146">
        <v>0.6235042945281708</v>
      </c>
      <c r="Y114" s="146">
        <v>0.49166018211809437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223206250439</v>
      </c>
      <c r="D116" s="132">
        <v>238332870541</v>
      </c>
      <c r="E116" s="132">
        <v>261646558522</v>
      </c>
      <c r="F116" s="132">
        <v>274266220641</v>
      </c>
      <c r="G116" s="132">
        <v>308920295548</v>
      </c>
      <c r="H116" s="132">
        <v>326733375445</v>
      </c>
      <c r="I116" s="132">
        <v>313243701329</v>
      </c>
      <c r="J116" s="132">
        <v>301145693491</v>
      </c>
      <c r="K116" s="132">
        <v>329094466258</v>
      </c>
      <c r="L116" s="132">
        <v>355910810238</v>
      </c>
      <c r="M116" s="132">
        <v>393637475278</v>
      </c>
      <c r="O116" s="131"/>
      <c r="P116" s="131">
        <v>6.7769697632790837E-2</v>
      </c>
      <c r="Q116" s="131">
        <v>9.7819859795585273E-2</v>
      </c>
      <c r="R116" s="131">
        <v>4.8231714532331216E-2</v>
      </c>
      <c r="S116" s="131">
        <v>0.12635196133890791</v>
      </c>
      <c r="T116" s="131">
        <v>5.7662381377050709E-2</v>
      </c>
      <c r="U116" s="131">
        <v>-4.1286489626679579E-2</v>
      </c>
      <c r="V116" s="131">
        <v>-3.862171142363513E-2</v>
      </c>
      <c r="W116" s="131">
        <v>9.2808143603206661E-2</v>
      </c>
      <c r="X116" s="131">
        <v>8.1485247336176236E-2</v>
      </c>
      <c r="Y116" s="131">
        <v>0.10600033478829118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788393030007</v>
      </c>
      <c r="D117" s="132">
        <v>793688129371</v>
      </c>
      <c r="E117" s="132">
        <v>893884322496</v>
      </c>
      <c r="F117" s="132">
        <v>950795050263</v>
      </c>
      <c r="G117" s="132">
        <v>1081881769036</v>
      </c>
      <c r="H117" s="132">
        <v>1060017113659</v>
      </c>
      <c r="I117" s="132">
        <v>1063093538157</v>
      </c>
      <c r="J117" s="132">
        <v>1224710091730</v>
      </c>
      <c r="K117" s="132">
        <v>1694270873996</v>
      </c>
      <c r="L117" s="132">
        <v>1453762510616</v>
      </c>
      <c r="M117" s="132">
        <v>1367512507917</v>
      </c>
      <c r="O117" s="131"/>
      <c r="P117" s="131">
        <v>6.7163193514698794E-3</v>
      </c>
      <c r="Q117" s="131">
        <v>0.12624126456874918</v>
      </c>
      <c r="R117" s="131">
        <v>6.3666770223788749E-2</v>
      </c>
      <c r="S117" s="131">
        <v>0.1378706365128215</v>
      </c>
      <c r="T117" s="131">
        <v>-2.0209838082845488E-2</v>
      </c>
      <c r="U117" s="131">
        <v>2.902240405705081E-3</v>
      </c>
      <c r="V117" s="131">
        <v>0.15202477277134196</v>
      </c>
      <c r="W117" s="131">
        <v>0.38340566101052387</v>
      </c>
      <c r="X117" s="131">
        <v>-0.14195390304547473</v>
      </c>
      <c r="Y117" s="131">
        <v>-5.9328812009640686E-2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423600718806</v>
      </c>
      <c r="D118" s="132">
        <v>497158661451</v>
      </c>
      <c r="E118" s="132">
        <v>548808943719</v>
      </c>
      <c r="F118" s="132">
        <v>579470588289</v>
      </c>
      <c r="G118" s="132">
        <v>628923216972</v>
      </c>
      <c r="H118" s="132">
        <v>678276638357</v>
      </c>
      <c r="I118" s="132">
        <v>750774249792</v>
      </c>
      <c r="J118" s="132">
        <v>786852871003</v>
      </c>
      <c r="K118" s="132">
        <v>803213985020</v>
      </c>
      <c r="L118" s="132">
        <v>909477639972</v>
      </c>
      <c r="M118" s="132">
        <v>1048419017055</v>
      </c>
      <c r="O118" s="131"/>
      <c r="P118" s="131">
        <v>0.17364923943551647</v>
      </c>
      <c r="Q118" s="131">
        <v>0.10389094321972436</v>
      </c>
      <c r="R118" s="131">
        <v>5.5869433107670563E-2</v>
      </c>
      <c r="S118" s="131">
        <v>8.5341050404332819E-2</v>
      </c>
      <c r="T118" s="131">
        <v>7.8472888348145142E-2</v>
      </c>
      <c r="U118" s="131">
        <v>0.10688501908397163</v>
      </c>
      <c r="V118" s="131">
        <v>4.8055219289947049E-2</v>
      </c>
      <c r="W118" s="131">
        <v>2.0793104556058317E-2</v>
      </c>
      <c r="X118" s="131">
        <v>0.13229806369638109</v>
      </c>
      <c r="Y118" s="131">
        <v>0.1527705256033316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167337842335</v>
      </c>
      <c r="D119" s="132">
        <v>263266672251</v>
      </c>
      <c r="E119" s="132">
        <v>240512517747</v>
      </c>
      <c r="F119" s="132">
        <v>240683240193</v>
      </c>
      <c r="G119" s="132">
        <v>214570065094</v>
      </c>
      <c r="H119" s="132">
        <v>313761361305</v>
      </c>
      <c r="I119" s="132">
        <v>398576418043</v>
      </c>
      <c r="J119" s="132">
        <v>241504254696</v>
      </c>
      <c r="K119" s="132">
        <v>4291602863</v>
      </c>
      <c r="L119" s="132">
        <v>453552163433</v>
      </c>
      <c r="M119" s="132">
        <v>739972550685</v>
      </c>
      <c r="O119" s="131"/>
      <c r="P119" s="131">
        <v>0.57326441274386952</v>
      </c>
      <c r="Q119" s="131">
        <v>-8.6430060855959945E-2</v>
      </c>
      <c r="R119" s="131">
        <v>7.0982769462157869E-4</v>
      </c>
      <c r="S119" s="131">
        <v>-0.10849602605507669</v>
      </c>
      <c r="T119" s="131">
        <v>0.46227928470612034</v>
      </c>
      <c r="U119" s="131">
        <v>0.27031708552396694</v>
      </c>
      <c r="V119" s="131">
        <v>-0.39408293174548636</v>
      </c>
      <c r="W119" s="131">
        <v>-0.98222970080422733</v>
      </c>
      <c r="X119" s="131">
        <v>104.68362868412039</v>
      </c>
      <c r="Y119" s="131">
        <v>0.63150484187759992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1602537841587</v>
      </c>
      <c r="D120" s="147">
        <v>1792446333614</v>
      </c>
      <c r="E120" s="147">
        <v>1944852342484</v>
      </c>
      <c r="F120" s="147">
        <v>2045215099386</v>
      </c>
      <c r="G120" s="147">
        <v>2234295346650</v>
      </c>
      <c r="H120" s="147">
        <v>2378788488766</v>
      </c>
      <c r="I120" s="147">
        <v>2525687907321</v>
      </c>
      <c r="J120" s="147">
        <v>2554212910920</v>
      </c>
      <c r="K120" s="147">
        <v>2830870928137</v>
      </c>
      <c r="L120" s="147">
        <v>3172703124259</v>
      </c>
      <c r="M120" s="147">
        <v>3549541550935</v>
      </c>
      <c r="O120" s="129"/>
      <c r="P120" s="129">
        <v>0.11850484094586666</v>
      </c>
      <c r="Q120" s="129">
        <v>8.5026818383294733E-2</v>
      </c>
      <c r="R120" s="129">
        <v>5.1604306769024388E-2</v>
      </c>
      <c r="S120" s="129">
        <v>9.2450054432301254E-2</v>
      </c>
      <c r="T120" s="129">
        <v>6.4670564852872481E-2</v>
      </c>
      <c r="U120" s="129">
        <v>6.1753879863108097E-2</v>
      </c>
      <c r="V120" s="129">
        <v>1.1293954219884883E-2</v>
      </c>
      <c r="W120" s="129">
        <v>0.10831439150362399</v>
      </c>
      <c r="X120" s="129">
        <v>0.12075160076159319</v>
      </c>
      <c r="Y120" s="129">
        <v>0.11877519323968033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3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223206250439</v>
      </c>
      <c r="D122" s="132">
        <v>238332870541</v>
      </c>
      <c r="E122" s="132">
        <v>261646558522</v>
      </c>
      <c r="F122" s="132">
        <v>274266220641</v>
      </c>
      <c r="G122" s="132">
        <v>308920295548</v>
      </c>
      <c r="H122" s="132">
        <v>326733375445</v>
      </c>
      <c r="I122" s="132">
        <v>313243701329</v>
      </c>
      <c r="J122" s="132">
        <v>301145693491</v>
      </c>
      <c r="K122" s="132">
        <v>329094466258</v>
      </c>
      <c r="L122" s="132">
        <v>355910810238</v>
      </c>
      <c r="M122" s="132">
        <v>393637475278</v>
      </c>
      <c r="N122" s="233"/>
      <c r="O122" s="131"/>
      <c r="P122" s="131">
        <v>6.7769697632790837E-2</v>
      </c>
      <c r="Q122" s="131">
        <v>9.7819859795585273E-2</v>
      </c>
      <c r="R122" s="131">
        <v>4.8231714532331216E-2</v>
      </c>
      <c r="S122" s="131">
        <v>0.12635196133890791</v>
      </c>
      <c r="T122" s="131">
        <v>5.7662381377050709E-2</v>
      </c>
      <c r="U122" s="131">
        <v>-4.1286489626679579E-2</v>
      </c>
      <c r="V122" s="131">
        <v>-3.862171142363513E-2</v>
      </c>
      <c r="W122" s="131">
        <v>9.2808143603206661E-2</v>
      </c>
      <c r="X122" s="131">
        <v>8.1485247336176236E-2</v>
      </c>
      <c r="Y122" s="131">
        <v>0.10600033478829118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563852877512</v>
      </c>
      <c r="D123" s="132">
        <v>657521681348</v>
      </c>
      <c r="E123" s="132">
        <v>722656631991</v>
      </c>
      <c r="F123" s="132">
        <v>723557853131</v>
      </c>
      <c r="G123" s="132">
        <v>762726377023</v>
      </c>
      <c r="H123" s="132">
        <v>772598734037</v>
      </c>
      <c r="I123" s="132">
        <v>693746717777</v>
      </c>
      <c r="J123" s="132">
        <v>797735589696</v>
      </c>
      <c r="K123" s="132">
        <v>1002429829043</v>
      </c>
      <c r="L123" s="132">
        <v>968586602541</v>
      </c>
      <c r="M123" s="132">
        <v>1030060887761</v>
      </c>
      <c r="N123" s="233"/>
      <c r="O123" s="131"/>
      <c r="P123" s="131">
        <v>0.16612277346054083</v>
      </c>
      <c r="Q123" s="131">
        <v>9.9061297126302073E-2</v>
      </c>
      <c r="R123" s="131">
        <v>1.2470945399296607E-3</v>
      </c>
      <c r="S123" s="131">
        <v>5.4133230290444478E-2</v>
      </c>
      <c r="T123" s="131">
        <v>1.2943510689289228E-2</v>
      </c>
      <c r="U123" s="131">
        <v>-0.102060762962917</v>
      </c>
      <c r="V123" s="131">
        <v>0.14989457860386812</v>
      </c>
      <c r="W123" s="131">
        <v>0.25659409206627548</v>
      </c>
      <c r="X123" s="131">
        <v>-3.3761192575753163E-2</v>
      </c>
      <c r="Y123" s="131">
        <v>6.3468031726567009E-2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388855476334</v>
      </c>
      <c r="D124" s="132">
        <v>448927844328</v>
      </c>
      <c r="E124" s="132">
        <v>498111950901</v>
      </c>
      <c r="F124" s="132">
        <v>515328522664</v>
      </c>
      <c r="G124" s="132">
        <v>561901979220</v>
      </c>
      <c r="H124" s="132">
        <v>589125810475</v>
      </c>
      <c r="I124" s="132">
        <v>647951392432</v>
      </c>
      <c r="J124" s="132">
        <v>660727282225</v>
      </c>
      <c r="K124" s="132">
        <v>686527444694</v>
      </c>
      <c r="L124" s="132">
        <v>824196506754</v>
      </c>
      <c r="M124" s="132">
        <v>941990566256</v>
      </c>
      <c r="O124" s="131"/>
      <c r="P124" s="131">
        <v>0.15448507646167742</v>
      </c>
      <c r="Q124" s="131">
        <v>0.10955904650250359</v>
      </c>
      <c r="R124" s="131">
        <v>3.4563659297589977E-2</v>
      </c>
      <c r="S124" s="131">
        <v>9.0376244488152402E-2</v>
      </c>
      <c r="T124" s="131">
        <v>4.8449431149522937E-2</v>
      </c>
      <c r="U124" s="131">
        <v>9.9852325107891993E-2</v>
      </c>
      <c r="V124" s="131">
        <v>1.971735834234023E-2</v>
      </c>
      <c r="W124" s="131">
        <v>3.9048126455620169E-2</v>
      </c>
      <c r="X124" s="131">
        <v>0.20052958279237054</v>
      </c>
      <c r="Y124" s="131">
        <v>0.14291987230802272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91014150710</v>
      </c>
      <c r="D125" s="132">
        <v>76170183834</v>
      </c>
      <c r="E125" s="132">
        <v>43949391133</v>
      </c>
      <c r="F125" s="132">
        <v>53580312020</v>
      </c>
      <c r="G125" s="132">
        <v>78416101718</v>
      </c>
      <c r="H125" s="132">
        <v>98507353145</v>
      </c>
      <c r="I125" s="132">
        <v>215254941509</v>
      </c>
      <c r="J125" s="132">
        <v>114948553882</v>
      </c>
      <c r="K125" s="132">
        <v>63663708292</v>
      </c>
      <c r="L125" s="132">
        <v>151278459251</v>
      </c>
      <c r="M125" s="132">
        <v>259969426320</v>
      </c>
      <c r="O125" s="131"/>
      <c r="P125" s="131">
        <v>-0.16309515344814451</v>
      </c>
      <c r="Q125" s="131">
        <v>-0.42301056764179212</v>
      </c>
      <c r="R125" s="131">
        <v>0.21913661688406161</v>
      </c>
      <c r="S125" s="131">
        <v>0.4635245440289617</v>
      </c>
      <c r="T125" s="131">
        <v>0.25621334122489481</v>
      </c>
      <c r="U125" s="131">
        <v>1.1851662301001116</v>
      </c>
      <c r="V125" s="131">
        <v>-0.465988780205569</v>
      </c>
      <c r="W125" s="131">
        <v>-0.44615476974722335</v>
      </c>
      <c r="X125" s="131">
        <v>1.376211868732907</v>
      </c>
      <c r="Y125" s="131">
        <v>0.71848277413151607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1266928754995</v>
      </c>
      <c r="D126" s="147">
        <v>1420952580051</v>
      </c>
      <c r="E126" s="147">
        <v>1526364532547</v>
      </c>
      <c r="F126" s="147">
        <v>1566732908456</v>
      </c>
      <c r="G126" s="147">
        <v>1711964753509</v>
      </c>
      <c r="H126" s="147">
        <v>1786965273102</v>
      </c>
      <c r="I126" s="147">
        <v>1870196753047</v>
      </c>
      <c r="J126" s="147">
        <v>1874557119294</v>
      </c>
      <c r="K126" s="147">
        <v>2081715448287</v>
      </c>
      <c r="L126" s="147">
        <v>2299972378784</v>
      </c>
      <c r="M126" s="147">
        <v>2625658355615</v>
      </c>
      <c r="O126" s="129"/>
      <c r="P126" s="129">
        <v>0.12157260181264729</v>
      </c>
      <c r="Q126" s="129">
        <v>7.4184004431883777E-2</v>
      </c>
      <c r="R126" s="129">
        <v>2.6447401684339678E-2</v>
      </c>
      <c r="S126" s="129">
        <v>9.2697258268561233E-2</v>
      </c>
      <c r="T126" s="129">
        <v>4.3809616663702977E-2</v>
      </c>
      <c r="U126" s="129">
        <v>4.6576999115667261E-2</v>
      </c>
      <c r="V126" s="129">
        <v>2.3315013459925815E-3</v>
      </c>
      <c r="W126" s="129">
        <v>0.11051054505664815</v>
      </c>
      <c r="X126" s="129">
        <v>0.1048447474781431</v>
      </c>
      <c r="Y126" s="129">
        <v>0.1416042991799713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G16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36" sqref="AL36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103</v>
      </c>
      <c r="D2" s="253"/>
      <c r="E2" s="253"/>
      <c r="F2" s="253"/>
      <c r="G2" s="253"/>
      <c r="H2" s="253"/>
      <c r="I2" s="253" t="s">
        <v>103</v>
      </c>
      <c r="J2" s="253"/>
      <c r="K2" s="253"/>
      <c r="L2" s="253"/>
      <c r="M2" s="253"/>
      <c r="N2" s="253"/>
      <c r="O2" s="253" t="s">
        <v>103</v>
      </c>
      <c r="P2" s="253"/>
      <c r="Q2" s="253"/>
      <c r="R2" s="253"/>
      <c r="S2" s="253"/>
      <c r="T2" s="253"/>
      <c r="U2" s="253" t="s">
        <v>103</v>
      </c>
      <c r="V2" s="253"/>
      <c r="W2" s="253"/>
      <c r="X2" s="253"/>
      <c r="Y2" s="253"/>
      <c r="Z2" s="253"/>
      <c r="AA2" s="253" t="s">
        <v>103</v>
      </c>
      <c r="AB2" s="253"/>
      <c r="AC2" s="253"/>
      <c r="AD2" s="253"/>
      <c r="AE2" s="253"/>
      <c r="AF2" s="253"/>
      <c r="AG2" s="253" t="s">
        <v>103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Mayo 2024</v>
      </c>
      <c r="D3" s="254"/>
      <c r="E3" s="254"/>
      <c r="F3" s="254"/>
      <c r="G3" s="254"/>
      <c r="H3" s="254"/>
      <c r="I3" s="254" t="str">
        <f>$C$3</f>
        <v>Periodo Julio 2023 - Mayo 2024</v>
      </c>
      <c r="J3" s="254"/>
      <c r="K3" s="254"/>
      <c r="L3" s="254"/>
      <c r="M3" s="254"/>
      <c r="N3" s="254"/>
      <c r="O3" s="254" t="str">
        <f>$C$3</f>
        <v>Periodo Julio 2023 - Mayo 2024</v>
      </c>
      <c r="P3" s="254"/>
      <c r="Q3" s="254"/>
      <c r="R3" s="254"/>
      <c r="S3" s="254"/>
      <c r="T3" s="254"/>
      <c r="U3" s="254" t="str">
        <f>$C$3</f>
        <v>Periodo Julio 2023 - Mayo 2024</v>
      </c>
      <c r="V3" s="254"/>
      <c r="W3" s="254"/>
      <c r="X3" s="254"/>
      <c r="Y3" s="254"/>
      <c r="Z3" s="254"/>
      <c r="AA3" s="254" t="str">
        <f>$C$3</f>
        <v>Periodo Julio 2023 - Mayo 2024</v>
      </c>
      <c r="AB3" s="254"/>
      <c r="AC3" s="254"/>
      <c r="AD3" s="254"/>
      <c r="AE3" s="254"/>
      <c r="AF3" s="254"/>
      <c r="AG3" s="254" t="str">
        <f>$C$3</f>
        <v>Periodo Julio 2023 - Mayo 2024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7" t="s">
        <v>1386</v>
      </c>
    </row>
    <row r="7" spans="1:38" s="6" customFormat="1" ht="14.4" x14ac:dyDescent="0.3">
      <c r="A7" s="52" t="s">
        <v>7</v>
      </c>
      <c r="B7" s="6" t="s">
        <v>1339</v>
      </c>
      <c r="C7" s="10">
        <v>1191799244</v>
      </c>
      <c r="D7" s="10">
        <v>799040222</v>
      </c>
      <c r="E7" s="10">
        <v>2674740384</v>
      </c>
      <c r="F7" s="10">
        <v>2624281858</v>
      </c>
      <c r="G7" s="10">
        <v>2413322644</v>
      </c>
      <c r="H7" s="10">
        <v>20506560778</v>
      </c>
      <c r="I7" s="10">
        <v>6428972060</v>
      </c>
      <c r="J7" s="10">
        <v>2171181592</v>
      </c>
      <c r="K7" s="10">
        <v>7426078489</v>
      </c>
      <c r="L7" s="10">
        <v>3980752931</v>
      </c>
      <c r="M7" s="10">
        <v>20120358160</v>
      </c>
      <c r="N7" s="10">
        <v>8150923549</v>
      </c>
      <c r="O7" s="10">
        <v>3508414697</v>
      </c>
      <c r="P7" s="10">
        <v>2488856466</v>
      </c>
      <c r="Q7" s="10">
        <v>1620686778</v>
      </c>
      <c r="R7" s="10">
        <v>2268018238</v>
      </c>
      <c r="S7" s="10">
        <v>581740961</v>
      </c>
      <c r="T7" s="10">
        <v>16667323853</v>
      </c>
      <c r="U7" s="10">
        <v>0</v>
      </c>
      <c r="V7" s="10">
        <v>21560443777</v>
      </c>
      <c r="W7" s="10">
        <v>2023110878</v>
      </c>
      <c r="X7" s="10">
        <v>9380254443</v>
      </c>
      <c r="Y7" s="10">
        <v>2425439182</v>
      </c>
      <c r="Z7" s="10">
        <v>859281345</v>
      </c>
      <c r="AA7" s="10">
        <v>25264235786</v>
      </c>
      <c r="AB7" s="10">
        <v>12799125405</v>
      </c>
      <c r="AC7" s="10">
        <v>31471854975</v>
      </c>
      <c r="AD7" s="10">
        <v>48496366608</v>
      </c>
      <c r="AE7" s="10">
        <v>14179745631</v>
      </c>
      <c r="AF7" s="10">
        <v>28021400827</v>
      </c>
      <c r="AG7" s="10">
        <v>10857640660</v>
      </c>
      <c r="AH7" s="10">
        <v>3804008933</v>
      </c>
      <c r="AI7" s="10">
        <v>27768390772</v>
      </c>
      <c r="AJ7" s="10">
        <v>6613174449</v>
      </c>
      <c r="AK7" s="10">
        <v>1168547149</v>
      </c>
      <c r="AL7" s="197">
        <v>352316073724</v>
      </c>
    </row>
    <row r="8" spans="1:38" s="6" customFormat="1" ht="14.4" x14ac:dyDescent="0.3">
      <c r="A8" s="52" t="s">
        <v>8</v>
      </c>
      <c r="B8" s="6" t="s">
        <v>1311</v>
      </c>
      <c r="C8" s="10">
        <v>24092222466</v>
      </c>
      <c r="D8" s="10">
        <v>19512107414</v>
      </c>
      <c r="E8" s="10">
        <v>13970087473</v>
      </c>
      <c r="F8" s="10">
        <v>5884409540</v>
      </c>
      <c r="G8" s="10">
        <v>35119178247</v>
      </c>
      <c r="H8" s="10">
        <v>103894599245</v>
      </c>
      <c r="I8" s="10">
        <v>21252748872</v>
      </c>
      <c r="J8" s="10">
        <v>6130443648</v>
      </c>
      <c r="K8" s="10">
        <v>11813005884</v>
      </c>
      <c r="L8" s="10">
        <v>77110708662</v>
      </c>
      <c r="M8" s="10">
        <v>68779544561</v>
      </c>
      <c r="N8" s="10">
        <v>27801760869</v>
      </c>
      <c r="O8" s="10">
        <v>36267436280</v>
      </c>
      <c r="P8" s="10">
        <v>20739244505</v>
      </c>
      <c r="Q8" s="10">
        <v>8538908532</v>
      </c>
      <c r="R8" s="10">
        <v>23334847726</v>
      </c>
      <c r="S8" s="10">
        <v>3825765430</v>
      </c>
      <c r="T8" s="10">
        <v>46138153434</v>
      </c>
      <c r="U8" s="10">
        <v>0</v>
      </c>
      <c r="V8" s="10">
        <v>56501537690</v>
      </c>
      <c r="W8" s="10">
        <v>18531165704</v>
      </c>
      <c r="X8" s="10">
        <v>7549988535</v>
      </c>
      <c r="Y8" s="10">
        <v>31305934904</v>
      </c>
      <c r="Z8" s="10">
        <v>7549373412</v>
      </c>
      <c r="AA8" s="10">
        <v>143700611009</v>
      </c>
      <c r="AB8" s="10">
        <v>31586805424</v>
      </c>
      <c r="AC8" s="10">
        <v>207898555952</v>
      </c>
      <c r="AD8" s="10">
        <v>48461943245</v>
      </c>
      <c r="AE8" s="10">
        <v>20803565826</v>
      </c>
      <c r="AF8" s="10">
        <v>54654738640</v>
      </c>
      <c r="AG8" s="10">
        <v>34138676138</v>
      </c>
      <c r="AH8" s="10">
        <v>24746221765</v>
      </c>
      <c r="AI8" s="10">
        <v>36728644943</v>
      </c>
      <c r="AJ8" s="10">
        <v>19123832848</v>
      </c>
      <c r="AK8" s="10">
        <v>5676335412</v>
      </c>
      <c r="AL8" s="197">
        <v>1303163104235</v>
      </c>
    </row>
    <row r="9" spans="1:38" s="6" customFormat="1" ht="14.4" x14ac:dyDescent="0.3">
      <c r="A9" s="52" t="s">
        <v>9</v>
      </c>
      <c r="B9" s="6" t="s">
        <v>1313</v>
      </c>
      <c r="C9" s="10">
        <v>2605637336</v>
      </c>
      <c r="D9" s="10">
        <v>793031545</v>
      </c>
      <c r="E9" s="10">
        <v>716869935</v>
      </c>
      <c r="F9" s="10">
        <v>132139136</v>
      </c>
      <c r="G9" s="10">
        <v>12555441973</v>
      </c>
      <c r="H9" s="10">
        <v>4880460239</v>
      </c>
      <c r="I9" s="10">
        <v>4923100822</v>
      </c>
      <c r="J9" s="10">
        <v>1187919044</v>
      </c>
      <c r="K9" s="10">
        <v>2112131012</v>
      </c>
      <c r="L9" s="10">
        <v>40116101064</v>
      </c>
      <c r="M9" s="10">
        <v>16537125091</v>
      </c>
      <c r="N9" s="10">
        <v>3510394306</v>
      </c>
      <c r="O9" s="10">
        <v>2109104579</v>
      </c>
      <c r="P9" s="10">
        <v>2350431837</v>
      </c>
      <c r="Q9" s="10">
        <v>636029032</v>
      </c>
      <c r="R9" s="10">
        <v>3072789931</v>
      </c>
      <c r="S9" s="10">
        <v>663432911</v>
      </c>
      <c r="T9" s="10">
        <v>566018525</v>
      </c>
      <c r="U9" s="10">
        <v>0</v>
      </c>
      <c r="V9" s="10">
        <v>14074968746</v>
      </c>
      <c r="W9" s="10">
        <v>743473477</v>
      </c>
      <c r="X9" s="10">
        <v>1643169932</v>
      </c>
      <c r="Y9" s="10">
        <v>1265926025</v>
      </c>
      <c r="Z9" s="10">
        <v>68647558</v>
      </c>
      <c r="AA9" s="10">
        <v>9465725970</v>
      </c>
      <c r="AB9" s="10">
        <v>3303661919</v>
      </c>
      <c r="AC9" s="10">
        <v>7760189406</v>
      </c>
      <c r="AD9" s="10">
        <v>8754185864</v>
      </c>
      <c r="AE9" s="10">
        <v>3504778589</v>
      </c>
      <c r="AF9" s="10">
        <v>9337437711</v>
      </c>
      <c r="AG9" s="10">
        <v>1281758021</v>
      </c>
      <c r="AH9" s="10">
        <v>1258710287</v>
      </c>
      <c r="AI9" s="10">
        <v>1254312264</v>
      </c>
      <c r="AJ9" s="10">
        <v>874617389</v>
      </c>
      <c r="AK9" s="10">
        <v>395697225</v>
      </c>
      <c r="AL9" s="197">
        <v>164455418701</v>
      </c>
    </row>
    <row r="10" spans="1:38" s="6" customFormat="1" ht="14.4" x14ac:dyDescent="0.3">
      <c r="A10" s="52" t="s">
        <v>10</v>
      </c>
      <c r="B10" s="6" t="s">
        <v>194</v>
      </c>
      <c r="C10" s="10">
        <v>2011795952</v>
      </c>
      <c r="D10" s="10">
        <v>7949475791</v>
      </c>
      <c r="E10" s="10">
        <v>368648609</v>
      </c>
      <c r="F10" s="10">
        <v>806634525</v>
      </c>
      <c r="G10" s="10">
        <v>1685397649</v>
      </c>
      <c r="H10" s="10">
        <v>4469124493</v>
      </c>
      <c r="I10" s="10">
        <v>529536633</v>
      </c>
      <c r="J10" s="10">
        <v>221084296</v>
      </c>
      <c r="K10" s="10">
        <v>2182345451</v>
      </c>
      <c r="L10" s="10">
        <v>15776082691</v>
      </c>
      <c r="M10" s="10">
        <v>1662702239</v>
      </c>
      <c r="N10" s="10">
        <v>4541734131</v>
      </c>
      <c r="O10" s="10">
        <v>1300372481</v>
      </c>
      <c r="P10" s="10">
        <v>655203926</v>
      </c>
      <c r="Q10" s="10">
        <v>649359267</v>
      </c>
      <c r="R10" s="10">
        <v>1744025461</v>
      </c>
      <c r="S10" s="10">
        <v>212146089</v>
      </c>
      <c r="T10" s="10">
        <v>1292341516</v>
      </c>
      <c r="U10" s="10">
        <v>0</v>
      </c>
      <c r="V10" s="10">
        <v>5920405272</v>
      </c>
      <c r="W10" s="10">
        <v>1373211153</v>
      </c>
      <c r="X10" s="10">
        <v>1231541430</v>
      </c>
      <c r="Y10" s="10">
        <v>1708121099</v>
      </c>
      <c r="Z10" s="10">
        <v>1015252870</v>
      </c>
      <c r="AA10" s="10">
        <v>3217161516</v>
      </c>
      <c r="AB10" s="10">
        <v>2382119891</v>
      </c>
      <c r="AC10" s="10">
        <v>31241828286</v>
      </c>
      <c r="AD10" s="10">
        <v>1547909907</v>
      </c>
      <c r="AE10" s="10">
        <v>947149118</v>
      </c>
      <c r="AF10" s="10">
        <v>5167619750</v>
      </c>
      <c r="AG10" s="10">
        <v>1477062657</v>
      </c>
      <c r="AH10" s="10">
        <v>2606783917</v>
      </c>
      <c r="AI10" s="10">
        <v>3281279126</v>
      </c>
      <c r="AJ10" s="10">
        <v>2532940483</v>
      </c>
      <c r="AK10" s="10">
        <v>617571632</v>
      </c>
      <c r="AL10" s="197">
        <v>114325969307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857609575</v>
      </c>
      <c r="E11" s="10">
        <v>67818425</v>
      </c>
      <c r="F11" s="10">
        <v>13233148</v>
      </c>
      <c r="G11" s="10">
        <v>77589453</v>
      </c>
      <c r="H11" s="10">
        <v>609452341</v>
      </c>
      <c r="I11" s="10">
        <v>72581387</v>
      </c>
      <c r="J11" s="10">
        <v>11354803</v>
      </c>
      <c r="K11" s="10">
        <v>41240669</v>
      </c>
      <c r="L11" s="10">
        <v>295159414</v>
      </c>
      <c r="M11" s="10">
        <v>1503907807</v>
      </c>
      <c r="N11" s="10">
        <v>103908360</v>
      </c>
      <c r="O11" s="10">
        <v>576063402</v>
      </c>
      <c r="P11" s="10">
        <v>9156955</v>
      </c>
      <c r="Q11" s="10">
        <v>0</v>
      </c>
      <c r="R11" s="10">
        <v>1690665932</v>
      </c>
      <c r="S11" s="10">
        <v>21886807</v>
      </c>
      <c r="T11" s="10">
        <v>542223092</v>
      </c>
      <c r="U11" s="10">
        <v>0</v>
      </c>
      <c r="V11" s="10">
        <v>4184295366</v>
      </c>
      <c r="W11" s="10">
        <v>1078531534</v>
      </c>
      <c r="X11" s="10">
        <v>16460284</v>
      </c>
      <c r="Y11" s="10">
        <v>102072973</v>
      </c>
      <c r="Z11" s="10">
        <v>22509037</v>
      </c>
      <c r="AA11" s="10">
        <v>1151297420</v>
      </c>
      <c r="AB11" s="10">
        <v>536213691</v>
      </c>
      <c r="AC11" s="10">
        <v>2359571350</v>
      </c>
      <c r="AD11" s="10">
        <v>813165883</v>
      </c>
      <c r="AE11" s="10">
        <v>304073846</v>
      </c>
      <c r="AF11" s="10">
        <v>890350710</v>
      </c>
      <c r="AG11" s="10">
        <v>516800302</v>
      </c>
      <c r="AH11" s="10">
        <v>16908528</v>
      </c>
      <c r="AI11" s="10">
        <v>56686826</v>
      </c>
      <c r="AJ11" s="10">
        <v>4892507</v>
      </c>
      <c r="AK11" s="10">
        <v>16457547</v>
      </c>
      <c r="AL11" s="197">
        <v>18564139374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50709200</v>
      </c>
      <c r="E12" s="10">
        <v>143600910</v>
      </c>
      <c r="F12" s="10">
        <v>0</v>
      </c>
      <c r="G12" s="10">
        <v>21504090</v>
      </c>
      <c r="H12" s="10">
        <v>550932813</v>
      </c>
      <c r="I12" s="10">
        <v>2233842</v>
      </c>
      <c r="J12" s="10">
        <v>0</v>
      </c>
      <c r="K12" s="10">
        <v>17696279</v>
      </c>
      <c r="L12" s="10">
        <v>111523877</v>
      </c>
      <c r="M12" s="10">
        <v>18601573</v>
      </c>
      <c r="N12" s="10">
        <v>180141410</v>
      </c>
      <c r="O12" s="10">
        <v>12602167</v>
      </c>
      <c r="P12" s="10">
        <v>0</v>
      </c>
      <c r="Q12" s="10">
        <v>7586613</v>
      </c>
      <c r="R12" s="10">
        <v>21968307</v>
      </c>
      <c r="S12" s="10">
        <v>56850262</v>
      </c>
      <c r="T12" s="10">
        <v>0</v>
      </c>
      <c r="U12" s="10">
        <v>0</v>
      </c>
      <c r="V12" s="10">
        <v>34173153</v>
      </c>
      <c r="W12" s="10">
        <v>288757341</v>
      </c>
      <c r="X12" s="10">
        <v>3173521</v>
      </c>
      <c r="Y12" s="10">
        <v>10143073</v>
      </c>
      <c r="Z12" s="10">
        <v>0</v>
      </c>
      <c r="AA12" s="10">
        <v>198124739</v>
      </c>
      <c r="AB12" s="10">
        <v>21843865</v>
      </c>
      <c r="AC12" s="10">
        <v>0</v>
      </c>
      <c r="AD12" s="10">
        <v>197087708</v>
      </c>
      <c r="AE12" s="10">
        <v>67616997</v>
      </c>
      <c r="AF12" s="10">
        <v>48167915</v>
      </c>
      <c r="AG12" s="10">
        <v>25142830</v>
      </c>
      <c r="AH12" s="10">
        <v>47124816</v>
      </c>
      <c r="AI12" s="10">
        <v>0</v>
      </c>
      <c r="AJ12" s="10">
        <v>0</v>
      </c>
      <c r="AK12" s="10">
        <v>0</v>
      </c>
      <c r="AL12" s="197">
        <v>2137307301</v>
      </c>
    </row>
    <row r="13" spans="1:38" s="6" customFormat="1" ht="14.4" x14ac:dyDescent="0.3">
      <c r="A13" s="52" t="s">
        <v>13</v>
      </c>
      <c r="B13" s="6" t="s">
        <v>1333</v>
      </c>
      <c r="C13" s="10">
        <v>30737306315</v>
      </c>
      <c r="D13" s="10">
        <v>18326797517</v>
      </c>
      <c r="E13" s="10">
        <v>22777702801</v>
      </c>
      <c r="F13" s="10">
        <v>10499692294</v>
      </c>
      <c r="G13" s="10">
        <v>90300779044</v>
      </c>
      <c r="H13" s="10">
        <v>155693635701</v>
      </c>
      <c r="I13" s="10">
        <v>28846292687</v>
      </c>
      <c r="J13" s="10">
        <v>22624554557</v>
      </c>
      <c r="K13" s="10">
        <v>30390993140</v>
      </c>
      <c r="L13" s="10">
        <v>448854334746</v>
      </c>
      <c r="M13" s="10">
        <v>69084909454</v>
      </c>
      <c r="N13" s="10">
        <v>37391333133</v>
      </c>
      <c r="O13" s="10">
        <v>30150746831</v>
      </c>
      <c r="P13" s="10">
        <v>23940717449</v>
      </c>
      <c r="Q13" s="10">
        <v>24487836052</v>
      </c>
      <c r="R13" s="10">
        <v>37381021208</v>
      </c>
      <c r="S13" s="10">
        <v>5654101259</v>
      </c>
      <c r="T13" s="10">
        <v>44885847813</v>
      </c>
      <c r="U13" s="10">
        <v>0</v>
      </c>
      <c r="V13" s="10">
        <v>168734520680</v>
      </c>
      <c r="W13" s="10">
        <v>21171397397</v>
      </c>
      <c r="X13" s="10">
        <v>65134679289</v>
      </c>
      <c r="Y13" s="10">
        <v>46163831663</v>
      </c>
      <c r="Z13" s="10">
        <v>23934788933</v>
      </c>
      <c r="AA13" s="10">
        <v>343771590457</v>
      </c>
      <c r="AB13" s="10">
        <v>70873692069</v>
      </c>
      <c r="AC13" s="10">
        <v>387273408504</v>
      </c>
      <c r="AD13" s="10">
        <v>118536012173</v>
      </c>
      <c r="AE13" s="10">
        <v>56834241284</v>
      </c>
      <c r="AF13" s="10">
        <v>100618141406</v>
      </c>
      <c r="AG13" s="10">
        <v>53391200261</v>
      </c>
      <c r="AH13" s="10">
        <v>86192998803</v>
      </c>
      <c r="AI13" s="10">
        <v>216287933828</v>
      </c>
      <c r="AJ13" s="10">
        <v>121739586686</v>
      </c>
      <c r="AK13" s="10">
        <v>53103005533</v>
      </c>
      <c r="AL13" s="197">
        <v>3065789630967</v>
      </c>
    </row>
    <row r="14" spans="1:38" s="6" customFormat="1" ht="14.4" x14ac:dyDescent="0.3">
      <c r="A14" s="52" t="s">
        <v>14</v>
      </c>
      <c r="B14" s="6" t="s">
        <v>1341</v>
      </c>
      <c r="C14" s="10">
        <v>7104933829</v>
      </c>
      <c r="D14" s="10">
        <v>21268498672</v>
      </c>
      <c r="E14" s="10">
        <v>6102678147</v>
      </c>
      <c r="F14" s="10">
        <v>1750814600</v>
      </c>
      <c r="G14" s="10">
        <v>10950425602</v>
      </c>
      <c r="H14" s="10">
        <v>6086961928</v>
      </c>
      <c r="I14" s="10">
        <v>8891494041</v>
      </c>
      <c r="J14" s="10">
        <v>5202872526</v>
      </c>
      <c r="K14" s="10">
        <v>775931136</v>
      </c>
      <c r="L14" s="10">
        <v>1111285232</v>
      </c>
      <c r="M14" s="10">
        <v>10643287574</v>
      </c>
      <c r="N14" s="10">
        <v>2122102266</v>
      </c>
      <c r="O14" s="10">
        <v>871469062</v>
      </c>
      <c r="P14" s="10">
        <v>848264256</v>
      </c>
      <c r="Q14" s="10">
        <v>230778846</v>
      </c>
      <c r="R14" s="10">
        <v>1492217150</v>
      </c>
      <c r="S14" s="10">
        <v>1701974428</v>
      </c>
      <c r="T14" s="10">
        <v>24632584098</v>
      </c>
      <c r="U14" s="10">
        <v>0</v>
      </c>
      <c r="V14" s="10">
        <v>3810615271</v>
      </c>
      <c r="W14" s="10">
        <v>6752246128</v>
      </c>
      <c r="X14" s="10">
        <v>254366299</v>
      </c>
      <c r="Y14" s="10">
        <v>8233747640</v>
      </c>
      <c r="Z14" s="10">
        <v>1306852985</v>
      </c>
      <c r="AA14" s="10">
        <v>50289246613</v>
      </c>
      <c r="AB14" s="10">
        <v>13920563753</v>
      </c>
      <c r="AC14" s="10">
        <v>43754584020</v>
      </c>
      <c r="AD14" s="10">
        <v>2730680644</v>
      </c>
      <c r="AE14" s="10">
        <v>19310257253</v>
      </c>
      <c r="AF14" s="10">
        <v>2605921380</v>
      </c>
      <c r="AG14" s="10">
        <v>8258437306</v>
      </c>
      <c r="AH14" s="10">
        <v>951844764</v>
      </c>
      <c r="AI14" s="10">
        <v>65522906</v>
      </c>
      <c r="AJ14" s="10">
        <v>1059840828</v>
      </c>
      <c r="AK14" s="10">
        <v>210113058</v>
      </c>
      <c r="AL14" s="197">
        <v>275303414241</v>
      </c>
    </row>
    <row r="15" spans="1:38" s="6" customFormat="1" ht="14.4" x14ac:dyDescent="0.3">
      <c r="A15" s="52" t="s">
        <v>15</v>
      </c>
      <c r="B15" s="6" t="s">
        <v>1342</v>
      </c>
      <c r="C15" s="10">
        <v>8545611595</v>
      </c>
      <c r="D15" s="10">
        <v>10271413271</v>
      </c>
      <c r="E15" s="10">
        <v>7813947285</v>
      </c>
      <c r="F15" s="10">
        <v>1243143233</v>
      </c>
      <c r="G15" s="10">
        <v>8885063600</v>
      </c>
      <c r="H15" s="10">
        <v>46892677602</v>
      </c>
      <c r="I15" s="10">
        <v>8025615435</v>
      </c>
      <c r="J15" s="10">
        <v>528564295</v>
      </c>
      <c r="K15" s="10">
        <v>4600961027</v>
      </c>
      <c r="L15" s="10">
        <v>58506489926</v>
      </c>
      <c r="M15" s="10">
        <v>85925550462</v>
      </c>
      <c r="N15" s="10">
        <v>13208726005</v>
      </c>
      <c r="O15" s="10">
        <v>29698325445</v>
      </c>
      <c r="P15" s="10">
        <v>4729234989</v>
      </c>
      <c r="Q15" s="10">
        <v>1734967761</v>
      </c>
      <c r="R15" s="10">
        <v>6345585803</v>
      </c>
      <c r="S15" s="10">
        <v>445797204</v>
      </c>
      <c r="T15" s="10">
        <v>59720566612</v>
      </c>
      <c r="U15" s="10">
        <v>0</v>
      </c>
      <c r="V15" s="10">
        <v>49435450054</v>
      </c>
      <c r="W15" s="10">
        <v>3324301860</v>
      </c>
      <c r="X15" s="10">
        <v>7189913323</v>
      </c>
      <c r="Y15" s="10">
        <v>6759502425</v>
      </c>
      <c r="Z15" s="10">
        <v>8563242303</v>
      </c>
      <c r="AA15" s="10">
        <v>146819393299</v>
      </c>
      <c r="AB15" s="10">
        <v>26807598772</v>
      </c>
      <c r="AC15" s="10">
        <v>122565630372</v>
      </c>
      <c r="AD15" s="10">
        <v>32001502625</v>
      </c>
      <c r="AE15" s="10">
        <v>6750953558</v>
      </c>
      <c r="AF15" s="10">
        <v>19244065366</v>
      </c>
      <c r="AG15" s="10">
        <v>20318035820</v>
      </c>
      <c r="AH15" s="10">
        <v>12967709841</v>
      </c>
      <c r="AI15" s="10">
        <v>25503382582</v>
      </c>
      <c r="AJ15" s="10">
        <v>12803893824</v>
      </c>
      <c r="AK15" s="10">
        <v>5046330627</v>
      </c>
      <c r="AL15" s="197">
        <v>863223148201</v>
      </c>
    </row>
    <row r="16" spans="1:38" s="6" customFormat="1" ht="18.75" customHeight="1" x14ac:dyDescent="0.3">
      <c r="A16" s="83"/>
      <c r="B16" s="17" t="s">
        <v>81</v>
      </c>
      <c r="C16" s="18">
        <v>76289306737</v>
      </c>
      <c r="D16" s="18">
        <v>79828683207</v>
      </c>
      <c r="E16" s="18">
        <v>54636093969</v>
      </c>
      <c r="F16" s="18">
        <v>22954348334</v>
      </c>
      <c r="G16" s="18">
        <v>162008702302</v>
      </c>
      <c r="H16" s="18">
        <v>343584405140</v>
      </c>
      <c r="I16" s="18">
        <v>78972575779</v>
      </c>
      <c r="J16" s="18">
        <v>38077974761</v>
      </c>
      <c r="K16" s="18">
        <v>59360383087</v>
      </c>
      <c r="L16" s="18">
        <v>645862438543</v>
      </c>
      <c r="M16" s="18">
        <v>274275986921</v>
      </c>
      <c r="N16" s="18">
        <v>97011024029</v>
      </c>
      <c r="O16" s="18">
        <v>104494534944</v>
      </c>
      <c r="P16" s="18">
        <v>55761110383</v>
      </c>
      <c r="Q16" s="18">
        <v>37906152881</v>
      </c>
      <c r="R16" s="18">
        <v>77351139756</v>
      </c>
      <c r="S16" s="18">
        <v>13163695351</v>
      </c>
      <c r="T16" s="18">
        <v>194445058943</v>
      </c>
      <c r="U16" s="18">
        <v>0</v>
      </c>
      <c r="V16" s="18">
        <v>324256410009</v>
      </c>
      <c r="W16" s="18">
        <v>55286195472</v>
      </c>
      <c r="X16" s="18">
        <v>92403547056</v>
      </c>
      <c r="Y16" s="18">
        <v>97974718984</v>
      </c>
      <c r="Z16" s="18">
        <v>43319948443</v>
      </c>
      <c r="AA16" s="18">
        <v>723877386809</v>
      </c>
      <c r="AB16" s="18">
        <v>162231624789</v>
      </c>
      <c r="AC16" s="18">
        <v>834325622865</v>
      </c>
      <c r="AD16" s="18">
        <v>261538854657</v>
      </c>
      <c r="AE16" s="18">
        <v>122702382102</v>
      </c>
      <c r="AF16" s="18">
        <v>220587843705</v>
      </c>
      <c r="AG16" s="18">
        <v>130264753995</v>
      </c>
      <c r="AH16" s="18">
        <v>132592311654</v>
      </c>
      <c r="AI16" s="18">
        <v>310946153247</v>
      </c>
      <c r="AJ16" s="18">
        <v>164752779014</v>
      </c>
      <c r="AK16" s="18">
        <v>66234058183</v>
      </c>
      <c r="AL16" s="198">
        <v>6159278206051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530596963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883636380</v>
      </c>
      <c r="O17" s="10">
        <v>11135123</v>
      </c>
      <c r="P17" s="10">
        <v>0</v>
      </c>
      <c r="Q17" s="10">
        <v>0</v>
      </c>
      <c r="R17" s="10">
        <v>158486220</v>
      </c>
      <c r="S17" s="10">
        <v>0</v>
      </c>
      <c r="T17" s="10">
        <v>0</v>
      </c>
      <c r="U17" s="10">
        <v>0</v>
      </c>
      <c r="V17" s="10">
        <v>0</v>
      </c>
      <c r="W17" s="10">
        <v>31120256</v>
      </c>
      <c r="X17" s="10">
        <v>26182603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372349207</v>
      </c>
      <c r="AF17" s="10">
        <v>0</v>
      </c>
      <c r="AG17" s="10">
        <v>0</v>
      </c>
      <c r="AH17" s="10">
        <v>174137595</v>
      </c>
      <c r="AI17" s="10">
        <v>0</v>
      </c>
      <c r="AJ17" s="10">
        <v>119702010</v>
      </c>
      <c r="AK17" s="10">
        <v>0</v>
      </c>
      <c r="AL17" s="197">
        <v>2307346357</v>
      </c>
    </row>
    <row r="18" spans="1:38" s="6" customFormat="1" ht="14.4" x14ac:dyDescent="0.3">
      <c r="A18" s="52" t="s">
        <v>17</v>
      </c>
      <c r="B18" s="6" t="s">
        <v>1344</v>
      </c>
      <c r="C18" s="10">
        <v>1284019713</v>
      </c>
      <c r="D18" s="10">
        <v>348084698</v>
      </c>
      <c r="E18" s="10">
        <v>124378974</v>
      </c>
      <c r="F18" s="10">
        <v>117456477</v>
      </c>
      <c r="G18" s="10">
        <v>2132339471</v>
      </c>
      <c r="H18" s="10">
        <v>1293121828</v>
      </c>
      <c r="I18" s="10">
        <v>160931579</v>
      </c>
      <c r="J18" s="10">
        <v>21767617</v>
      </c>
      <c r="K18" s="10">
        <v>110011070</v>
      </c>
      <c r="L18" s="10">
        <v>5676142963</v>
      </c>
      <c r="M18" s="10">
        <v>1653375800</v>
      </c>
      <c r="N18" s="10">
        <v>2925996347</v>
      </c>
      <c r="O18" s="10">
        <v>2221043272</v>
      </c>
      <c r="P18" s="10">
        <v>239401290</v>
      </c>
      <c r="Q18" s="10">
        <v>24441467</v>
      </c>
      <c r="R18" s="10">
        <v>291880319</v>
      </c>
      <c r="S18" s="10">
        <v>63414722</v>
      </c>
      <c r="T18" s="10">
        <v>682025761</v>
      </c>
      <c r="U18" s="10">
        <v>0</v>
      </c>
      <c r="V18" s="10">
        <v>5112583158</v>
      </c>
      <c r="W18" s="10">
        <v>551587607</v>
      </c>
      <c r="X18" s="10">
        <v>90968416</v>
      </c>
      <c r="Y18" s="10">
        <v>179339038</v>
      </c>
      <c r="Z18" s="10">
        <v>166108616</v>
      </c>
      <c r="AA18" s="10">
        <v>5067967896</v>
      </c>
      <c r="AB18" s="10">
        <v>179681640</v>
      </c>
      <c r="AC18" s="10">
        <v>4289976133</v>
      </c>
      <c r="AD18" s="10">
        <v>1419520871</v>
      </c>
      <c r="AE18" s="10">
        <v>194098274</v>
      </c>
      <c r="AF18" s="10">
        <v>1743485107</v>
      </c>
      <c r="AG18" s="10">
        <v>1042267061</v>
      </c>
      <c r="AH18" s="10">
        <v>384833959</v>
      </c>
      <c r="AI18" s="10">
        <v>211612652</v>
      </c>
      <c r="AJ18" s="10">
        <v>9097751</v>
      </c>
      <c r="AK18" s="10">
        <v>141527358</v>
      </c>
      <c r="AL18" s="197">
        <v>40154488905</v>
      </c>
    </row>
    <row r="19" spans="1:38" s="6" customFormat="1" ht="14.4" x14ac:dyDescent="0.3">
      <c r="A19" s="52" t="s">
        <v>18</v>
      </c>
      <c r="B19" s="6" t="s">
        <v>1345</v>
      </c>
      <c r="C19" s="10">
        <v>993615991</v>
      </c>
      <c r="D19" s="10">
        <v>357637204</v>
      </c>
      <c r="E19" s="10">
        <v>247790352</v>
      </c>
      <c r="F19" s="10">
        <v>504166208</v>
      </c>
      <c r="G19" s="10">
        <v>181629881</v>
      </c>
      <c r="H19" s="10">
        <v>1325768302</v>
      </c>
      <c r="I19" s="10">
        <v>463284392</v>
      </c>
      <c r="J19" s="10">
        <v>192525345</v>
      </c>
      <c r="K19" s="10">
        <v>192525345</v>
      </c>
      <c r="L19" s="10">
        <v>5587808438</v>
      </c>
      <c r="M19" s="10">
        <v>640858245</v>
      </c>
      <c r="N19" s="10">
        <v>3947517750</v>
      </c>
      <c r="O19" s="10">
        <v>609125267</v>
      </c>
      <c r="P19" s="10">
        <v>214978201</v>
      </c>
      <c r="Q19" s="10">
        <v>352072760</v>
      </c>
      <c r="R19" s="10">
        <v>279239817</v>
      </c>
      <c r="S19" s="10">
        <v>192525345</v>
      </c>
      <c r="T19" s="10">
        <v>0</v>
      </c>
      <c r="U19" s="10">
        <v>0</v>
      </c>
      <c r="V19" s="10">
        <v>3284858315</v>
      </c>
      <c r="W19" s="10">
        <v>211613896</v>
      </c>
      <c r="X19" s="10">
        <v>213547225</v>
      </c>
      <c r="Y19" s="10">
        <v>192525345</v>
      </c>
      <c r="Z19" s="10">
        <v>920928592</v>
      </c>
      <c r="AA19" s="10">
        <v>962937756</v>
      </c>
      <c r="AB19" s="10">
        <v>401050413</v>
      </c>
      <c r="AC19" s="10">
        <v>3536639154</v>
      </c>
      <c r="AD19" s="10">
        <v>202265410</v>
      </c>
      <c r="AE19" s="10">
        <v>192525345</v>
      </c>
      <c r="AF19" s="10">
        <v>282655286</v>
      </c>
      <c r="AG19" s="10">
        <v>1771767033</v>
      </c>
      <c r="AH19" s="10">
        <v>182515114</v>
      </c>
      <c r="AI19" s="10">
        <v>149701652</v>
      </c>
      <c r="AJ19" s="10">
        <v>160596769</v>
      </c>
      <c r="AK19" s="10">
        <v>0</v>
      </c>
      <c r="AL19" s="197">
        <v>28949196148</v>
      </c>
    </row>
    <row r="20" spans="1:38" s="6" customFormat="1" ht="14.4" x14ac:dyDescent="0.3">
      <c r="A20" s="52" t="s">
        <v>19</v>
      </c>
      <c r="B20" s="6" t="s">
        <v>1346</v>
      </c>
      <c r="C20" s="10">
        <v>297531547</v>
      </c>
      <c r="D20" s="10">
        <v>150734961</v>
      </c>
      <c r="E20" s="10">
        <v>33823018</v>
      </c>
      <c r="F20" s="10">
        <v>11761878</v>
      </c>
      <c r="G20" s="10">
        <v>2539276956</v>
      </c>
      <c r="H20" s="10">
        <v>2434539908</v>
      </c>
      <c r="I20" s="10">
        <v>50681433</v>
      </c>
      <c r="J20" s="10">
        <v>151542009</v>
      </c>
      <c r="K20" s="10">
        <v>3820521</v>
      </c>
      <c r="L20" s="10">
        <v>55261225</v>
      </c>
      <c r="M20" s="10">
        <v>275702682</v>
      </c>
      <c r="N20" s="10">
        <v>1729540862</v>
      </c>
      <c r="O20" s="10">
        <v>172688492</v>
      </c>
      <c r="P20" s="10">
        <v>95729612</v>
      </c>
      <c r="Q20" s="10">
        <v>309206165</v>
      </c>
      <c r="R20" s="10">
        <v>40769904</v>
      </c>
      <c r="S20" s="10">
        <v>0</v>
      </c>
      <c r="T20" s="10">
        <v>917071</v>
      </c>
      <c r="U20" s="10">
        <v>0</v>
      </c>
      <c r="V20" s="10">
        <v>61131612</v>
      </c>
      <c r="W20" s="10">
        <v>146744908</v>
      </c>
      <c r="X20" s="10">
        <v>3276344</v>
      </c>
      <c r="Y20" s="10">
        <v>21442724</v>
      </c>
      <c r="Z20" s="10">
        <v>240759702</v>
      </c>
      <c r="AA20" s="10">
        <v>1032352689</v>
      </c>
      <c r="AB20" s="10">
        <v>5197573</v>
      </c>
      <c r="AC20" s="10">
        <v>0</v>
      </c>
      <c r="AD20" s="10">
        <v>1196669052</v>
      </c>
      <c r="AE20" s="10">
        <v>56213266</v>
      </c>
      <c r="AF20" s="10">
        <v>0</v>
      </c>
      <c r="AG20" s="10">
        <v>169076376</v>
      </c>
      <c r="AH20" s="10">
        <v>10279583</v>
      </c>
      <c r="AI20" s="10">
        <v>60848038</v>
      </c>
      <c r="AJ20" s="10">
        <v>0</v>
      </c>
      <c r="AK20" s="10">
        <v>0</v>
      </c>
      <c r="AL20" s="197">
        <v>11357520111</v>
      </c>
    </row>
    <row r="21" spans="1:38" s="6" customFormat="1" ht="14.4" x14ac:dyDescent="0.3">
      <c r="A21" s="52" t="s">
        <v>20</v>
      </c>
      <c r="B21" s="6" t="s">
        <v>1347</v>
      </c>
      <c r="C21" s="10">
        <v>10031947665</v>
      </c>
      <c r="D21" s="10">
        <v>5900627113</v>
      </c>
      <c r="E21" s="10">
        <v>2498024525</v>
      </c>
      <c r="F21" s="10">
        <v>408785779</v>
      </c>
      <c r="G21" s="10">
        <v>5095961351</v>
      </c>
      <c r="H21" s="10">
        <v>23017555963</v>
      </c>
      <c r="I21" s="10">
        <v>2370084410</v>
      </c>
      <c r="J21" s="10">
        <v>0</v>
      </c>
      <c r="K21" s="10">
        <v>7454034433</v>
      </c>
      <c r="L21" s="10">
        <v>31430435421</v>
      </c>
      <c r="M21" s="10">
        <v>41311454003</v>
      </c>
      <c r="N21" s="10">
        <v>13273158039</v>
      </c>
      <c r="O21" s="10">
        <v>12583490995</v>
      </c>
      <c r="P21" s="10">
        <v>204642138</v>
      </c>
      <c r="Q21" s="10">
        <v>0</v>
      </c>
      <c r="R21" s="10">
        <v>1240350619</v>
      </c>
      <c r="S21" s="10">
        <v>257506064</v>
      </c>
      <c r="T21" s="10">
        <v>36772863307</v>
      </c>
      <c r="U21" s="10">
        <v>0</v>
      </c>
      <c r="V21" s="10">
        <v>32458953005</v>
      </c>
      <c r="W21" s="10">
        <v>153153018</v>
      </c>
      <c r="X21" s="10">
        <v>3596349198</v>
      </c>
      <c r="Y21" s="10">
        <v>910333369</v>
      </c>
      <c r="Z21" s="10">
        <v>682623745</v>
      </c>
      <c r="AA21" s="10">
        <v>17260892820</v>
      </c>
      <c r="AB21" s="10">
        <v>7727987575</v>
      </c>
      <c r="AC21" s="10">
        <v>70720632441</v>
      </c>
      <c r="AD21" s="10">
        <v>15460792494</v>
      </c>
      <c r="AE21" s="10">
        <v>2678814693</v>
      </c>
      <c r="AF21" s="10">
        <v>21932773233</v>
      </c>
      <c r="AG21" s="10">
        <v>10864980640</v>
      </c>
      <c r="AH21" s="10">
        <v>3013658972</v>
      </c>
      <c r="AI21" s="10">
        <v>22158419766</v>
      </c>
      <c r="AJ21" s="10">
        <v>7352707903</v>
      </c>
      <c r="AK21" s="10">
        <v>1007372323</v>
      </c>
      <c r="AL21" s="197">
        <v>411831367020</v>
      </c>
    </row>
    <row r="22" spans="1:38" s="6" customFormat="1" ht="14.4" x14ac:dyDescent="0.3">
      <c r="A22" s="52" t="s">
        <v>21</v>
      </c>
      <c r="B22" s="6" t="s">
        <v>1348</v>
      </c>
      <c r="C22" s="10">
        <v>3670911743</v>
      </c>
      <c r="D22" s="10">
        <v>1659455708</v>
      </c>
      <c r="E22" s="10">
        <v>2268696371</v>
      </c>
      <c r="F22" s="10">
        <v>332914980</v>
      </c>
      <c r="G22" s="10">
        <v>5839734194</v>
      </c>
      <c r="H22" s="10">
        <v>17448845937</v>
      </c>
      <c r="I22" s="10">
        <v>3653741007</v>
      </c>
      <c r="J22" s="10">
        <v>484763241</v>
      </c>
      <c r="K22" s="10">
        <v>1405701972</v>
      </c>
      <c r="L22" s="10">
        <v>2216968841</v>
      </c>
      <c r="M22" s="10">
        <v>14088984945</v>
      </c>
      <c r="N22" s="10">
        <v>4164305182</v>
      </c>
      <c r="O22" s="10">
        <v>4464474616</v>
      </c>
      <c r="P22" s="10">
        <v>4861522388</v>
      </c>
      <c r="Q22" s="10">
        <v>1367823977</v>
      </c>
      <c r="R22" s="10">
        <v>4418222988</v>
      </c>
      <c r="S22" s="10">
        <v>341345250</v>
      </c>
      <c r="T22" s="10">
        <v>7197661623</v>
      </c>
      <c r="U22" s="10">
        <v>0</v>
      </c>
      <c r="V22" s="10">
        <v>10867092121</v>
      </c>
      <c r="W22" s="10">
        <v>3187502305</v>
      </c>
      <c r="X22" s="10">
        <v>1103177477</v>
      </c>
      <c r="Y22" s="10">
        <v>5659461616</v>
      </c>
      <c r="Z22" s="10">
        <v>845124986</v>
      </c>
      <c r="AA22" s="10">
        <v>32689920507</v>
      </c>
      <c r="AB22" s="10">
        <v>3501392914</v>
      </c>
      <c r="AC22" s="10">
        <v>23919420257</v>
      </c>
      <c r="AD22" s="10">
        <v>8546182806</v>
      </c>
      <c r="AE22" s="10">
        <v>2244574763</v>
      </c>
      <c r="AF22" s="10">
        <v>9630896656</v>
      </c>
      <c r="AG22" s="10">
        <v>8279625418</v>
      </c>
      <c r="AH22" s="10">
        <v>2062012838</v>
      </c>
      <c r="AI22" s="10">
        <v>10773307</v>
      </c>
      <c r="AJ22" s="10">
        <v>0</v>
      </c>
      <c r="AK22" s="10">
        <v>7581532</v>
      </c>
      <c r="AL22" s="197">
        <v>192440814466</v>
      </c>
    </row>
    <row r="23" spans="1:38" s="6" customFormat="1" ht="14.4" x14ac:dyDescent="0.3">
      <c r="A23" s="52" t="s">
        <v>22</v>
      </c>
      <c r="B23" s="6" t="s">
        <v>1349</v>
      </c>
      <c r="C23" s="10">
        <v>1874519186</v>
      </c>
      <c r="D23" s="10">
        <v>1348770808</v>
      </c>
      <c r="E23" s="10">
        <v>677485583</v>
      </c>
      <c r="F23" s="10">
        <v>135947871</v>
      </c>
      <c r="G23" s="10">
        <v>122734500</v>
      </c>
      <c r="H23" s="10">
        <v>4804461639</v>
      </c>
      <c r="I23" s="10">
        <v>798788886</v>
      </c>
      <c r="J23" s="10">
        <v>339033087</v>
      </c>
      <c r="K23" s="10">
        <v>360170245</v>
      </c>
      <c r="L23" s="10">
        <v>1314325854</v>
      </c>
      <c r="M23" s="10">
        <v>3248716888</v>
      </c>
      <c r="N23" s="10">
        <v>2269025537</v>
      </c>
      <c r="O23" s="10">
        <v>6095020946</v>
      </c>
      <c r="P23" s="10">
        <v>1616691042</v>
      </c>
      <c r="Q23" s="10">
        <v>77623321</v>
      </c>
      <c r="R23" s="10">
        <v>1770659055</v>
      </c>
      <c r="S23" s="10">
        <v>49573371</v>
      </c>
      <c r="T23" s="10">
        <v>5491625376</v>
      </c>
      <c r="U23" s="10">
        <v>0</v>
      </c>
      <c r="V23" s="10">
        <v>4254332982</v>
      </c>
      <c r="W23" s="10">
        <v>934124365</v>
      </c>
      <c r="X23" s="10">
        <v>305458077</v>
      </c>
      <c r="Y23" s="10">
        <v>1350356652</v>
      </c>
      <c r="Z23" s="10">
        <v>141581332</v>
      </c>
      <c r="AA23" s="10">
        <v>8493932057</v>
      </c>
      <c r="AB23" s="10">
        <v>402899131</v>
      </c>
      <c r="AC23" s="10">
        <v>0</v>
      </c>
      <c r="AD23" s="10">
        <v>4229108968</v>
      </c>
      <c r="AE23" s="10">
        <v>1029700898</v>
      </c>
      <c r="AF23" s="10">
        <v>281144088</v>
      </c>
      <c r="AG23" s="10">
        <v>1025854971</v>
      </c>
      <c r="AH23" s="10">
        <v>464218467</v>
      </c>
      <c r="AI23" s="10">
        <v>0</v>
      </c>
      <c r="AJ23" s="10">
        <v>20959329</v>
      </c>
      <c r="AK23" s="10">
        <v>0</v>
      </c>
      <c r="AL23" s="197">
        <v>55328844512</v>
      </c>
    </row>
    <row r="24" spans="1:38" s="6" customFormat="1" ht="14.4" x14ac:dyDescent="0.3">
      <c r="A24" s="52" t="s">
        <v>23</v>
      </c>
      <c r="B24" s="6" t="s">
        <v>1350</v>
      </c>
      <c r="C24" s="10">
        <v>2444280364</v>
      </c>
      <c r="D24" s="10">
        <v>2258839149</v>
      </c>
      <c r="E24" s="10">
        <v>614657081</v>
      </c>
      <c r="F24" s="10">
        <v>1230454395</v>
      </c>
      <c r="G24" s="10">
        <v>5317945731</v>
      </c>
      <c r="H24" s="10">
        <v>8649497699</v>
      </c>
      <c r="I24" s="10">
        <v>1807698066</v>
      </c>
      <c r="J24" s="10">
        <v>665320174</v>
      </c>
      <c r="K24" s="10">
        <v>977892708</v>
      </c>
      <c r="L24" s="10">
        <v>27719243718</v>
      </c>
      <c r="M24" s="10">
        <v>8276905036</v>
      </c>
      <c r="N24" s="10">
        <v>2853582097</v>
      </c>
      <c r="O24" s="10">
        <v>10627218948</v>
      </c>
      <c r="P24" s="10">
        <v>1510115880</v>
      </c>
      <c r="Q24" s="10">
        <v>863181623</v>
      </c>
      <c r="R24" s="10">
        <v>1969374081</v>
      </c>
      <c r="S24" s="10">
        <v>67724719</v>
      </c>
      <c r="T24" s="10">
        <v>4497608638</v>
      </c>
      <c r="U24" s="10">
        <v>0</v>
      </c>
      <c r="V24" s="10">
        <v>9480572709</v>
      </c>
      <c r="W24" s="10">
        <v>1900725432</v>
      </c>
      <c r="X24" s="10">
        <v>1168079168</v>
      </c>
      <c r="Y24" s="10">
        <v>1242174806</v>
      </c>
      <c r="Z24" s="10">
        <v>1282031428</v>
      </c>
      <c r="AA24" s="10">
        <v>10201491865</v>
      </c>
      <c r="AB24" s="10">
        <v>7048712584</v>
      </c>
      <c r="AC24" s="10">
        <v>29218953773</v>
      </c>
      <c r="AD24" s="10">
        <v>4154706891</v>
      </c>
      <c r="AE24" s="10">
        <v>3579050770</v>
      </c>
      <c r="AF24" s="10">
        <v>4870777585</v>
      </c>
      <c r="AG24" s="10">
        <v>5387696265</v>
      </c>
      <c r="AH24" s="10">
        <v>3618136899</v>
      </c>
      <c r="AI24" s="10">
        <v>11540788425</v>
      </c>
      <c r="AJ24" s="10">
        <v>6755879118</v>
      </c>
      <c r="AK24" s="10">
        <v>3306370152</v>
      </c>
      <c r="AL24" s="197">
        <v>187107687977</v>
      </c>
    </row>
    <row r="25" spans="1:38" s="6" customFormat="1" ht="14.4" x14ac:dyDescent="0.3">
      <c r="A25" s="52" t="s">
        <v>24</v>
      </c>
      <c r="B25" s="6" t="s">
        <v>1362</v>
      </c>
      <c r="C25" s="10">
        <v>23929457761</v>
      </c>
      <c r="D25" s="10">
        <v>22647886458</v>
      </c>
      <c r="E25" s="10">
        <v>18270546584</v>
      </c>
      <c r="F25" s="10">
        <v>5665073850</v>
      </c>
      <c r="G25" s="10">
        <v>40908013644</v>
      </c>
      <c r="H25" s="10">
        <v>137188464811</v>
      </c>
      <c r="I25" s="10">
        <v>19252513919</v>
      </c>
      <c r="J25" s="10">
        <v>5274887680</v>
      </c>
      <c r="K25" s="10">
        <v>12700172378</v>
      </c>
      <c r="L25" s="10">
        <v>104568139828</v>
      </c>
      <c r="M25" s="10">
        <v>101775572163</v>
      </c>
      <c r="N25" s="10">
        <v>30839625035</v>
      </c>
      <c r="O25" s="10">
        <v>40313570270</v>
      </c>
      <c r="P25" s="10">
        <v>22369330949</v>
      </c>
      <c r="Q25" s="10">
        <v>9017864868</v>
      </c>
      <c r="R25" s="10">
        <v>27605428970</v>
      </c>
      <c r="S25" s="10">
        <v>2560700217</v>
      </c>
      <c r="T25" s="10">
        <v>70643348342</v>
      </c>
      <c r="U25" s="10">
        <v>0</v>
      </c>
      <c r="V25" s="10">
        <v>133878339496</v>
      </c>
      <c r="W25" s="10">
        <v>18765024644</v>
      </c>
      <c r="X25" s="10">
        <v>13487831407</v>
      </c>
      <c r="Y25" s="10">
        <v>35188833764</v>
      </c>
      <c r="Z25" s="10">
        <v>15594369522</v>
      </c>
      <c r="AA25" s="10">
        <v>373511310941</v>
      </c>
      <c r="AB25" s="10">
        <v>46709494941</v>
      </c>
      <c r="AC25" s="10">
        <v>260299923921</v>
      </c>
      <c r="AD25" s="10">
        <v>106012811225</v>
      </c>
      <c r="AE25" s="10">
        <v>34225701550</v>
      </c>
      <c r="AF25" s="10">
        <v>62126809609</v>
      </c>
      <c r="AG25" s="10">
        <v>57273826113</v>
      </c>
      <c r="AH25" s="10">
        <v>27486949664</v>
      </c>
      <c r="AI25" s="10">
        <v>86881917312</v>
      </c>
      <c r="AJ25" s="10">
        <v>41486898669</v>
      </c>
      <c r="AK25" s="10">
        <v>15372870008</v>
      </c>
      <c r="AL25" s="197">
        <v>2023833510513</v>
      </c>
    </row>
    <row r="26" spans="1:38" s="6" customFormat="1" ht="14.4" x14ac:dyDescent="0.3">
      <c r="A26" s="52" t="s">
        <v>25</v>
      </c>
      <c r="B26" s="6" t="s">
        <v>1312</v>
      </c>
      <c r="C26" s="10">
        <v>10827457616</v>
      </c>
      <c r="D26" s="10">
        <v>5584777842</v>
      </c>
      <c r="E26" s="10">
        <v>4240226821</v>
      </c>
      <c r="F26" s="10">
        <v>1519148776</v>
      </c>
      <c r="G26" s="10">
        <v>15599977257</v>
      </c>
      <c r="H26" s="10">
        <v>25924306635</v>
      </c>
      <c r="I26" s="10">
        <v>3123977574</v>
      </c>
      <c r="J26" s="10">
        <v>2955965763</v>
      </c>
      <c r="K26" s="10">
        <v>3942907923</v>
      </c>
      <c r="L26" s="10">
        <v>12034283812</v>
      </c>
      <c r="M26" s="10">
        <v>7094055953</v>
      </c>
      <c r="N26" s="10">
        <v>7972590922</v>
      </c>
      <c r="O26" s="10">
        <v>7140516109</v>
      </c>
      <c r="P26" s="10">
        <v>5356986996</v>
      </c>
      <c r="Q26" s="10">
        <v>4609836121</v>
      </c>
      <c r="R26" s="10">
        <v>7686616526</v>
      </c>
      <c r="S26" s="10">
        <v>1937114751</v>
      </c>
      <c r="T26" s="10">
        <v>8508986075</v>
      </c>
      <c r="U26" s="10">
        <v>0</v>
      </c>
      <c r="V26" s="10">
        <v>18851348324</v>
      </c>
      <c r="W26" s="10">
        <v>5527523878</v>
      </c>
      <c r="X26" s="10">
        <v>4161743712</v>
      </c>
      <c r="Y26" s="10">
        <v>12416710590</v>
      </c>
      <c r="Z26" s="10">
        <v>1475148618</v>
      </c>
      <c r="AA26" s="10">
        <v>36555267760</v>
      </c>
      <c r="AB26" s="10">
        <v>10701030542</v>
      </c>
      <c r="AC26" s="10">
        <v>66041943580</v>
      </c>
      <c r="AD26" s="10">
        <v>12025965338</v>
      </c>
      <c r="AE26" s="10">
        <v>16102768252</v>
      </c>
      <c r="AF26" s="10">
        <v>18174370449</v>
      </c>
      <c r="AG26" s="10">
        <v>6951015526</v>
      </c>
      <c r="AH26" s="10">
        <v>3892784935</v>
      </c>
      <c r="AI26" s="10">
        <v>7277374412</v>
      </c>
      <c r="AJ26" s="10">
        <v>6343668478</v>
      </c>
      <c r="AK26" s="10">
        <v>1224195233</v>
      </c>
      <c r="AL26" s="197">
        <v>363782593099</v>
      </c>
    </row>
    <row r="27" spans="1:38" s="6" customFormat="1" ht="14.4" x14ac:dyDescent="0.3">
      <c r="A27" s="52" t="s">
        <v>26</v>
      </c>
      <c r="B27" s="6" t="s">
        <v>1351</v>
      </c>
      <c r="C27" s="10">
        <v>3373898054</v>
      </c>
      <c r="D27" s="10">
        <v>77959589</v>
      </c>
      <c r="E27" s="10">
        <v>4421697</v>
      </c>
      <c r="F27" s="10">
        <v>373562781</v>
      </c>
      <c r="G27" s="10">
        <v>1860768718</v>
      </c>
      <c r="H27" s="10">
        <v>8631573702</v>
      </c>
      <c r="I27" s="10">
        <v>1882545593</v>
      </c>
      <c r="J27" s="10">
        <v>166490086</v>
      </c>
      <c r="K27" s="10">
        <v>774009049</v>
      </c>
      <c r="L27" s="10">
        <v>10694428397</v>
      </c>
      <c r="M27" s="10">
        <v>15747828757</v>
      </c>
      <c r="N27" s="10">
        <v>2803272648</v>
      </c>
      <c r="O27" s="10">
        <v>3121292863</v>
      </c>
      <c r="P27" s="10">
        <v>71944401</v>
      </c>
      <c r="Q27" s="10">
        <v>97605468</v>
      </c>
      <c r="R27" s="10">
        <v>1985005121</v>
      </c>
      <c r="S27" s="10">
        <v>52294085</v>
      </c>
      <c r="T27" s="10">
        <v>7854715589</v>
      </c>
      <c r="U27" s="10">
        <v>0</v>
      </c>
      <c r="V27" s="10">
        <v>8631377119</v>
      </c>
      <c r="W27" s="10">
        <v>989957856</v>
      </c>
      <c r="X27" s="10">
        <v>501989495</v>
      </c>
      <c r="Y27" s="10">
        <v>1535927986</v>
      </c>
      <c r="Z27" s="10">
        <v>1814101226</v>
      </c>
      <c r="AA27" s="10">
        <v>58529067920</v>
      </c>
      <c r="AB27" s="10">
        <v>8818315325</v>
      </c>
      <c r="AC27" s="10">
        <v>15542531965</v>
      </c>
      <c r="AD27" s="10">
        <v>4964865708</v>
      </c>
      <c r="AE27" s="10">
        <v>607498791</v>
      </c>
      <c r="AF27" s="10">
        <v>3930849893</v>
      </c>
      <c r="AG27" s="10">
        <v>3582898076</v>
      </c>
      <c r="AH27" s="10">
        <v>4178990535</v>
      </c>
      <c r="AI27" s="10">
        <v>3981930</v>
      </c>
      <c r="AJ27" s="10">
        <v>3246817161</v>
      </c>
      <c r="AK27" s="10">
        <v>1789140537</v>
      </c>
      <c r="AL27" s="197">
        <v>178241928121</v>
      </c>
    </row>
    <row r="28" spans="1:38" s="6" customFormat="1" ht="18.75" customHeight="1" x14ac:dyDescent="0.3">
      <c r="A28" s="83"/>
      <c r="B28" s="17" t="s">
        <v>80</v>
      </c>
      <c r="C28" s="19">
        <v>58727639640</v>
      </c>
      <c r="D28" s="19">
        <v>40334773530</v>
      </c>
      <c r="E28" s="19">
        <v>28980051006</v>
      </c>
      <c r="F28" s="19">
        <v>10299272995</v>
      </c>
      <c r="G28" s="19">
        <v>79598381703</v>
      </c>
      <c r="H28" s="19">
        <v>231248733387</v>
      </c>
      <c r="I28" s="19">
        <v>33564246859</v>
      </c>
      <c r="J28" s="19">
        <v>10252295002</v>
      </c>
      <c r="K28" s="19">
        <v>27921245644</v>
      </c>
      <c r="L28" s="19">
        <v>201297038497</v>
      </c>
      <c r="M28" s="19">
        <v>194113454472</v>
      </c>
      <c r="N28" s="19">
        <v>73662250799</v>
      </c>
      <c r="O28" s="19">
        <v>87359576901</v>
      </c>
      <c r="P28" s="19">
        <v>36541342897</v>
      </c>
      <c r="Q28" s="19">
        <v>16719655770</v>
      </c>
      <c r="R28" s="19">
        <v>47446033620</v>
      </c>
      <c r="S28" s="19">
        <v>5522198524</v>
      </c>
      <c r="T28" s="19">
        <v>141649751782</v>
      </c>
      <c r="U28" s="19">
        <v>0</v>
      </c>
      <c r="V28" s="19">
        <v>226880588841</v>
      </c>
      <c r="W28" s="19">
        <v>32399078165</v>
      </c>
      <c r="X28" s="19">
        <v>24658603122</v>
      </c>
      <c r="Y28" s="19">
        <v>58697105890</v>
      </c>
      <c r="Z28" s="19">
        <v>23162777767</v>
      </c>
      <c r="AA28" s="19">
        <v>544305142211</v>
      </c>
      <c r="AB28" s="19">
        <v>85495762638</v>
      </c>
      <c r="AC28" s="19">
        <v>473570021224</v>
      </c>
      <c r="AD28" s="19">
        <v>158212888763</v>
      </c>
      <c r="AE28" s="19">
        <v>61283295809</v>
      </c>
      <c r="AF28" s="19">
        <v>122973761906</v>
      </c>
      <c r="AG28" s="19">
        <v>96349007479</v>
      </c>
      <c r="AH28" s="19">
        <v>45468518561</v>
      </c>
      <c r="AI28" s="19">
        <v>128295417494</v>
      </c>
      <c r="AJ28" s="19">
        <v>65496327188</v>
      </c>
      <c r="AK28" s="19">
        <v>22849057143</v>
      </c>
      <c r="AL28" s="199">
        <v>3495335297229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8000000000</v>
      </c>
      <c r="G29" s="10">
        <v>56076000000</v>
      </c>
      <c r="H29" s="10">
        <v>76451084745</v>
      </c>
      <c r="I29" s="10">
        <v>30000000000</v>
      </c>
      <c r="J29" s="10">
        <v>19000000000</v>
      </c>
      <c r="K29" s="10">
        <v>24444537112</v>
      </c>
      <c r="L29" s="10">
        <v>183000000000</v>
      </c>
      <c r="M29" s="10">
        <v>57155000000</v>
      </c>
      <c r="N29" s="10">
        <v>18002862570</v>
      </c>
      <c r="O29" s="10">
        <v>29629000000</v>
      </c>
      <c r="P29" s="10">
        <v>11172000000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0</v>
      </c>
      <c r="V29" s="10">
        <v>65000000000</v>
      </c>
      <c r="W29" s="10">
        <v>13000000000</v>
      </c>
      <c r="X29" s="10">
        <v>13651000000</v>
      </c>
      <c r="Y29" s="10">
        <v>31137255074</v>
      </c>
      <c r="Z29" s="10">
        <v>15000000000</v>
      </c>
      <c r="AA29" s="10">
        <v>99999400000</v>
      </c>
      <c r="AB29" s="10">
        <v>53293900000</v>
      </c>
      <c r="AC29" s="10">
        <v>124392913000</v>
      </c>
      <c r="AD29" s="10">
        <v>84085000000</v>
      </c>
      <c r="AE29" s="10">
        <v>43160000000</v>
      </c>
      <c r="AF29" s="10">
        <v>82000000000</v>
      </c>
      <c r="AG29" s="10">
        <v>14175000000</v>
      </c>
      <c r="AH29" s="10">
        <v>70700800000</v>
      </c>
      <c r="AI29" s="10">
        <v>25407200000</v>
      </c>
      <c r="AJ29" s="10">
        <v>59580800000</v>
      </c>
      <c r="AK29" s="10">
        <v>22897000000</v>
      </c>
      <c r="AL29" s="197">
        <v>1446360243333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102978782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135000000000</v>
      </c>
      <c r="M30" s="10">
        <v>8733214703</v>
      </c>
      <c r="N30" s="10">
        <v>0</v>
      </c>
      <c r="O30" s="10">
        <v>71369</v>
      </c>
      <c r="P30" s="10">
        <v>1775381246</v>
      </c>
      <c r="Q30" s="10">
        <v>0</v>
      </c>
      <c r="R30" s="10">
        <v>60000</v>
      </c>
      <c r="S30" s="10">
        <v>125000000</v>
      </c>
      <c r="T30" s="10">
        <v>0</v>
      </c>
      <c r="U30" s="10">
        <v>0</v>
      </c>
      <c r="V30" s="10">
        <v>0</v>
      </c>
      <c r="W30" s="10">
        <v>0</v>
      </c>
      <c r="X30" s="10">
        <v>45001564436</v>
      </c>
      <c r="Y30" s="10">
        <v>0</v>
      </c>
      <c r="Z30" s="10">
        <v>271209</v>
      </c>
      <c r="AA30" s="10">
        <v>19074908832</v>
      </c>
      <c r="AB30" s="10">
        <v>48804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39928</v>
      </c>
      <c r="AI30" s="10">
        <v>154136000</v>
      </c>
      <c r="AJ30" s="10">
        <v>0</v>
      </c>
      <c r="AK30" s="10">
        <v>233787</v>
      </c>
      <c r="AL30" s="197">
        <v>216387686092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10353626161</v>
      </c>
      <c r="E31" s="10">
        <v>9178739155</v>
      </c>
      <c r="F31" s="10">
        <v>2338557718</v>
      </c>
      <c r="G31" s="10">
        <v>11883492144</v>
      </c>
      <c r="H31" s="10">
        <v>23659175231</v>
      </c>
      <c r="I31" s="10">
        <v>11556210083</v>
      </c>
      <c r="J31" s="10">
        <v>3612470029</v>
      </c>
      <c r="K31" s="10">
        <v>2054996437</v>
      </c>
      <c r="L31" s="10">
        <v>54709047130</v>
      </c>
      <c r="M31" s="10">
        <v>4217071232</v>
      </c>
      <c r="N31" s="10">
        <v>1171373600</v>
      </c>
      <c r="O31" s="10">
        <v>5180198873</v>
      </c>
      <c r="P31" s="10">
        <v>5298733673</v>
      </c>
      <c r="Q31" s="10">
        <v>6797196977</v>
      </c>
      <c r="R31" s="10">
        <v>3487310019</v>
      </c>
      <c r="S31" s="10">
        <v>1509419855</v>
      </c>
      <c r="T31" s="10">
        <v>8568225894</v>
      </c>
      <c r="U31" s="10">
        <v>0</v>
      </c>
      <c r="V31" s="10">
        <v>10553974602</v>
      </c>
      <c r="W31" s="10">
        <v>9490252100</v>
      </c>
      <c r="X31" s="10">
        <v>2207658580</v>
      </c>
      <c r="Y31" s="10">
        <v>6125096147</v>
      </c>
      <c r="Z31" s="10">
        <v>2569641645</v>
      </c>
      <c r="AA31" s="10">
        <v>25026471527</v>
      </c>
      <c r="AB31" s="10">
        <v>11346709466</v>
      </c>
      <c r="AC31" s="10">
        <v>180287010402</v>
      </c>
      <c r="AD31" s="10">
        <v>9492522833</v>
      </c>
      <c r="AE31" s="10">
        <v>8040720399</v>
      </c>
      <c r="AF31" s="10">
        <v>3425292115</v>
      </c>
      <c r="AG31" s="10">
        <v>4020498762</v>
      </c>
      <c r="AH31" s="10">
        <v>3598917278</v>
      </c>
      <c r="AI31" s="10">
        <v>84274334894</v>
      </c>
      <c r="AJ31" s="10">
        <v>3794573897</v>
      </c>
      <c r="AK31" s="10">
        <v>836696515</v>
      </c>
      <c r="AL31" s="197">
        <v>542296916923</v>
      </c>
    </row>
    <row r="32" spans="1:38" s="6" customFormat="1" ht="14.4" x14ac:dyDescent="0.3">
      <c r="A32" s="52" t="s">
        <v>30</v>
      </c>
      <c r="B32" s="6" t="s">
        <v>1355</v>
      </c>
      <c r="C32" s="10">
        <v>-4200828598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680805517</v>
      </c>
      <c r="L32" s="10">
        <v>1402594538</v>
      </c>
      <c r="M32" s="10">
        <v>0</v>
      </c>
      <c r="N32" s="10">
        <v>0</v>
      </c>
      <c r="O32" s="10">
        <v>-13402280526</v>
      </c>
      <c r="P32" s="10">
        <v>0</v>
      </c>
      <c r="Q32" s="10">
        <v>0</v>
      </c>
      <c r="R32" s="10">
        <v>-2714569954</v>
      </c>
      <c r="S32" s="10">
        <v>165368885</v>
      </c>
      <c r="T32" s="10">
        <v>13195370130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153241</v>
      </c>
      <c r="AK32" s="10">
        <v>0</v>
      </c>
      <c r="AL32" s="197">
        <v>-4873386767</v>
      </c>
    </row>
    <row r="33" spans="1:39" s="6" customFormat="1" ht="14.4" x14ac:dyDescent="0.3">
      <c r="A33" s="100"/>
      <c r="B33" s="6" t="s">
        <v>114</v>
      </c>
      <c r="C33" s="50">
        <v>721190145</v>
      </c>
      <c r="D33" s="50">
        <v>324696684</v>
      </c>
      <c r="E33" s="50">
        <v>4492701883</v>
      </c>
      <c r="F33" s="50">
        <v>2213538839</v>
      </c>
      <c r="G33" s="50">
        <v>14450828455</v>
      </c>
      <c r="H33" s="50">
        <v>12225411777</v>
      </c>
      <c r="I33" s="50">
        <v>3852118837</v>
      </c>
      <c r="J33" s="50">
        <v>5213209730</v>
      </c>
      <c r="K33" s="50">
        <v>4258798377</v>
      </c>
      <c r="L33" s="50">
        <v>70453758378</v>
      </c>
      <c r="M33" s="50">
        <v>10057246514</v>
      </c>
      <c r="N33" s="50">
        <v>4174537060</v>
      </c>
      <c r="O33" s="50">
        <v>-4272031673</v>
      </c>
      <c r="P33" s="50">
        <v>973652567</v>
      </c>
      <c r="Q33" s="50">
        <v>4389300134</v>
      </c>
      <c r="R33" s="50">
        <v>1160006071</v>
      </c>
      <c r="S33" s="50">
        <v>1051708087</v>
      </c>
      <c r="T33" s="50">
        <v>8031711137</v>
      </c>
      <c r="U33" s="10">
        <v>0</v>
      </c>
      <c r="V33" s="50">
        <v>21821846566</v>
      </c>
      <c r="W33" s="50">
        <v>396865207</v>
      </c>
      <c r="X33" s="50">
        <v>6884720918</v>
      </c>
      <c r="Y33" s="50">
        <v>2015261873</v>
      </c>
      <c r="Z33" s="50">
        <v>2587257822</v>
      </c>
      <c r="AA33" s="50">
        <v>35471464239</v>
      </c>
      <c r="AB33" s="50">
        <v>12095203881</v>
      </c>
      <c r="AC33" s="50">
        <v>56075678239</v>
      </c>
      <c r="AD33" s="50">
        <v>9748443061</v>
      </c>
      <c r="AE33" s="50">
        <v>8418365894</v>
      </c>
      <c r="AF33" s="50">
        <v>12081501016</v>
      </c>
      <c r="AG33" s="50">
        <v>11231361351</v>
      </c>
      <c r="AH33" s="50">
        <v>12824035887</v>
      </c>
      <c r="AI33" s="50">
        <v>72815064859</v>
      </c>
      <c r="AJ33" s="50">
        <v>35880924688</v>
      </c>
      <c r="AK33" s="50">
        <v>19651070738</v>
      </c>
      <c r="AL33" s="200">
        <f>SUM(C33:AK33)</f>
        <v>463771449241</v>
      </c>
    </row>
    <row r="34" spans="1:39" s="6" customFormat="1" ht="18.75" customHeight="1" x14ac:dyDescent="0.3">
      <c r="A34" s="83"/>
      <c r="B34" s="17" t="s">
        <v>82</v>
      </c>
      <c r="C34" s="19">
        <v>17561667097</v>
      </c>
      <c r="D34" s="19">
        <v>39493909677</v>
      </c>
      <c r="E34" s="19">
        <v>25656042963</v>
      </c>
      <c r="F34" s="19">
        <v>12655075339</v>
      </c>
      <c r="G34" s="19">
        <v>82410320599</v>
      </c>
      <c r="H34" s="19">
        <v>112335671753</v>
      </c>
      <c r="I34" s="19">
        <v>45408328920</v>
      </c>
      <c r="J34" s="19">
        <v>27825679759</v>
      </c>
      <c r="K34" s="19">
        <v>31439137443</v>
      </c>
      <c r="L34" s="19">
        <v>444565400046</v>
      </c>
      <c r="M34" s="19">
        <v>80162532449</v>
      </c>
      <c r="N34" s="19">
        <v>23348773230</v>
      </c>
      <c r="O34" s="19">
        <v>17134958043</v>
      </c>
      <c r="P34" s="19">
        <v>19219767486</v>
      </c>
      <c r="Q34" s="19">
        <v>21186497111</v>
      </c>
      <c r="R34" s="19">
        <v>29905106136</v>
      </c>
      <c r="S34" s="19">
        <v>7641496827</v>
      </c>
      <c r="T34" s="19">
        <v>52795307161</v>
      </c>
      <c r="U34" s="19">
        <v>0</v>
      </c>
      <c r="V34" s="19">
        <v>97375821168</v>
      </c>
      <c r="W34" s="19">
        <v>22887117307</v>
      </c>
      <c r="X34" s="19">
        <v>67744943934</v>
      </c>
      <c r="Y34" s="19">
        <v>39277613094</v>
      </c>
      <c r="Z34" s="19">
        <v>20157170676</v>
      </c>
      <c r="AA34" s="19">
        <v>179572244598</v>
      </c>
      <c r="AB34" s="19">
        <v>76735862151</v>
      </c>
      <c r="AC34" s="19">
        <v>360755601641</v>
      </c>
      <c r="AD34" s="19">
        <v>103325965894</v>
      </c>
      <c r="AE34" s="19">
        <v>61419086293</v>
      </c>
      <c r="AF34" s="19">
        <v>97614081799</v>
      </c>
      <c r="AG34" s="19">
        <v>33915746516</v>
      </c>
      <c r="AH34" s="19">
        <v>87123793093</v>
      </c>
      <c r="AI34" s="19">
        <v>182650735753</v>
      </c>
      <c r="AJ34" s="19">
        <v>99256451826</v>
      </c>
      <c r="AK34" s="19">
        <v>43385001040</v>
      </c>
      <c r="AL34" s="199">
        <f>SUM(C34:AK34)</f>
        <v>2663942908822</v>
      </c>
      <c r="AM34" s="232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L36" s="235"/>
    </row>
    <row r="37" spans="1:39" x14ac:dyDescent="0.3">
      <c r="AL37" s="201"/>
    </row>
    <row r="38" spans="1:39" x14ac:dyDescent="0.3">
      <c r="W38" s="229"/>
      <c r="AL38" s="201"/>
    </row>
    <row r="39" spans="1:39" x14ac:dyDescent="0.3">
      <c r="W39" s="229"/>
      <c r="AL39" s="201"/>
    </row>
    <row r="40" spans="1:39" x14ac:dyDescent="0.3">
      <c r="AL40" s="201"/>
    </row>
    <row r="41" spans="1:39" x14ac:dyDescent="0.3">
      <c r="AL41" s="201"/>
    </row>
    <row r="42" spans="1:39" x14ac:dyDescent="0.3">
      <c r="AL42" s="201"/>
    </row>
    <row r="43" spans="1:39" x14ac:dyDescent="0.3">
      <c r="AL43" s="201"/>
    </row>
    <row r="44" spans="1:39" x14ac:dyDescent="0.3">
      <c r="AL44" s="201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565"/>
  <sheetViews>
    <sheetView showGridLines="0" zoomScale="85" zoomScaleNormal="85" zoomScalePageLayoutView="55" workbookViewId="0">
      <pane xSplit="2" ySplit="6" topLeftCell="AG54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39" width="15.6640625" style="1" bestFit="1" customWidth="1" collapsed="1"/>
    <col min="40" max="40" width="11.44140625" style="1" collapsed="1"/>
    <col min="41" max="41" width="14.6640625" style="1" bestFit="1" customWidth="1" collapsed="1"/>
    <col min="42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53" t="s">
        <v>141</v>
      </c>
      <c r="D2" s="253"/>
      <c r="E2" s="253"/>
      <c r="F2" s="253"/>
      <c r="G2" s="253"/>
      <c r="H2" s="253"/>
      <c r="I2" s="253" t="s">
        <v>141</v>
      </c>
      <c r="J2" s="253"/>
      <c r="K2" s="253"/>
      <c r="L2" s="253"/>
      <c r="M2" s="253"/>
      <c r="N2" s="253"/>
      <c r="O2" s="253" t="s">
        <v>141</v>
      </c>
      <c r="P2" s="253"/>
      <c r="Q2" s="253"/>
      <c r="R2" s="253"/>
      <c r="S2" s="253"/>
      <c r="T2" s="253"/>
      <c r="U2" s="253" t="s">
        <v>141</v>
      </c>
      <c r="V2" s="253"/>
      <c r="W2" s="253"/>
      <c r="X2" s="253"/>
      <c r="Y2" s="253"/>
      <c r="Z2" s="253"/>
      <c r="AA2" s="253" t="s">
        <v>141</v>
      </c>
      <c r="AB2" s="253"/>
      <c r="AC2" s="253"/>
      <c r="AD2" s="253"/>
      <c r="AE2" s="253"/>
      <c r="AF2" s="253"/>
      <c r="AG2" s="253" t="s">
        <v>141</v>
      </c>
      <c r="AH2" s="253"/>
      <c r="AI2" s="253"/>
      <c r="AJ2" s="253"/>
      <c r="AK2" s="253"/>
      <c r="AL2" s="253"/>
    </row>
    <row r="3" spans="1:38" s="7" customFormat="1" ht="18" x14ac:dyDescent="0.3">
      <c r="B3" s="70"/>
      <c r="C3" s="254" t="str">
        <f>PROPER(CARATULA!$A$19)</f>
        <v>Periodo Julio 2023 - Mayo 2024</v>
      </c>
      <c r="D3" s="254"/>
      <c r="E3" s="254"/>
      <c r="F3" s="254"/>
      <c r="G3" s="254"/>
      <c r="H3" s="254"/>
      <c r="I3" s="254" t="str">
        <f>$C$3</f>
        <v>Periodo Julio 2023 - Mayo 2024</v>
      </c>
      <c r="J3" s="254"/>
      <c r="K3" s="254"/>
      <c r="L3" s="254"/>
      <c r="M3" s="254"/>
      <c r="N3" s="254"/>
      <c r="O3" s="254" t="str">
        <f>$C$3</f>
        <v>Periodo Julio 2023 - Mayo 2024</v>
      </c>
      <c r="P3" s="254"/>
      <c r="Q3" s="254"/>
      <c r="R3" s="254"/>
      <c r="S3" s="254"/>
      <c r="T3" s="254"/>
      <c r="U3" s="254" t="str">
        <f>$C$3</f>
        <v>Periodo Julio 2023 - Mayo 2024</v>
      </c>
      <c r="V3" s="254"/>
      <c r="W3" s="254"/>
      <c r="X3" s="254"/>
      <c r="Y3" s="254"/>
      <c r="Z3" s="254"/>
      <c r="AA3" s="254" t="str">
        <f>$C$3</f>
        <v>Periodo Julio 2023 - Mayo 2024</v>
      </c>
      <c r="AB3" s="254"/>
      <c r="AC3" s="254"/>
      <c r="AD3" s="254"/>
      <c r="AE3" s="254"/>
      <c r="AF3" s="254"/>
      <c r="AG3" s="254" t="str">
        <f>$C$3</f>
        <v>Periodo Julio 2023 - Mayo 2024</v>
      </c>
      <c r="AH3" s="254"/>
      <c r="AI3" s="254"/>
      <c r="AJ3" s="254"/>
      <c r="AK3" s="254"/>
      <c r="AL3" s="254"/>
    </row>
    <row r="4" spans="1:38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2" t="s">
        <v>31</v>
      </c>
      <c r="B7" s="5" t="s">
        <v>83</v>
      </c>
      <c r="C7" s="10">
        <v>50611792654</v>
      </c>
      <c r="D7" s="10">
        <v>81601557288</v>
      </c>
      <c r="E7" s="10">
        <v>30371367745</v>
      </c>
      <c r="F7" s="10">
        <v>10057393824</v>
      </c>
      <c r="G7" s="10">
        <v>77589624089</v>
      </c>
      <c r="H7" s="10">
        <v>232959058067</v>
      </c>
      <c r="I7" s="10">
        <v>35731770652</v>
      </c>
      <c r="J7" s="10">
        <v>9294198353</v>
      </c>
      <c r="K7" s="10">
        <v>36545886162</v>
      </c>
      <c r="L7" s="10">
        <v>180363295647</v>
      </c>
      <c r="M7" s="10">
        <v>158593219673</v>
      </c>
      <c r="N7" s="10">
        <v>71922674485</v>
      </c>
      <c r="O7" s="10">
        <v>73223302281</v>
      </c>
      <c r="P7" s="10">
        <v>38356742898</v>
      </c>
      <c r="Q7" s="10">
        <v>16379167186</v>
      </c>
      <c r="R7" s="10">
        <v>50243621250</v>
      </c>
      <c r="S7" s="10">
        <v>5884068253</v>
      </c>
      <c r="T7" s="10">
        <v>129525312548</v>
      </c>
      <c r="U7" s="10">
        <v>0</v>
      </c>
      <c r="V7" s="10">
        <v>260808930680</v>
      </c>
      <c r="W7" s="10">
        <v>34892501612</v>
      </c>
      <c r="X7" s="10">
        <v>17607929729</v>
      </c>
      <c r="Y7" s="10">
        <v>62638539766</v>
      </c>
      <c r="Z7" s="10">
        <v>19322986577</v>
      </c>
      <c r="AA7" s="10">
        <v>403240099269</v>
      </c>
      <c r="AB7" s="10">
        <v>75155001460</v>
      </c>
      <c r="AC7" s="10">
        <v>500598478235</v>
      </c>
      <c r="AD7" s="10">
        <v>208424227384</v>
      </c>
      <c r="AE7" s="10">
        <v>69620511616</v>
      </c>
      <c r="AF7" s="10">
        <v>137148852559</v>
      </c>
      <c r="AG7" s="10">
        <v>173412109681</v>
      </c>
      <c r="AH7" s="10">
        <v>44536458447</v>
      </c>
      <c r="AI7" s="10">
        <v>141454017533</v>
      </c>
      <c r="AJ7" s="10">
        <v>77268311678</v>
      </c>
      <c r="AK7" s="10">
        <v>34158541654</v>
      </c>
      <c r="AL7" s="197">
        <v>3549541550935</v>
      </c>
    </row>
    <row r="8" spans="1:38" s="6" customFormat="1" ht="14.4" x14ac:dyDescent="0.3">
      <c r="A8" s="52" t="s">
        <v>32</v>
      </c>
      <c r="B8" s="5" t="s">
        <v>84</v>
      </c>
      <c r="C8" s="10">
        <v>1264955280</v>
      </c>
      <c r="D8" s="10">
        <v>244231642</v>
      </c>
      <c r="E8" s="10">
        <v>279456694</v>
      </c>
      <c r="F8" s="10">
        <v>11753491</v>
      </c>
      <c r="G8" s="10">
        <v>420247879</v>
      </c>
      <c r="H8" s="10">
        <v>571157057</v>
      </c>
      <c r="I8" s="10">
        <v>1342522638</v>
      </c>
      <c r="J8" s="10">
        <v>167648396</v>
      </c>
      <c r="K8" s="10">
        <v>74353162</v>
      </c>
      <c r="L8" s="10">
        <v>1866751201</v>
      </c>
      <c r="M8" s="10">
        <v>831441116</v>
      </c>
      <c r="N8" s="10">
        <v>408201566</v>
      </c>
      <c r="O8" s="10">
        <v>491516359</v>
      </c>
      <c r="P8" s="10">
        <v>441825468</v>
      </c>
      <c r="Q8" s="10">
        <v>398679985</v>
      </c>
      <c r="R8" s="10">
        <v>81559261</v>
      </c>
      <c r="S8" s="10">
        <v>49954419</v>
      </c>
      <c r="T8" s="10">
        <v>9455385</v>
      </c>
      <c r="U8" s="10">
        <v>0</v>
      </c>
      <c r="V8" s="10">
        <v>1568952578</v>
      </c>
      <c r="W8" s="10">
        <v>480186612</v>
      </c>
      <c r="X8" s="10">
        <v>92025026</v>
      </c>
      <c r="Y8" s="10">
        <v>485446362</v>
      </c>
      <c r="Z8" s="10">
        <v>158591216</v>
      </c>
      <c r="AA8" s="10">
        <v>7966706363</v>
      </c>
      <c r="AB8" s="10">
        <v>386216388</v>
      </c>
      <c r="AC8" s="10">
        <v>0</v>
      </c>
      <c r="AD8" s="10">
        <v>2630748243</v>
      </c>
      <c r="AE8" s="10">
        <v>1146367877</v>
      </c>
      <c r="AF8" s="10">
        <v>107660442</v>
      </c>
      <c r="AG8" s="10">
        <v>469481061</v>
      </c>
      <c r="AH8" s="10">
        <v>638138299</v>
      </c>
      <c r="AI8" s="10">
        <v>0</v>
      </c>
      <c r="AJ8" s="10">
        <v>0</v>
      </c>
      <c r="AK8" s="10">
        <v>0</v>
      </c>
      <c r="AL8" s="197">
        <v>25086231466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4264795330</v>
      </c>
      <c r="I10" s="10">
        <v>0</v>
      </c>
      <c r="J10" s="10">
        <v>0</v>
      </c>
      <c r="K10" s="10">
        <v>0</v>
      </c>
      <c r="L10" s="10">
        <v>37110772298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618647913</v>
      </c>
      <c r="S10" s="10">
        <v>0</v>
      </c>
      <c r="T10" s="10">
        <v>1037678898</v>
      </c>
      <c r="U10" s="10">
        <v>0</v>
      </c>
      <c r="V10" s="10">
        <v>714377071</v>
      </c>
      <c r="W10" s="10">
        <v>0</v>
      </c>
      <c r="X10" s="10">
        <v>0</v>
      </c>
      <c r="Y10" s="10">
        <v>4465283502</v>
      </c>
      <c r="Z10" s="10">
        <v>0</v>
      </c>
      <c r="AA10" s="10">
        <v>61943831340</v>
      </c>
      <c r="AB10" s="10">
        <v>0</v>
      </c>
      <c r="AC10" s="10">
        <v>5002409318</v>
      </c>
      <c r="AD10" s="10">
        <v>0</v>
      </c>
      <c r="AE10" s="10">
        <v>0</v>
      </c>
      <c r="AF10" s="10">
        <v>0</v>
      </c>
      <c r="AG10" s="10">
        <v>0</v>
      </c>
      <c r="AH10" s="10">
        <v>28014694385</v>
      </c>
      <c r="AI10" s="10">
        <v>34462821476</v>
      </c>
      <c r="AJ10" s="10">
        <v>0</v>
      </c>
      <c r="AK10" s="10">
        <v>0</v>
      </c>
      <c r="AL10" s="197">
        <v>177635311531</v>
      </c>
    </row>
    <row r="11" spans="1:38" s="6" customFormat="1" ht="14.4" x14ac:dyDescent="0.3">
      <c r="A11" s="89"/>
      <c r="B11" s="90" t="s">
        <v>128</v>
      </c>
      <c r="C11" s="91">
        <v>51876747934</v>
      </c>
      <c r="D11" s="91">
        <v>81845788930</v>
      </c>
      <c r="E11" s="91">
        <v>30650824439</v>
      </c>
      <c r="F11" s="91">
        <v>10069147315</v>
      </c>
      <c r="G11" s="91">
        <v>78009871968</v>
      </c>
      <c r="H11" s="91">
        <v>237795010454</v>
      </c>
      <c r="I11" s="91">
        <v>37074293290</v>
      </c>
      <c r="J11" s="91">
        <v>9461846749</v>
      </c>
      <c r="K11" s="91">
        <v>36620239324</v>
      </c>
      <c r="L11" s="91">
        <v>219340819146</v>
      </c>
      <c r="M11" s="91">
        <v>159424660789</v>
      </c>
      <c r="N11" s="91">
        <v>72330876051</v>
      </c>
      <c r="O11" s="91">
        <v>73714818640</v>
      </c>
      <c r="P11" s="91">
        <v>38798568366</v>
      </c>
      <c r="Q11" s="91">
        <v>16777847171</v>
      </c>
      <c r="R11" s="91">
        <v>50943828424</v>
      </c>
      <c r="S11" s="91">
        <v>5934022672</v>
      </c>
      <c r="T11" s="91">
        <v>130572446831</v>
      </c>
      <c r="U11" s="91">
        <v>0</v>
      </c>
      <c r="V11" s="91">
        <v>263092260329</v>
      </c>
      <c r="W11" s="91">
        <v>35372688224</v>
      </c>
      <c r="X11" s="91">
        <v>17699954755</v>
      </c>
      <c r="Y11" s="91">
        <v>67589269630</v>
      </c>
      <c r="Z11" s="91">
        <v>19481577793</v>
      </c>
      <c r="AA11" s="91">
        <v>473150636972</v>
      </c>
      <c r="AB11" s="91">
        <v>75541217848</v>
      </c>
      <c r="AC11" s="91">
        <v>505600887553</v>
      </c>
      <c r="AD11" s="91">
        <v>211054975627</v>
      </c>
      <c r="AE11" s="91">
        <v>70766879493</v>
      </c>
      <c r="AF11" s="91">
        <v>137256513001</v>
      </c>
      <c r="AG11" s="91">
        <v>173881590742</v>
      </c>
      <c r="AH11" s="91">
        <v>73189291131</v>
      </c>
      <c r="AI11" s="91">
        <v>175916839009</v>
      </c>
      <c r="AJ11" s="91">
        <v>77268311678</v>
      </c>
      <c r="AK11" s="91">
        <v>34158541654</v>
      </c>
      <c r="AL11" s="210">
        <v>3752263093932</v>
      </c>
    </row>
    <row r="12" spans="1:38" s="6" customFormat="1" ht="14.4" x14ac:dyDescent="0.3">
      <c r="A12" s="54" t="s">
        <v>49</v>
      </c>
      <c r="B12" s="6" t="s">
        <v>87</v>
      </c>
      <c r="C12" s="10">
        <v>567795428</v>
      </c>
      <c r="D12" s="10">
        <v>278749662</v>
      </c>
      <c r="E12" s="10">
        <v>319447141</v>
      </c>
      <c r="F12" s="10">
        <v>43410662</v>
      </c>
      <c r="G12" s="10">
        <v>2373380497</v>
      </c>
      <c r="H12" s="10">
        <v>2916159925</v>
      </c>
      <c r="I12" s="10">
        <v>479791115</v>
      </c>
      <c r="J12" s="10">
        <v>78076785</v>
      </c>
      <c r="K12" s="10">
        <v>2386713</v>
      </c>
      <c r="L12" s="10">
        <v>638750382</v>
      </c>
      <c r="M12" s="10">
        <v>601850115</v>
      </c>
      <c r="N12" s="10">
        <v>1661334874</v>
      </c>
      <c r="O12" s="10">
        <v>247764021</v>
      </c>
      <c r="P12" s="10">
        <v>232382696</v>
      </c>
      <c r="Q12" s="10">
        <v>715950567</v>
      </c>
      <c r="R12" s="10">
        <v>42908027</v>
      </c>
      <c r="S12" s="10">
        <v>16171939</v>
      </c>
      <c r="T12" s="10">
        <v>833701</v>
      </c>
      <c r="U12" s="10">
        <v>0</v>
      </c>
      <c r="V12" s="10">
        <v>185405592</v>
      </c>
      <c r="W12" s="10">
        <v>369894378</v>
      </c>
      <c r="X12" s="10">
        <v>245625855</v>
      </c>
      <c r="Y12" s="10">
        <v>220464310</v>
      </c>
      <c r="Z12" s="10">
        <v>6651402971</v>
      </c>
      <c r="AA12" s="10">
        <v>1734649810</v>
      </c>
      <c r="AB12" s="10">
        <v>692728779</v>
      </c>
      <c r="AC12" s="10">
        <v>0</v>
      </c>
      <c r="AD12" s="10">
        <v>2745604258</v>
      </c>
      <c r="AE12" s="10">
        <v>187393815</v>
      </c>
      <c r="AF12" s="10">
        <v>81979298</v>
      </c>
      <c r="AG12" s="10">
        <v>213074991</v>
      </c>
      <c r="AH12" s="10">
        <v>57523053</v>
      </c>
      <c r="AI12" s="10">
        <v>13475396</v>
      </c>
      <c r="AJ12" s="10">
        <v>0</v>
      </c>
      <c r="AK12" s="10">
        <v>16933995</v>
      </c>
      <c r="AL12" s="197">
        <v>24633300751</v>
      </c>
    </row>
    <row r="13" spans="1:38" s="6" customFormat="1" ht="14.4" x14ac:dyDescent="0.3">
      <c r="A13" s="54" t="s">
        <v>50</v>
      </c>
      <c r="B13" s="6" t="s">
        <v>88</v>
      </c>
      <c r="C13" s="10">
        <v>14435467733</v>
      </c>
      <c r="D13" s="10">
        <v>3657000248</v>
      </c>
      <c r="E13" s="10">
        <v>5299399538</v>
      </c>
      <c r="F13" s="10">
        <v>1254014774</v>
      </c>
      <c r="G13" s="10">
        <v>11887902131</v>
      </c>
      <c r="H13" s="10">
        <v>45395128148</v>
      </c>
      <c r="I13" s="10">
        <v>9911993398</v>
      </c>
      <c r="J13" s="10">
        <v>137755760</v>
      </c>
      <c r="K13" s="10">
        <v>10383214024</v>
      </c>
      <c r="L13" s="10">
        <v>81057345955</v>
      </c>
      <c r="M13" s="10">
        <v>110830071612</v>
      </c>
      <c r="N13" s="10">
        <v>20546390551</v>
      </c>
      <c r="O13" s="10">
        <v>29086950864</v>
      </c>
      <c r="P13" s="10">
        <v>1302082514</v>
      </c>
      <c r="Q13" s="10">
        <v>160919627</v>
      </c>
      <c r="R13" s="10">
        <v>5424581359</v>
      </c>
      <c r="S13" s="10">
        <v>87259933</v>
      </c>
      <c r="T13" s="10">
        <v>69306543733</v>
      </c>
      <c r="U13" s="10">
        <v>0</v>
      </c>
      <c r="V13" s="10">
        <v>70924260581</v>
      </c>
      <c r="W13" s="10">
        <v>292850668</v>
      </c>
      <c r="X13" s="10">
        <v>1308054127</v>
      </c>
      <c r="Y13" s="10">
        <v>2253476270</v>
      </c>
      <c r="Z13" s="10">
        <v>1877946105</v>
      </c>
      <c r="AA13" s="10">
        <v>44137243579</v>
      </c>
      <c r="AB13" s="10">
        <v>32985061832</v>
      </c>
      <c r="AC13" s="10">
        <v>156845868868</v>
      </c>
      <c r="AD13" s="10">
        <v>29777686532</v>
      </c>
      <c r="AE13" s="10">
        <v>8016169147</v>
      </c>
      <c r="AF13" s="10">
        <v>36994237335</v>
      </c>
      <c r="AG13" s="10">
        <v>17718015761</v>
      </c>
      <c r="AH13" s="10">
        <v>16550544255</v>
      </c>
      <c r="AI13" s="10">
        <v>21162638515</v>
      </c>
      <c r="AJ13" s="10">
        <v>19539426315</v>
      </c>
      <c r="AK13" s="10">
        <v>6635461291</v>
      </c>
      <c r="AL13" s="197">
        <v>887182963083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2801011659</v>
      </c>
      <c r="I14" s="10">
        <v>0</v>
      </c>
      <c r="J14" s="10">
        <v>0</v>
      </c>
      <c r="K14" s="10">
        <v>0</v>
      </c>
      <c r="L14" s="10">
        <v>39622142738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275900436</v>
      </c>
      <c r="S14" s="10">
        <v>0</v>
      </c>
      <c r="T14" s="10">
        <v>0</v>
      </c>
      <c r="U14" s="10">
        <v>0</v>
      </c>
      <c r="V14" s="10">
        <v>10500347728</v>
      </c>
      <c r="W14" s="10">
        <v>0</v>
      </c>
      <c r="X14" s="10">
        <v>0</v>
      </c>
      <c r="Y14" s="10">
        <v>2945951830</v>
      </c>
      <c r="Z14" s="10">
        <v>0</v>
      </c>
      <c r="AA14" s="10">
        <v>67443938613</v>
      </c>
      <c r="AB14" s="10">
        <v>0</v>
      </c>
      <c r="AC14" s="10">
        <v>4558922743</v>
      </c>
      <c r="AD14" s="10">
        <v>0</v>
      </c>
      <c r="AE14" s="10">
        <v>0</v>
      </c>
      <c r="AF14" s="10">
        <v>0</v>
      </c>
      <c r="AG14" s="10">
        <v>0</v>
      </c>
      <c r="AH14" s="10">
        <v>28528715386</v>
      </c>
      <c r="AI14" s="10">
        <v>58111543350</v>
      </c>
      <c r="AJ14" s="10">
        <v>0</v>
      </c>
      <c r="AK14" s="10">
        <v>0</v>
      </c>
      <c r="AL14" s="197">
        <v>214788474483</v>
      </c>
    </row>
    <row r="15" spans="1:38" s="6" customFormat="1" ht="14.4" x14ac:dyDescent="0.3">
      <c r="A15" s="92"/>
      <c r="B15" s="90" t="s">
        <v>129</v>
      </c>
      <c r="C15" s="91">
        <v>15003263161</v>
      </c>
      <c r="D15" s="91">
        <v>3935749910</v>
      </c>
      <c r="E15" s="91">
        <v>5618846679</v>
      </c>
      <c r="F15" s="91">
        <v>1297425436</v>
      </c>
      <c r="G15" s="91">
        <v>14261282628</v>
      </c>
      <c r="H15" s="91">
        <v>51112299732</v>
      </c>
      <c r="I15" s="91">
        <v>10391784513</v>
      </c>
      <c r="J15" s="91">
        <v>215832545</v>
      </c>
      <c r="K15" s="91">
        <v>10385600737</v>
      </c>
      <c r="L15" s="91">
        <v>121318239075</v>
      </c>
      <c r="M15" s="91">
        <v>111431921727</v>
      </c>
      <c r="N15" s="91">
        <v>22207725425</v>
      </c>
      <c r="O15" s="91">
        <v>29334714885</v>
      </c>
      <c r="P15" s="91">
        <v>1534465210</v>
      </c>
      <c r="Q15" s="91">
        <v>876870194</v>
      </c>
      <c r="R15" s="91">
        <v>5743389822</v>
      </c>
      <c r="S15" s="91">
        <v>103431872</v>
      </c>
      <c r="T15" s="91">
        <v>69307377434</v>
      </c>
      <c r="U15" s="91">
        <v>0</v>
      </c>
      <c r="V15" s="91">
        <v>81610013901</v>
      </c>
      <c r="W15" s="91">
        <v>662745046</v>
      </c>
      <c r="X15" s="91">
        <v>1553679982</v>
      </c>
      <c r="Y15" s="91">
        <v>5419892410</v>
      </c>
      <c r="Z15" s="91">
        <v>8529349076</v>
      </c>
      <c r="AA15" s="91">
        <v>113315832002</v>
      </c>
      <c r="AB15" s="91">
        <v>33677790611</v>
      </c>
      <c r="AC15" s="91">
        <v>161404791611</v>
      </c>
      <c r="AD15" s="91">
        <v>32523290790</v>
      </c>
      <c r="AE15" s="91">
        <v>8203562962</v>
      </c>
      <c r="AF15" s="91">
        <v>37076216633</v>
      </c>
      <c r="AG15" s="91">
        <v>17931090752</v>
      </c>
      <c r="AH15" s="91">
        <v>45136782694</v>
      </c>
      <c r="AI15" s="91">
        <v>79287657261</v>
      </c>
      <c r="AJ15" s="91">
        <v>19539426315</v>
      </c>
      <c r="AK15" s="91">
        <v>6652395286</v>
      </c>
      <c r="AL15" s="210">
        <v>1126604738317</v>
      </c>
    </row>
    <row r="16" spans="1:38" s="6" customFormat="1" ht="14.4" x14ac:dyDescent="0.3">
      <c r="A16" s="56"/>
      <c r="B16" s="15" t="s">
        <v>130</v>
      </c>
      <c r="C16" s="12">
        <v>36873484773</v>
      </c>
      <c r="D16" s="12">
        <v>77910039020</v>
      </c>
      <c r="E16" s="12">
        <v>25031977760</v>
      </c>
      <c r="F16" s="12">
        <v>8771721879</v>
      </c>
      <c r="G16" s="12">
        <v>63748589340</v>
      </c>
      <c r="H16" s="12">
        <v>186682710722</v>
      </c>
      <c r="I16" s="12">
        <v>26682508777</v>
      </c>
      <c r="J16" s="12">
        <v>9246014204</v>
      </c>
      <c r="K16" s="12">
        <v>26234638587</v>
      </c>
      <c r="L16" s="12">
        <v>98022580071</v>
      </c>
      <c r="M16" s="12">
        <v>47992739062</v>
      </c>
      <c r="N16" s="12">
        <v>50123150626</v>
      </c>
      <c r="O16" s="12">
        <v>44380103755</v>
      </c>
      <c r="P16" s="12">
        <v>37264103156</v>
      </c>
      <c r="Q16" s="12">
        <v>15900976977</v>
      </c>
      <c r="R16" s="12">
        <v>45200438602</v>
      </c>
      <c r="S16" s="12">
        <v>5830590800</v>
      </c>
      <c r="T16" s="12">
        <v>61265069397</v>
      </c>
      <c r="U16" s="12">
        <v>0</v>
      </c>
      <c r="V16" s="12">
        <v>181482246428</v>
      </c>
      <c r="W16" s="12">
        <v>34709943178</v>
      </c>
      <c r="X16" s="12">
        <v>16146274773</v>
      </c>
      <c r="Y16" s="12">
        <v>62169377220</v>
      </c>
      <c r="Z16" s="12">
        <v>10952228717</v>
      </c>
      <c r="AA16" s="12">
        <v>359834804970</v>
      </c>
      <c r="AB16" s="12">
        <v>41863427237</v>
      </c>
      <c r="AC16" s="12">
        <v>344196095942</v>
      </c>
      <c r="AD16" s="12">
        <v>178531684837</v>
      </c>
      <c r="AE16" s="12">
        <v>62563316531</v>
      </c>
      <c r="AF16" s="12">
        <v>100180296368</v>
      </c>
      <c r="AG16" s="12">
        <v>155950499990</v>
      </c>
      <c r="AH16" s="12">
        <v>28052508437</v>
      </c>
      <c r="AI16" s="12">
        <v>96629181748</v>
      </c>
      <c r="AJ16" s="12">
        <v>57728885363</v>
      </c>
      <c r="AK16" s="12">
        <v>27506146368</v>
      </c>
      <c r="AL16" s="211">
        <v>2625658355615</v>
      </c>
    </row>
    <row r="17" spans="1:38" s="6" customFormat="1" ht="14.4" x14ac:dyDescent="0.3">
      <c r="A17" s="54" t="s">
        <v>53</v>
      </c>
      <c r="B17" s="5" t="s">
        <v>90</v>
      </c>
      <c r="C17" s="10">
        <v>4442606504</v>
      </c>
      <c r="D17" s="10">
        <v>12672727911</v>
      </c>
      <c r="E17" s="10">
        <v>3385583729</v>
      </c>
      <c r="F17" s="10">
        <v>750585657</v>
      </c>
      <c r="G17" s="10">
        <v>4471179110</v>
      </c>
      <c r="H17" s="10">
        <v>13074221794</v>
      </c>
      <c r="I17" s="10">
        <v>1230809929</v>
      </c>
      <c r="J17" s="10">
        <v>1133789704</v>
      </c>
      <c r="K17" s="10">
        <v>1364560905</v>
      </c>
      <c r="L17" s="10">
        <v>14204861915</v>
      </c>
      <c r="M17" s="10">
        <v>3926829949</v>
      </c>
      <c r="N17" s="10">
        <v>3489844950</v>
      </c>
      <c r="O17" s="10">
        <v>6787073282</v>
      </c>
      <c r="P17" s="10">
        <v>2009979278</v>
      </c>
      <c r="Q17" s="10">
        <v>2032964071</v>
      </c>
      <c r="R17" s="10">
        <v>5878548872</v>
      </c>
      <c r="S17" s="10">
        <v>1100142557</v>
      </c>
      <c r="T17" s="10">
        <v>14298823423</v>
      </c>
      <c r="U17" s="10">
        <v>0</v>
      </c>
      <c r="V17" s="10">
        <v>14158238632</v>
      </c>
      <c r="W17" s="10">
        <v>3832788759</v>
      </c>
      <c r="X17" s="10">
        <v>1649639142</v>
      </c>
      <c r="Y17" s="10">
        <v>13445445639</v>
      </c>
      <c r="Z17" s="10">
        <v>1277644435</v>
      </c>
      <c r="AA17" s="10">
        <v>22161384036</v>
      </c>
      <c r="AB17" s="10">
        <v>6161852145</v>
      </c>
      <c r="AC17" s="10">
        <v>17356641685</v>
      </c>
      <c r="AD17" s="10">
        <v>9509407591</v>
      </c>
      <c r="AE17" s="10">
        <v>8698884043</v>
      </c>
      <c r="AF17" s="10">
        <v>12295919559</v>
      </c>
      <c r="AG17" s="10">
        <v>5299628383</v>
      </c>
      <c r="AH17" s="10">
        <v>2375018673</v>
      </c>
      <c r="AI17" s="10">
        <v>5945825502</v>
      </c>
      <c r="AJ17" s="10">
        <v>3629518500</v>
      </c>
      <c r="AK17" s="10">
        <v>1536735300</v>
      </c>
      <c r="AL17" s="197">
        <v>225589705564</v>
      </c>
    </row>
    <row r="18" spans="1:38" s="6" customFormat="1" ht="14.4" x14ac:dyDescent="0.3">
      <c r="A18" s="54" t="s">
        <v>54</v>
      </c>
      <c r="B18" s="5" t="s">
        <v>206</v>
      </c>
      <c r="C18" s="10">
        <v>27298002861</v>
      </c>
      <c r="D18" s="10">
        <v>34213897790</v>
      </c>
      <c r="E18" s="10">
        <v>8515934893</v>
      </c>
      <c r="F18" s="10">
        <v>2289245285</v>
      </c>
      <c r="G18" s="10">
        <v>25799899799</v>
      </c>
      <c r="H18" s="10">
        <v>93966418221</v>
      </c>
      <c r="I18" s="10">
        <v>14746532507</v>
      </c>
      <c r="J18" s="10">
        <v>2467323227</v>
      </c>
      <c r="K18" s="10">
        <v>12269158430</v>
      </c>
      <c r="L18" s="10">
        <v>58944289990</v>
      </c>
      <c r="M18" s="10">
        <v>69325636075</v>
      </c>
      <c r="N18" s="10">
        <v>25977956166</v>
      </c>
      <c r="O18" s="10">
        <v>47980847962</v>
      </c>
      <c r="P18" s="10">
        <v>16693033332</v>
      </c>
      <c r="Q18" s="10">
        <v>4336840890</v>
      </c>
      <c r="R18" s="10">
        <v>26789370469</v>
      </c>
      <c r="S18" s="10">
        <v>1133447294</v>
      </c>
      <c r="T18" s="10">
        <v>53064876827</v>
      </c>
      <c r="U18" s="10">
        <v>0</v>
      </c>
      <c r="V18" s="10">
        <v>83917205830</v>
      </c>
      <c r="W18" s="10">
        <v>22466728144</v>
      </c>
      <c r="X18" s="10">
        <v>3335958578</v>
      </c>
      <c r="Y18" s="10">
        <v>35136324309</v>
      </c>
      <c r="Z18" s="10">
        <v>4076802201</v>
      </c>
      <c r="AA18" s="10">
        <v>132486187177</v>
      </c>
      <c r="AB18" s="10">
        <v>31692873276</v>
      </c>
      <c r="AC18" s="10">
        <v>211571924827</v>
      </c>
      <c r="AD18" s="10">
        <v>88861441641</v>
      </c>
      <c r="AE18" s="10">
        <v>26238223698</v>
      </c>
      <c r="AF18" s="10">
        <v>50976552901</v>
      </c>
      <c r="AG18" s="10">
        <v>23961283334</v>
      </c>
      <c r="AH18" s="10">
        <v>13591047149</v>
      </c>
      <c r="AI18" s="10">
        <v>15269156034</v>
      </c>
      <c r="AJ18" s="10">
        <v>13755821464</v>
      </c>
      <c r="AK18" s="10">
        <v>3163021457</v>
      </c>
      <c r="AL18" s="197">
        <v>1286313264038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52129697</v>
      </c>
      <c r="W19" s="10">
        <v>0</v>
      </c>
      <c r="X19" s="10">
        <v>0</v>
      </c>
      <c r="Y19" s="10">
        <v>484185447</v>
      </c>
      <c r="Z19" s="10">
        <v>0</v>
      </c>
      <c r="AA19" s="10">
        <v>14497484965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2480446777</v>
      </c>
      <c r="AJ19" s="10">
        <v>0</v>
      </c>
      <c r="AK19" s="10">
        <v>0</v>
      </c>
      <c r="AL19" s="197">
        <v>17514246886</v>
      </c>
    </row>
    <row r="20" spans="1:38" s="6" customFormat="1" ht="14.4" x14ac:dyDescent="0.3">
      <c r="A20" s="54" t="s">
        <v>56</v>
      </c>
      <c r="B20" s="5" t="s">
        <v>93</v>
      </c>
      <c r="C20" s="10">
        <v>504029763</v>
      </c>
      <c r="D20" s="10">
        <v>320694636</v>
      </c>
      <c r="E20" s="10">
        <v>161953153</v>
      </c>
      <c r="F20" s="10">
        <v>213853538</v>
      </c>
      <c r="G20" s="10">
        <v>55575267</v>
      </c>
      <c r="H20" s="10">
        <v>1211785097</v>
      </c>
      <c r="I20" s="10">
        <v>305901393</v>
      </c>
      <c r="J20" s="10">
        <v>38653943</v>
      </c>
      <c r="K20" s="10">
        <v>97844412</v>
      </c>
      <c r="L20" s="10">
        <v>716668327</v>
      </c>
      <c r="M20" s="10">
        <v>1351935169</v>
      </c>
      <c r="N20" s="10">
        <v>1301003237</v>
      </c>
      <c r="O20" s="10">
        <v>896987490</v>
      </c>
      <c r="P20" s="10">
        <v>186261118</v>
      </c>
      <c r="Q20" s="10">
        <v>218843859</v>
      </c>
      <c r="R20" s="10">
        <v>510155256</v>
      </c>
      <c r="S20" s="10">
        <v>25432267</v>
      </c>
      <c r="T20" s="10">
        <v>4954912240</v>
      </c>
      <c r="U20" s="10">
        <v>0</v>
      </c>
      <c r="V20" s="10">
        <v>1807439267</v>
      </c>
      <c r="W20" s="10">
        <v>312446738</v>
      </c>
      <c r="X20" s="10">
        <v>174228173</v>
      </c>
      <c r="Y20" s="10">
        <v>470895209</v>
      </c>
      <c r="Z20" s="10">
        <v>61050882</v>
      </c>
      <c r="AA20" s="10">
        <v>1462135016</v>
      </c>
      <c r="AB20" s="10">
        <v>530390676</v>
      </c>
      <c r="AC20" s="10">
        <v>8151576000</v>
      </c>
      <c r="AD20" s="10">
        <v>921486841</v>
      </c>
      <c r="AE20" s="10">
        <v>253524550</v>
      </c>
      <c r="AF20" s="10">
        <v>2198983500</v>
      </c>
      <c r="AG20" s="10">
        <v>632347452</v>
      </c>
      <c r="AH20" s="10">
        <v>278977426</v>
      </c>
      <c r="AI20" s="10">
        <v>56341462</v>
      </c>
      <c r="AJ20" s="10">
        <v>212751916</v>
      </c>
      <c r="AK20" s="10">
        <v>70708637</v>
      </c>
      <c r="AL20" s="197">
        <v>30667773910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771500578</v>
      </c>
      <c r="D23" s="10">
        <v>0</v>
      </c>
      <c r="E23" s="10">
        <v>21371377</v>
      </c>
      <c r="F23" s="10">
        <v>4207952</v>
      </c>
      <c r="G23" s="10">
        <v>3556206</v>
      </c>
      <c r="H23" s="10">
        <v>111859325</v>
      </c>
      <c r="I23" s="10">
        <v>38632072</v>
      </c>
      <c r="J23" s="10">
        <v>238708630</v>
      </c>
      <c r="K23" s="10">
        <v>104183563</v>
      </c>
      <c r="L23" s="10">
        <v>147994175</v>
      </c>
      <c r="M23" s="10">
        <v>1258755573</v>
      </c>
      <c r="N23" s="10">
        <v>8604936</v>
      </c>
      <c r="O23" s="10">
        <v>5934338</v>
      </c>
      <c r="P23" s="10">
        <v>89545471</v>
      </c>
      <c r="Q23" s="10">
        <v>72100602</v>
      </c>
      <c r="R23" s="10">
        <v>9604245</v>
      </c>
      <c r="S23" s="10">
        <v>25280067</v>
      </c>
      <c r="T23" s="10">
        <v>0</v>
      </c>
      <c r="U23" s="10">
        <v>0</v>
      </c>
      <c r="V23" s="10">
        <v>0</v>
      </c>
      <c r="W23" s="10">
        <v>157180830</v>
      </c>
      <c r="X23" s="10">
        <v>71223398</v>
      </c>
      <c r="Y23" s="10">
        <v>131858487</v>
      </c>
      <c r="Z23" s="10">
        <v>243099747</v>
      </c>
      <c r="AA23" s="10">
        <v>127232919</v>
      </c>
      <c r="AB23" s="10">
        <v>112945514</v>
      </c>
      <c r="AC23" s="10">
        <v>0</v>
      </c>
      <c r="AD23" s="10">
        <v>51784886</v>
      </c>
      <c r="AE23" s="10">
        <v>22082656</v>
      </c>
      <c r="AF23" s="10">
        <v>2416363</v>
      </c>
      <c r="AG23" s="10">
        <v>8205170</v>
      </c>
      <c r="AH23" s="10">
        <v>25449153</v>
      </c>
      <c r="AI23" s="10">
        <v>0</v>
      </c>
      <c r="AJ23" s="10">
        <v>0</v>
      </c>
      <c r="AK23" s="10">
        <v>0</v>
      </c>
      <c r="AL23" s="197">
        <v>3865318233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33016139706</v>
      </c>
      <c r="D25" s="91">
        <v>47207320337</v>
      </c>
      <c r="E25" s="91">
        <v>12084843152</v>
      </c>
      <c r="F25" s="91">
        <v>3257892432</v>
      </c>
      <c r="G25" s="91">
        <v>30330210382</v>
      </c>
      <c r="H25" s="91">
        <v>108364284437</v>
      </c>
      <c r="I25" s="91">
        <v>16321875901</v>
      </c>
      <c r="J25" s="91">
        <v>3878475504</v>
      </c>
      <c r="K25" s="91">
        <v>13835747310</v>
      </c>
      <c r="L25" s="91">
        <v>74013814407</v>
      </c>
      <c r="M25" s="91">
        <v>75863156766</v>
      </c>
      <c r="N25" s="91">
        <v>30777409289</v>
      </c>
      <c r="O25" s="91">
        <v>55670843072</v>
      </c>
      <c r="P25" s="91">
        <v>18978819199</v>
      </c>
      <c r="Q25" s="91">
        <v>6660749422</v>
      </c>
      <c r="R25" s="91">
        <v>33187678842</v>
      </c>
      <c r="S25" s="91">
        <v>2284302185</v>
      </c>
      <c r="T25" s="91">
        <v>72318612490</v>
      </c>
      <c r="U25" s="91">
        <v>0</v>
      </c>
      <c r="V25" s="91">
        <v>99935013426</v>
      </c>
      <c r="W25" s="91">
        <v>26769144471</v>
      </c>
      <c r="X25" s="91">
        <v>5231049291</v>
      </c>
      <c r="Y25" s="91">
        <v>49668709091</v>
      </c>
      <c r="Z25" s="91">
        <v>5658597265</v>
      </c>
      <c r="AA25" s="91">
        <v>170734424113</v>
      </c>
      <c r="AB25" s="91">
        <v>38498061611</v>
      </c>
      <c r="AC25" s="91">
        <v>237080142512</v>
      </c>
      <c r="AD25" s="91">
        <v>99344120959</v>
      </c>
      <c r="AE25" s="91">
        <v>35212714947</v>
      </c>
      <c r="AF25" s="91">
        <v>65473872323</v>
      </c>
      <c r="AG25" s="91">
        <v>29901464339</v>
      </c>
      <c r="AH25" s="91">
        <v>16270492401</v>
      </c>
      <c r="AI25" s="91">
        <v>23751769775</v>
      </c>
      <c r="AJ25" s="91">
        <v>17598091880</v>
      </c>
      <c r="AK25" s="91">
        <v>4770465394</v>
      </c>
      <c r="AL25" s="210">
        <v>1563950308631</v>
      </c>
    </row>
    <row r="26" spans="1:38" s="6" customFormat="1" ht="14.4" x14ac:dyDescent="0.3">
      <c r="A26" s="54" t="s">
        <v>36</v>
      </c>
      <c r="B26" s="5" t="s">
        <v>98</v>
      </c>
      <c r="C26" s="10">
        <v>4538571296</v>
      </c>
      <c r="D26" s="10">
        <v>9818257053</v>
      </c>
      <c r="E26" s="10">
        <v>2196233865</v>
      </c>
      <c r="F26" s="10">
        <v>634364140</v>
      </c>
      <c r="G26" s="10">
        <v>4151871199</v>
      </c>
      <c r="H26" s="10">
        <v>9082062477</v>
      </c>
      <c r="I26" s="10">
        <v>983159163</v>
      </c>
      <c r="J26" s="10">
        <v>732679797</v>
      </c>
      <c r="K26" s="10">
        <v>2314232707</v>
      </c>
      <c r="L26" s="10">
        <v>8957223664</v>
      </c>
      <c r="M26" s="10">
        <v>2120434316</v>
      </c>
      <c r="N26" s="10">
        <v>3897111370</v>
      </c>
      <c r="O26" s="10">
        <v>5699610083</v>
      </c>
      <c r="P26" s="10">
        <v>1655122341</v>
      </c>
      <c r="Q26" s="10">
        <v>1830718536</v>
      </c>
      <c r="R26" s="10">
        <v>4583796374</v>
      </c>
      <c r="S26" s="10">
        <v>754005615</v>
      </c>
      <c r="T26" s="10">
        <v>13365113864</v>
      </c>
      <c r="U26" s="10">
        <v>0</v>
      </c>
      <c r="V26" s="10">
        <v>9219448065</v>
      </c>
      <c r="W26" s="10">
        <v>2315255239</v>
      </c>
      <c r="X26" s="10">
        <v>1443099315</v>
      </c>
      <c r="Y26" s="10">
        <v>11421857348</v>
      </c>
      <c r="Z26" s="10">
        <v>1097737853</v>
      </c>
      <c r="AA26" s="10">
        <v>14352355608</v>
      </c>
      <c r="AB26" s="10">
        <v>5678693279</v>
      </c>
      <c r="AC26" s="10">
        <v>12053128408</v>
      </c>
      <c r="AD26" s="10">
        <v>8188320470</v>
      </c>
      <c r="AE26" s="10">
        <v>2807055294</v>
      </c>
      <c r="AF26" s="10">
        <v>7593095738</v>
      </c>
      <c r="AG26" s="10">
        <v>4179396997</v>
      </c>
      <c r="AH26" s="10">
        <v>1984449462</v>
      </c>
      <c r="AI26" s="10">
        <v>3686382977</v>
      </c>
      <c r="AJ26" s="10">
        <v>1419677924</v>
      </c>
      <c r="AK26" s="10">
        <v>919391134</v>
      </c>
      <c r="AL26" s="197">
        <v>165673912971</v>
      </c>
    </row>
    <row r="27" spans="1:38" s="6" customFormat="1" ht="14.4" x14ac:dyDescent="0.3">
      <c r="A27" s="54" t="s">
        <v>37</v>
      </c>
      <c r="B27" s="5" t="s">
        <v>1360</v>
      </c>
      <c r="C27" s="10">
        <v>436623854</v>
      </c>
      <c r="D27" s="10">
        <v>231710329</v>
      </c>
      <c r="E27" s="10">
        <v>556539441</v>
      </c>
      <c r="F27" s="10">
        <v>8436363</v>
      </c>
      <c r="G27" s="10">
        <v>570445037</v>
      </c>
      <c r="H27" s="10">
        <v>2827896188</v>
      </c>
      <c r="I27" s="10">
        <v>867424785</v>
      </c>
      <c r="J27" s="10">
        <v>64600394</v>
      </c>
      <c r="K27" s="10">
        <v>479524193</v>
      </c>
      <c r="L27" s="10">
        <v>192089478</v>
      </c>
      <c r="M27" s="10">
        <v>1494730844</v>
      </c>
      <c r="N27" s="10">
        <v>1216796555</v>
      </c>
      <c r="O27" s="10">
        <v>353311597</v>
      </c>
      <c r="P27" s="10">
        <v>35331792</v>
      </c>
      <c r="Q27" s="10">
        <v>103680566</v>
      </c>
      <c r="R27" s="10">
        <v>882416211</v>
      </c>
      <c r="S27" s="10">
        <v>440000</v>
      </c>
      <c r="T27" s="10">
        <v>1066737643</v>
      </c>
      <c r="U27" s="10">
        <v>0</v>
      </c>
      <c r="V27" s="10">
        <v>1738161373</v>
      </c>
      <c r="W27" s="10">
        <v>664260816</v>
      </c>
      <c r="X27" s="10">
        <v>53104632</v>
      </c>
      <c r="Y27" s="10">
        <v>181006351</v>
      </c>
      <c r="Z27" s="10">
        <v>50916009</v>
      </c>
      <c r="AA27" s="10">
        <v>4182460821</v>
      </c>
      <c r="AB27" s="10">
        <v>564060673</v>
      </c>
      <c r="AC27" s="10">
        <v>2993056886</v>
      </c>
      <c r="AD27" s="10">
        <v>2595112591</v>
      </c>
      <c r="AE27" s="10">
        <v>294273486</v>
      </c>
      <c r="AF27" s="10">
        <v>1237912979</v>
      </c>
      <c r="AG27" s="10">
        <v>603385629</v>
      </c>
      <c r="AH27" s="10">
        <v>227459623</v>
      </c>
      <c r="AI27" s="10">
        <v>0</v>
      </c>
      <c r="AJ27" s="10">
        <v>124662371</v>
      </c>
      <c r="AK27" s="10">
        <v>0</v>
      </c>
      <c r="AL27" s="197">
        <v>26898569510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45723351</v>
      </c>
      <c r="F28" s="10">
        <v>0</v>
      </c>
      <c r="G28" s="10">
        <v>247886524</v>
      </c>
      <c r="H28" s="10">
        <v>219109770</v>
      </c>
      <c r="I28" s="10">
        <v>49381727</v>
      </c>
      <c r="J28" s="10">
        <v>0</v>
      </c>
      <c r="K28" s="10">
        <v>71133039</v>
      </c>
      <c r="L28" s="10">
        <v>122010332</v>
      </c>
      <c r="M28" s="10">
        <v>0</v>
      </c>
      <c r="N28" s="10">
        <v>3255586</v>
      </c>
      <c r="O28" s="10">
        <v>32521092</v>
      </c>
      <c r="P28" s="10">
        <v>0</v>
      </c>
      <c r="Q28" s="10">
        <v>83044829</v>
      </c>
      <c r="R28" s="10">
        <v>4475723</v>
      </c>
      <c r="S28" s="10">
        <v>0</v>
      </c>
      <c r="T28" s="10">
        <v>0</v>
      </c>
      <c r="U28" s="10">
        <v>0</v>
      </c>
      <c r="V28" s="10">
        <v>0</v>
      </c>
      <c r="W28" s="10">
        <v>21499961</v>
      </c>
      <c r="X28" s="10">
        <v>97164253</v>
      </c>
      <c r="Y28" s="10">
        <v>747362157</v>
      </c>
      <c r="Z28" s="10">
        <v>156675484</v>
      </c>
      <c r="AA28" s="10">
        <v>64829859</v>
      </c>
      <c r="AB28" s="10">
        <v>546362111</v>
      </c>
      <c r="AC28" s="10">
        <v>0</v>
      </c>
      <c r="AD28" s="10">
        <v>1998289166</v>
      </c>
      <c r="AE28" s="10">
        <v>0</v>
      </c>
      <c r="AF28" s="10">
        <v>23257005</v>
      </c>
      <c r="AG28" s="10">
        <v>11446486</v>
      </c>
      <c r="AH28" s="10">
        <v>6572081</v>
      </c>
      <c r="AI28" s="10">
        <v>0</v>
      </c>
      <c r="AJ28" s="10">
        <v>0</v>
      </c>
      <c r="AK28" s="10">
        <v>0</v>
      </c>
      <c r="AL28" s="197">
        <v>4552000536</v>
      </c>
    </row>
    <row r="29" spans="1:38" s="6" customFormat="1" ht="14.4" x14ac:dyDescent="0.3">
      <c r="A29" s="54" t="s">
        <v>39</v>
      </c>
      <c r="B29" s="5" t="s">
        <v>100</v>
      </c>
      <c r="C29" s="10">
        <v>6009692514</v>
      </c>
      <c r="D29" s="10">
        <v>1878834699</v>
      </c>
      <c r="E29" s="10">
        <v>1081895051</v>
      </c>
      <c r="F29" s="10">
        <v>180305951</v>
      </c>
      <c r="G29" s="10">
        <v>5067643658</v>
      </c>
      <c r="H29" s="10">
        <v>9555940046</v>
      </c>
      <c r="I29" s="10">
        <v>5052019554</v>
      </c>
      <c r="J29" s="10">
        <v>0</v>
      </c>
      <c r="K29" s="10">
        <v>3963292794</v>
      </c>
      <c r="L29" s="10">
        <v>32549292455</v>
      </c>
      <c r="M29" s="10">
        <v>53480670948</v>
      </c>
      <c r="N29" s="10">
        <v>2577094862</v>
      </c>
      <c r="O29" s="10">
        <v>29473176245</v>
      </c>
      <c r="P29" s="10">
        <v>1132103028</v>
      </c>
      <c r="Q29" s="10">
        <v>180829854</v>
      </c>
      <c r="R29" s="10">
        <v>5284184490</v>
      </c>
      <c r="S29" s="10">
        <v>0</v>
      </c>
      <c r="T29" s="10">
        <v>23959558436</v>
      </c>
      <c r="U29" s="10">
        <v>0</v>
      </c>
      <c r="V29" s="10">
        <v>18382900014</v>
      </c>
      <c r="W29" s="10">
        <v>8839383361</v>
      </c>
      <c r="X29" s="10">
        <v>267889336</v>
      </c>
      <c r="Y29" s="10">
        <v>6652323192</v>
      </c>
      <c r="Z29" s="10">
        <v>1762478267</v>
      </c>
      <c r="AA29" s="10">
        <v>2350129931</v>
      </c>
      <c r="AB29" s="10">
        <v>15126530836</v>
      </c>
      <c r="AC29" s="10">
        <v>44640179533</v>
      </c>
      <c r="AD29" s="10">
        <v>9576580936</v>
      </c>
      <c r="AE29" s="10">
        <v>7482778501</v>
      </c>
      <c r="AF29" s="10">
        <v>11438336532</v>
      </c>
      <c r="AG29" s="10">
        <v>2894679192</v>
      </c>
      <c r="AH29" s="10">
        <v>7358864864</v>
      </c>
      <c r="AI29" s="10">
        <v>9018230706</v>
      </c>
      <c r="AJ29" s="10">
        <v>7779777240</v>
      </c>
      <c r="AK29" s="10">
        <v>1767340827</v>
      </c>
      <c r="AL29" s="197">
        <v>336764937853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10984887664</v>
      </c>
      <c r="D32" s="91">
        <v>11928802081</v>
      </c>
      <c r="E32" s="91">
        <v>3880391708</v>
      </c>
      <c r="F32" s="91">
        <v>823106454</v>
      </c>
      <c r="G32" s="91">
        <v>10037846418</v>
      </c>
      <c r="H32" s="91">
        <v>21685008481</v>
      </c>
      <c r="I32" s="91">
        <v>6951985229</v>
      </c>
      <c r="J32" s="91">
        <v>797280191</v>
      </c>
      <c r="K32" s="91">
        <v>6828182733</v>
      </c>
      <c r="L32" s="91">
        <v>41820615929</v>
      </c>
      <c r="M32" s="91">
        <v>57095836108</v>
      </c>
      <c r="N32" s="91">
        <v>7694258373</v>
      </c>
      <c r="O32" s="91">
        <v>35558619017</v>
      </c>
      <c r="P32" s="91">
        <v>2822557161</v>
      </c>
      <c r="Q32" s="91">
        <v>2198273785</v>
      </c>
      <c r="R32" s="91">
        <v>10754872798</v>
      </c>
      <c r="S32" s="91">
        <v>754445615</v>
      </c>
      <c r="T32" s="91">
        <v>38391409943</v>
      </c>
      <c r="U32" s="91">
        <v>0</v>
      </c>
      <c r="V32" s="91">
        <v>29340509452</v>
      </c>
      <c r="W32" s="91">
        <v>11840399377</v>
      </c>
      <c r="X32" s="91">
        <v>1861257536</v>
      </c>
      <c r="Y32" s="91">
        <v>19002549048</v>
      </c>
      <c r="Z32" s="91">
        <v>3067807613</v>
      </c>
      <c r="AA32" s="91">
        <v>20949776219</v>
      </c>
      <c r="AB32" s="91">
        <v>21915646899</v>
      </c>
      <c r="AC32" s="91">
        <v>59686364827</v>
      </c>
      <c r="AD32" s="91">
        <v>22358303163</v>
      </c>
      <c r="AE32" s="91">
        <v>10584107281</v>
      </c>
      <c r="AF32" s="91">
        <v>20292602254</v>
      </c>
      <c r="AG32" s="91">
        <v>7688908304</v>
      </c>
      <c r="AH32" s="91">
        <v>9577346030</v>
      </c>
      <c r="AI32" s="91">
        <v>12704613683</v>
      </c>
      <c r="AJ32" s="91">
        <v>9324117535</v>
      </c>
      <c r="AK32" s="91">
        <v>2686731961</v>
      </c>
      <c r="AL32" s="210">
        <v>533889420870</v>
      </c>
    </row>
    <row r="33" spans="1:41" s="6" customFormat="1" ht="14.4" x14ac:dyDescent="0.3">
      <c r="A33" s="56"/>
      <c r="B33" s="15" t="s">
        <v>1371</v>
      </c>
      <c r="C33" s="12">
        <v>22031252042</v>
      </c>
      <c r="D33" s="12">
        <v>35278518256</v>
      </c>
      <c r="E33" s="12">
        <v>8204451444</v>
      </c>
      <c r="F33" s="12">
        <v>2434785978</v>
      </c>
      <c r="G33" s="12">
        <v>20292363964</v>
      </c>
      <c r="H33" s="12">
        <v>86679275956</v>
      </c>
      <c r="I33" s="12">
        <v>9369890672</v>
      </c>
      <c r="J33" s="12">
        <v>3081195313</v>
      </c>
      <c r="K33" s="12">
        <v>7007564577</v>
      </c>
      <c r="L33" s="12">
        <v>32193198478</v>
      </c>
      <c r="M33" s="12">
        <v>18767320658</v>
      </c>
      <c r="N33" s="12">
        <v>23083150916</v>
      </c>
      <c r="O33" s="12">
        <v>20112224055</v>
      </c>
      <c r="P33" s="12">
        <v>16156262038</v>
      </c>
      <c r="Q33" s="12">
        <v>4462475637</v>
      </c>
      <c r="R33" s="12">
        <v>22432806044</v>
      </c>
      <c r="S33" s="12">
        <v>1529856570</v>
      </c>
      <c r="T33" s="12">
        <v>33927202547</v>
      </c>
      <c r="U33" s="12">
        <v>0</v>
      </c>
      <c r="V33" s="12">
        <v>70594503974</v>
      </c>
      <c r="W33" s="12">
        <v>14928745094</v>
      </c>
      <c r="X33" s="12">
        <v>3369791755</v>
      </c>
      <c r="Y33" s="12">
        <v>30666160043</v>
      </c>
      <c r="Z33" s="12">
        <v>2590789652</v>
      </c>
      <c r="AA33" s="12">
        <v>149784647894</v>
      </c>
      <c r="AB33" s="12">
        <v>16582414712</v>
      </c>
      <c r="AC33" s="12">
        <v>177393777685</v>
      </c>
      <c r="AD33" s="12">
        <v>76985817796</v>
      </c>
      <c r="AE33" s="12">
        <v>24628607666</v>
      </c>
      <c r="AF33" s="12">
        <v>45181270069</v>
      </c>
      <c r="AG33" s="12">
        <v>22212556035</v>
      </c>
      <c r="AH33" s="12">
        <v>6693146371</v>
      </c>
      <c r="AI33" s="12">
        <v>11047156092</v>
      </c>
      <c r="AJ33" s="12">
        <v>8273974345</v>
      </c>
      <c r="AK33" s="12">
        <v>2083733433</v>
      </c>
      <c r="AL33" s="211">
        <v>1030060887761</v>
      </c>
    </row>
    <row r="34" spans="1:41" s="6" customFormat="1" ht="14.4" x14ac:dyDescent="0.3">
      <c r="A34" s="84"/>
      <c r="B34" s="16" t="s">
        <v>131</v>
      </c>
      <c r="C34" s="13">
        <v>14842232731</v>
      </c>
      <c r="D34" s="13">
        <v>42631520764</v>
      </c>
      <c r="E34" s="13">
        <v>16827526316</v>
      </c>
      <c r="F34" s="13">
        <v>6336935901</v>
      </c>
      <c r="G34" s="13">
        <v>43456225376</v>
      </c>
      <c r="H34" s="13">
        <v>100003434766</v>
      </c>
      <c r="I34" s="13">
        <v>17312618105</v>
      </c>
      <c r="J34" s="13">
        <v>6164818891</v>
      </c>
      <c r="K34" s="13">
        <v>19227074010</v>
      </c>
      <c r="L34" s="13">
        <v>65829381593</v>
      </c>
      <c r="M34" s="13">
        <v>29225418404</v>
      </c>
      <c r="N34" s="13">
        <v>27039999710</v>
      </c>
      <c r="O34" s="13">
        <v>24267879700</v>
      </c>
      <c r="P34" s="13">
        <v>21107841118</v>
      </c>
      <c r="Q34" s="13">
        <v>11438501340</v>
      </c>
      <c r="R34" s="13">
        <v>22767632558</v>
      </c>
      <c r="S34" s="13">
        <v>4300734230</v>
      </c>
      <c r="T34" s="13">
        <v>27337866850</v>
      </c>
      <c r="U34" s="13">
        <v>0</v>
      </c>
      <c r="V34" s="13">
        <v>110887742454</v>
      </c>
      <c r="W34" s="13">
        <v>19781198084</v>
      </c>
      <c r="X34" s="13">
        <v>12776483018</v>
      </c>
      <c r="Y34" s="13">
        <v>31503217177</v>
      </c>
      <c r="Z34" s="13">
        <v>8361439065</v>
      </c>
      <c r="AA34" s="13">
        <v>210050157076</v>
      </c>
      <c r="AB34" s="13">
        <v>25281012525</v>
      </c>
      <c r="AC34" s="13">
        <v>166802318257</v>
      </c>
      <c r="AD34" s="13">
        <v>101545867041</v>
      </c>
      <c r="AE34" s="13">
        <v>37934708865</v>
      </c>
      <c r="AF34" s="13">
        <v>54999026299</v>
      </c>
      <c r="AG34" s="13">
        <v>133737943955</v>
      </c>
      <c r="AH34" s="13">
        <v>21359362066</v>
      </c>
      <c r="AI34" s="13">
        <v>85582025656</v>
      </c>
      <c r="AJ34" s="13">
        <v>49454911018</v>
      </c>
      <c r="AK34" s="13">
        <v>25422412935</v>
      </c>
      <c r="AL34" s="212">
        <v>1595597467854</v>
      </c>
    </row>
    <row r="35" spans="1:41" s="6" customFormat="1" ht="14.4" x14ac:dyDescent="0.3">
      <c r="A35" s="54" t="s">
        <v>35</v>
      </c>
      <c r="B35" s="6" t="s">
        <v>115</v>
      </c>
      <c r="C35" s="10">
        <v>3706171145</v>
      </c>
      <c r="D35" s="10">
        <v>12262701</v>
      </c>
      <c r="E35" s="10">
        <v>36135032</v>
      </c>
      <c r="F35" s="10">
        <v>284473908</v>
      </c>
      <c r="G35" s="10">
        <v>2456283452</v>
      </c>
      <c r="H35" s="10">
        <v>6409390291</v>
      </c>
      <c r="I35" s="10">
        <v>51620803</v>
      </c>
      <c r="J35" s="10">
        <v>397930022</v>
      </c>
      <c r="K35" s="10">
        <v>727791927</v>
      </c>
      <c r="L35" s="10">
        <v>4295404459</v>
      </c>
      <c r="M35" s="10">
        <v>4161304283</v>
      </c>
      <c r="N35" s="10">
        <v>3845792550</v>
      </c>
      <c r="O35" s="10">
        <v>2925629124</v>
      </c>
      <c r="P35" s="10">
        <v>26403283</v>
      </c>
      <c r="Q35" s="10">
        <v>180460117</v>
      </c>
      <c r="R35" s="10">
        <v>2648919830</v>
      </c>
      <c r="S35" s="10">
        <v>102270404</v>
      </c>
      <c r="T35" s="10">
        <v>3343693584</v>
      </c>
      <c r="U35" s="10">
        <v>0</v>
      </c>
      <c r="V35" s="10">
        <v>5250135590</v>
      </c>
      <c r="W35" s="10">
        <v>1695597389</v>
      </c>
      <c r="X35" s="10">
        <v>406667717</v>
      </c>
      <c r="Y35" s="10">
        <v>2350399990</v>
      </c>
      <c r="Z35" s="10">
        <v>4024951</v>
      </c>
      <c r="AA35" s="10">
        <v>16817320470</v>
      </c>
      <c r="AB35" s="10">
        <v>2490395404</v>
      </c>
      <c r="AC35" s="10">
        <v>9584852392</v>
      </c>
      <c r="AD35" s="10">
        <v>5257366868</v>
      </c>
      <c r="AE35" s="10">
        <v>1207750701</v>
      </c>
      <c r="AF35" s="10">
        <v>5743472278</v>
      </c>
      <c r="AG35" s="10">
        <v>1926886478</v>
      </c>
      <c r="AH35" s="10">
        <v>2299988239</v>
      </c>
      <c r="AI35" s="10">
        <v>14586258</v>
      </c>
      <c r="AJ35" s="10">
        <v>683771293</v>
      </c>
      <c r="AK35" s="10">
        <v>560366939</v>
      </c>
      <c r="AL35" s="197">
        <v>91905519872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4988109851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4988109851</v>
      </c>
    </row>
    <row r="37" spans="1:41" s="6" customFormat="1" ht="14.4" x14ac:dyDescent="0.3">
      <c r="A37" s="54" t="s">
        <v>41</v>
      </c>
      <c r="B37" s="6" t="s">
        <v>137</v>
      </c>
      <c r="C37" s="10">
        <v>4085159019</v>
      </c>
      <c r="D37" s="10">
        <v>1191211135</v>
      </c>
      <c r="E37" s="10">
        <v>0</v>
      </c>
      <c r="F37" s="10">
        <v>833083097</v>
      </c>
      <c r="G37" s="10">
        <v>1471647416</v>
      </c>
      <c r="H37" s="10">
        <v>9852124004</v>
      </c>
      <c r="I37" s="10">
        <v>3446257402</v>
      </c>
      <c r="J37" s="10">
        <v>0</v>
      </c>
      <c r="K37" s="10">
        <v>681381278</v>
      </c>
      <c r="L37" s="10">
        <v>14211537663</v>
      </c>
      <c r="M37" s="10">
        <v>22308797150</v>
      </c>
      <c r="N37" s="10">
        <v>5175048212</v>
      </c>
      <c r="O37" s="10">
        <v>4226765317</v>
      </c>
      <c r="P37" s="10">
        <v>165682307</v>
      </c>
      <c r="Q37" s="10">
        <v>0</v>
      </c>
      <c r="R37" s="10">
        <v>1648817821</v>
      </c>
      <c r="S37" s="10">
        <v>0</v>
      </c>
      <c r="T37" s="10">
        <v>16000757244</v>
      </c>
      <c r="U37" s="10">
        <v>0</v>
      </c>
      <c r="V37" s="10">
        <v>12304966802</v>
      </c>
      <c r="W37" s="10">
        <v>19545832</v>
      </c>
      <c r="X37" s="10">
        <v>106872943</v>
      </c>
      <c r="Y37" s="10">
        <v>407228422</v>
      </c>
      <c r="Z37" s="10">
        <v>380761493</v>
      </c>
      <c r="AA37" s="10">
        <v>25070145157</v>
      </c>
      <c r="AB37" s="10">
        <v>12002309965</v>
      </c>
      <c r="AC37" s="10">
        <v>24705658730</v>
      </c>
      <c r="AD37" s="10">
        <v>6022945205</v>
      </c>
      <c r="AE37" s="10">
        <v>0</v>
      </c>
      <c r="AF37" s="10">
        <v>6860388703</v>
      </c>
      <c r="AG37" s="10">
        <v>3194258974</v>
      </c>
      <c r="AH37" s="10">
        <v>5052860767</v>
      </c>
      <c r="AI37" s="10">
        <v>2124377610</v>
      </c>
      <c r="AJ37" s="10">
        <v>4470334976</v>
      </c>
      <c r="AK37" s="10">
        <v>1733376153</v>
      </c>
      <c r="AL37" s="197">
        <v>189754300797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1018957515</v>
      </c>
      <c r="D40" s="10">
        <v>817992223</v>
      </c>
      <c r="E40" s="10">
        <v>337209046</v>
      </c>
      <c r="F40" s="10">
        <v>67122821</v>
      </c>
      <c r="G40" s="10">
        <v>530586113</v>
      </c>
      <c r="H40" s="10">
        <v>1932546450</v>
      </c>
      <c r="I40" s="10">
        <v>42915012</v>
      </c>
      <c r="J40" s="10">
        <v>65154063</v>
      </c>
      <c r="K40" s="10">
        <v>296548647</v>
      </c>
      <c r="L40" s="10">
        <v>14065819672</v>
      </c>
      <c r="M40" s="10">
        <v>4870590764</v>
      </c>
      <c r="N40" s="10">
        <v>1419301063</v>
      </c>
      <c r="O40" s="10">
        <v>1286427116</v>
      </c>
      <c r="P40" s="10">
        <v>124577896</v>
      </c>
      <c r="Q40" s="10">
        <v>376661148</v>
      </c>
      <c r="R40" s="10">
        <v>601695420</v>
      </c>
      <c r="S40" s="10">
        <v>225322710</v>
      </c>
      <c r="T40" s="10">
        <v>6450138089</v>
      </c>
      <c r="U40" s="10">
        <v>0</v>
      </c>
      <c r="V40" s="10">
        <v>1558104047</v>
      </c>
      <c r="W40" s="10">
        <v>408054450</v>
      </c>
      <c r="X40" s="10">
        <v>343298819</v>
      </c>
      <c r="Y40" s="10">
        <v>337466140</v>
      </c>
      <c r="Z40" s="10">
        <v>756987299</v>
      </c>
      <c r="AA40" s="10">
        <v>1446783305</v>
      </c>
      <c r="AB40" s="10">
        <v>1745859112</v>
      </c>
      <c r="AC40" s="10">
        <v>7001825963</v>
      </c>
      <c r="AD40" s="10">
        <v>2214032108</v>
      </c>
      <c r="AE40" s="10">
        <v>797990361</v>
      </c>
      <c r="AF40" s="10">
        <v>14101687999</v>
      </c>
      <c r="AG40" s="10">
        <v>293516951</v>
      </c>
      <c r="AH40" s="10">
        <v>174514119</v>
      </c>
      <c r="AI40" s="10">
        <v>14944430</v>
      </c>
      <c r="AJ40" s="10">
        <v>15248817</v>
      </c>
      <c r="AK40" s="10">
        <v>3960000</v>
      </c>
      <c r="AL40" s="197">
        <v>65743839688</v>
      </c>
    </row>
    <row r="41" spans="1:41" s="6" customFormat="1" ht="18.75" customHeight="1" x14ac:dyDescent="0.3">
      <c r="A41" s="89"/>
      <c r="B41" s="90" t="s">
        <v>132</v>
      </c>
      <c r="C41" s="93">
        <v>8810287679</v>
      </c>
      <c r="D41" s="93">
        <v>2021466059</v>
      </c>
      <c r="E41" s="93">
        <v>373344078</v>
      </c>
      <c r="F41" s="93">
        <v>1184679826</v>
      </c>
      <c r="G41" s="93">
        <v>4458516981</v>
      </c>
      <c r="H41" s="93">
        <v>18194060745</v>
      </c>
      <c r="I41" s="93">
        <v>3540793217</v>
      </c>
      <c r="J41" s="93">
        <v>463084085</v>
      </c>
      <c r="K41" s="93">
        <v>1705721852</v>
      </c>
      <c r="L41" s="93">
        <v>32572761794</v>
      </c>
      <c r="M41" s="93">
        <v>31340692197</v>
      </c>
      <c r="N41" s="93">
        <v>10440141825</v>
      </c>
      <c r="O41" s="93">
        <v>8438821557</v>
      </c>
      <c r="P41" s="93">
        <v>316663486</v>
      </c>
      <c r="Q41" s="93">
        <v>557121265</v>
      </c>
      <c r="R41" s="93">
        <v>4899433071</v>
      </c>
      <c r="S41" s="93">
        <v>327593114</v>
      </c>
      <c r="T41" s="93">
        <v>25794588917</v>
      </c>
      <c r="U41" s="93">
        <v>0</v>
      </c>
      <c r="V41" s="93">
        <v>19113206439</v>
      </c>
      <c r="W41" s="93">
        <v>2123197671</v>
      </c>
      <c r="X41" s="93">
        <v>856839479</v>
      </c>
      <c r="Y41" s="93">
        <v>3095094552</v>
      </c>
      <c r="Z41" s="93">
        <v>6129883594</v>
      </c>
      <c r="AA41" s="93">
        <v>43334248932</v>
      </c>
      <c r="AB41" s="93">
        <v>16238564481</v>
      </c>
      <c r="AC41" s="93">
        <v>41292337085</v>
      </c>
      <c r="AD41" s="93">
        <v>13494344181</v>
      </c>
      <c r="AE41" s="93">
        <v>2005741062</v>
      </c>
      <c r="AF41" s="93">
        <v>26705548980</v>
      </c>
      <c r="AG41" s="93">
        <v>5414662403</v>
      </c>
      <c r="AH41" s="93">
        <v>7527363125</v>
      </c>
      <c r="AI41" s="93">
        <v>2153908298</v>
      </c>
      <c r="AJ41" s="93">
        <v>5169355086</v>
      </c>
      <c r="AK41" s="93">
        <v>2297703092</v>
      </c>
      <c r="AL41" s="213">
        <v>352391770208</v>
      </c>
    </row>
    <row r="42" spans="1:41" s="6" customFormat="1" ht="14.4" x14ac:dyDescent="0.3">
      <c r="A42" s="54" t="s">
        <v>52</v>
      </c>
      <c r="B42" s="6" t="s">
        <v>119</v>
      </c>
      <c r="C42" s="10">
        <v>9394095010</v>
      </c>
      <c r="D42" s="10">
        <v>12256629554</v>
      </c>
      <c r="E42" s="10">
        <v>5883642736</v>
      </c>
      <c r="F42" s="10">
        <v>1602323023</v>
      </c>
      <c r="G42" s="10">
        <v>16142180640</v>
      </c>
      <c r="H42" s="10">
        <v>48802265303</v>
      </c>
      <c r="I42" s="10">
        <v>8126533659</v>
      </c>
      <c r="J42" s="10">
        <v>1938344346</v>
      </c>
      <c r="K42" s="10">
        <v>3923257987</v>
      </c>
      <c r="L42" s="10">
        <v>10470499999</v>
      </c>
      <c r="M42" s="10">
        <v>26628390804</v>
      </c>
      <c r="N42" s="10">
        <v>10550248298</v>
      </c>
      <c r="O42" s="10">
        <v>15828704286</v>
      </c>
      <c r="P42" s="10">
        <v>9080187086</v>
      </c>
      <c r="Q42" s="10">
        <v>2317223723</v>
      </c>
      <c r="R42" s="10">
        <v>11923918050</v>
      </c>
      <c r="S42" s="10">
        <v>750559619</v>
      </c>
      <c r="T42" s="10">
        <v>19905549563</v>
      </c>
      <c r="U42" s="10">
        <v>0</v>
      </c>
      <c r="V42" s="10">
        <v>30804410992</v>
      </c>
      <c r="W42" s="10">
        <v>7721237681</v>
      </c>
      <c r="X42" s="10">
        <v>1142395094</v>
      </c>
      <c r="Y42" s="10">
        <v>14512452996</v>
      </c>
      <c r="Z42" s="10">
        <v>7710932418</v>
      </c>
      <c r="AA42" s="10">
        <v>169994363664</v>
      </c>
      <c r="AB42" s="10">
        <v>8665595992</v>
      </c>
      <c r="AC42" s="10">
        <v>74033377045</v>
      </c>
      <c r="AD42" s="10">
        <v>47645334028</v>
      </c>
      <c r="AE42" s="10">
        <v>11298561423</v>
      </c>
      <c r="AF42" s="10">
        <v>22628337487</v>
      </c>
      <c r="AG42" s="10">
        <v>44793840162</v>
      </c>
      <c r="AH42" s="10">
        <v>7046032641</v>
      </c>
      <c r="AI42" s="10">
        <v>3369650692</v>
      </c>
      <c r="AJ42" s="10">
        <v>10709933406</v>
      </c>
      <c r="AK42" s="10">
        <v>1507381531</v>
      </c>
      <c r="AL42" s="197">
        <v>679108390938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24597260</v>
      </c>
      <c r="K43" s="10">
        <v>254881040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107081099</v>
      </c>
      <c r="X43" s="10">
        <v>18356164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404915563</v>
      </c>
    </row>
    <row r="44" spans="1:41" s="6" customFormat="1" ht="14.4" x14ac:dyDescent="0.3">
      <c r="A44" s="54" t="s">
        <v>60</v>
      </c>
      <c r="B44" s="6" t="s">
        <v>139</v>
      </c>
      <c r="C44" s="10">
        <v>386172753</v>
      </c>
      <c r="D44" s="10">
        <v>2373316109</v>
      </c>
      <c r="E44" s="10">
        <v>3989303951</v>
      </c>
      <c r="F44" s="10">
        <v>91406587</v>
      </c>
      <c r="G44" s="10">
        <v>567944203</v>
      </c>
      <c r="H44" s="10">
        <v>3748742624</v>
      </c>
      <c r="I44" s="10">
        <v>768124236</v>
      </c>
      <c r="J44" s="10">
        <v>127738626</v>
      </c>
      <c r="K44" s="10">
        <v>930313831</v>
      </c>
      <c r="L44" s="10">
        <v>361076125</v>
      </c>
      <c r="M44" s="10">
        <v>926581737</v>
      </c>
      <c r="N44" s="10">
        <v>3582207766</v>
      </c>
      <c r="O44" s="10">
        <v>7016358839</v>
      </c>
      <c r="P44" s="10">
        <v>1921309410</v>
      </c>
      <c r="Q44" s="10">
        <v>1841289619</v>
      </c>
      <c r="R44" s="10">
        <v>3131661579</v>
      </c>
      <c r="S44" s="10">
        <v>410187474</v>
      </c>
      <c r="T44" s="10">
        <v>3338922302</v>
      </c>
      <c r="U44" s="10">
        <v>0</v>
      </c>
      <c r="V44" s="10">
        <v>3144830690</v>
      </c>
      <c r="W44" s="10">
        <v>2005958898</v>
      </c>
      <c r="X44" s="10">
        <v>1780657384</v>
      </c>
      <c r="Y44" s="10">
        <v>2150915219</v>
      </c>
      <c r="Z44" s="10">
        <v>67649171</v>
      </c>
      <c r="AA44" s="10">
        <v>4487747859</v>
      </c>
      <c r="AB44" s="10">
        <v>1649897584</v>
      </c>
      <c r="AC44" s="10">
        <v>5326017373</v>
      </c>
      <c r="AD44" s="10">
        <v>13928995733</v>
      </c>
      <c r="AE44" s="10">
        <v>2055684704</v>
      </c>
      <c r="AF44" s="10">
        <v>5773738368</v>
      </c>
      <c r="AG44" s="10">
        <v>3732862045</v>
      </c>
      <c r="AH44" s="10">
        <v>758935682</v>
      </c>
      <c r="AI44" s="10">
        <v>3986032</v>
      </c>
      <c r="AJ44" s="10">
        <v>3997966</v>
      </c>
      <c r="AK44" s="10">
        <v>216398131</v>
      </c>
      <c r="AL44" s="197">
        <v>82600930610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5308113676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5308113676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13223035787</v>
      </c>
      <c r="D47" s="10">
        <v>37452261410</v>
      </c>
      <c r="E47" s="10">
        <v>4341667670</v>
      </c>
      <c r="F47" s="10">
        <v>4504541442</v>
      </c>
      <c r="G47" s="10">
        <v>21754007285</v>
      </c>
      <c r="H47" s="10">
        <v>62148099238</v>
      </c>
      <c r="I47" s="10">
        <v>9242579781</v>
      </c>
      <c r="J47" s="10">
        <v>4132772498</v>
      </c>
      <c r="K47" s="10">
        <v>13849718130</v>
      </c>
      <c r="L47" s="10">
        <v>26119526537</v>
      </c>
      <c r="M47" s="10">
        <v>20920875067</v>
      </c>
      <c r="N47" s="10">
        <v>19042260071</v>
      </c>
      <c r="O47" s="10">
        <v>15204656332</v>
      </c>
      <c r="P47" s="10">
        <v>10354665518</v>
      </c>
      <c r="Q47" s="10">
        <v>4983982720</v>
      </c>
      <c r="R47" s="10">
        <v>13144658537</v>
      </c>
      <c r="S47" s="10">
        <v>2526975176</v>
      </c>
      <c r="T47" s="10">
        <v>21555014732</v>
      </c>
      <c r="U47" s="10">
        <v>74020349</v>
      </c>
      <c r="V47" s="10">
        <v>78083003776</v>
      </c>
      <c r="W47" s="10">
        <v>12939700479</v>
      </c>
      <c r="X47" s="10">
        <v>9030213284</v>
      </c>
      <c r="Y47" s="10">
        <v>16652123301</v>
      </c>
      <c r="Z47" s="10">
        <v>4824215532</v>
      </c>
      <c r="AA47" s="10">
        <v>50641034124</v>
      </c>
      <c r="AB47" s="10">
        <v>21065739070</v>
      </c>
      <c r="AC47" s="10">
        <v>96765198093</v>
      </c>
      <c r="AD47" s="10">
        <v>47291087283</v>
      </c>
      <c r="AE47" s="10">
        <v>21123951662</v>
      </c>
      <c r="AF47" s="10">
        <v>32525716628</v>
      </c>
      <c r="AG47" s="10">
        <v>81676086197</v>
      </c>
      <c r="AH47" s="10">
        <v>14387252795</v>
      </c>
      <c r="AI47" s="10">
        <v>14841794140</v>
      </c>
      <c r="AJ47" s="10">
        <v>10432024341</v>
      </c>
      <c r="AK47" s="10">
        <v>7067468911</v>
      </c>
      <c r="AL47" s="197">
        <v>823921927896</v>
      </c>
    </row>
    <row r="48" spans="1:41" s="6" customFormat="1" ht="14.4" x14ac:dyDescent="0.3">
      <c r="A48" s="54" t="s">
        <v>67</v>
      </c>
      <c r="B48" s="6" t="s">
        <v>123</v>
      </c>
      <c r="C48" s="10">
        <v>2490239674</v>
      </c>
      <c r="D48" s="10">
        <v>1077317265</v>
      </c>
      <c r="E48" s="10">
        <v>701126978</v>
      </c>
      <c r="F48" s="10">
        <v>132777343</v>
      </c>
      <c r="G48" s="10">
        <v>1002101402</v>
      </c>
      <c r="H48" s="10">
        <v>4455035468</v>
      </c>
      <c r="I48" s="10">
        <v>260862914</v>
      </c>
      <c r="J48" s="10">
        <v>218280897</v>
      </c>
      <c r="K48" s="10">
        <v>281756019</v>
      </c>
      <c r="L48" s="10">
        <v>19401508977</v>
      </c>
      <c r="M48" s="10">
        <v>6740686069</v>
      </c>
      <c r="N48" s="10">
        <v>4557272292</v>
      </c>
      <c r="O48" s="10">
        <v>1608854480</v>
      </c>
      <c r="P48" s="10">
        <v>905871737</v>
      </c>
      <c r="Q48" s="10">
        <v>529858350</v>
      </c>
      <c r="R48" s="10">
        <v>1194671346</v>
      </c>
      <c r="S48" s="10">
        <v>438373709</v>
      </c>
      <c r="T48" s="10">
        <v>5106615281</v>
      </c>
      <c r="U48" s="10">
        <v>27272727</v>
      </c>
      <c r="V48" s="10">
        <v>5090279871</v>
      </c>
      <c r="W48" s="10">
        <v>923004823</v>
      </c>
      <c r="X48" s="10">
        <v>1142190087</v>
      </c>
      <c r="Y48" s="10">
        <v>961933578</v>
      </c>
      <c r="Z48" s="10">
        <v>780324730</v>
      </c>
      <c r="AA48" s="10">
        <v>3846337521</v>
      </c>
      <c r="AB48" s="10">
        <v>2275718526</v>
      </c>
      <c r="AC48" s="10">
        <v>2587789840</v>
      </c>
      <c r="AD48" s="10">
        <v>4178693893</v>
      </c>
      <c r="AE48" s="10">
        <v>1133848281</v>
      </c>
      <c r="AF48" s="10">
        <v>16788164198</v>
      </c>
      <c r="AG48" s="10">
        <v>2025603256</v>
      </c>
      <c r="AH48" s="10">
        <v>344510426</v>
      </c>
      <c r="AI48" s="10">
        <v>2281532939</v>
      </c>
      <c r="AJ48" s="10">
        <v>928644927</v>
      </c>
      <c r="AK48" s="10">
        <v>256473235</v>
      </c>
      <c r="AL48" s="197">
        <v>96675533059</v>
      </c>
      <c r="AM48" s="232"/>
      <c r="AO48" s="232"/>
    </row>
    <row r="49" spans="1:39" s="6" customFormat="1" ht="14.4" x14ac:dyDescent="0.3">
      <c r="A49" s="89"/>
      <c r="B49" s="90" t="s">
        <v>133</v>
      </c>
      <c r="C49" s="93">
        <v>25493543224</v>
      </c>
      <c r="D49" s="93">
        <v>53159524338</v>
      </c>
      <c r="E49" s="93">
        <v>14915741335</v>
      </c>
      <c r="F49" s="93">
        <v>6331048395</v>
      </c>
      <c r="G49" s="93">
        <v>39466233530</v>
      </c>
      <c r="H49" s="93">
        <v>119154142633</v>
      </c>
      <c r="I49" s="93">
        <v>18398100590</v>
      </c>
      <c r="J49" s="93">
        <v>6441733627</v>
      </c>
      <c r="K49" s="93">
        <v>19239927007</v>
      </c>
      <c r="L49" s="93">
        <v>56352611638</v>
      </c>
      <c r="M49" s="93">
        <v>55216533677</v>
      </c>
      <c r="N49" s="93">
        <v>37731988427</v>
      </c>
      <c r="O49" s="93">
        <v>39658573937</v>
      </c>
      <c r="P49" s="93">
        <v>22262033751</v>
      </c>
      <c r="Q49" s="93">
        <v>9672354412</v>
      </c>
      <c r="R49" s="93">
        <v>29394909512</v>
      </c>
      <c r="S49" s="93">
        <v>4126095978</v>
      </c>
      <c r="T49" s="93">
        <v>49906101878</v>
      </c>
      <c r="U49" s="93">
        <v>101293076</v>
      </c>
      <c r="V49" s="93">
        <v>117122525329</v>
      </c>
      <c r="W49" s="93">
        <v>23696982980</v>
      </c>
      <c r="X49" s="93">
        <v>13113812013</v>
      </c>
      <c r="Y49" s="93">
        <v>34277425094</v>
      </c>
      <c r="Z49" s="93">
        <v>13383121851</v>
      </c>
      <c r="AA49" s="93">
        <v>234277596844</v>
      </c>
      <c r="AB49" s="93">
        <v>33656951172</v>
      </c>
      <c r="AC49" s="93">
        <v>178712382351</v>
      </c>
      <c r="AD49" s="93">
        <v>113044110937</v>
      </c>
      <c r="AE49" s="93">
        <v>35612046070</v>
      </c>
      <c r="AF49" s="93">
        <v>77715956681</v>
      </c>
      <c r="AG49" s="93">
        <v>132228391660</v>
      </c>
      <c r="AH49" s="93">
        <v>22536731544</v>
      </c>
      <c r="AI49" s="93">
        <v>20496963803</v>
      </c>
      <c r="AJ49" s="93">
        <v>22074600640</v>
      </c>
      <c r="AK49" s="93">
        <v>9047721808</v>
      </c>
      <c r="AL49" s="213">
        <v>1688019811742</v>
      </c>
    </row>
    <row r="50" spans="1:39" s="6" customFormat="1" ht="14.4" x14ac:dyDescent="0.3">
      <c r="A50" s="56"/>
      <c r="B50" s="15" t="s">
        <v>134</v>
      </c>
      <c r="C50" s="11">
        <v>-16683255545</v>
      </c>
      <c r="D50" s="11">
        <v>-51138058279</v>
      </c>
      <c r="E50" s="11">
        <v>-14542397257</v>
      </c>
      <c r="F50" s="11">
        <v>-5146368569</v>
      </c>
      <c r="G50" s="11">
        <v>-35007716549</v>
      </c>
      <c r="H50" s="11">
        <v>-100960081888</v>
      </c>
      <c r="I50" s="11">
        <v>-14857307373</v>
      </c>
      <c r="J50" s="11">
        <v>-5978649542</v>
      </c>
      <c r="K50" s="11">
        <v>-17534205155</v>
      </c>
      <c r="L50" s="11">
        <v>-23779849844</v>
      </c>
      <c r="M50" s="11">
        <v>-23875841480</v>
      </c>
      <c r="N50" s="11">
        <v>-27291846602</v>
      </c>
      <c r="O50" s="11">
        <v>-31219752380</v>
      </c>
      <c r="P50" s="11">
        <v>-21945370265</v>
      </c>
      <c r="Q50" s="11">
        <v>-9115233147</v>
      </c>
      <c r="R50" s="11">
        <v>-24495476441</v>
      </c>
      <c r="S50" s="11">
        <v>-3798502864</v>
      </c>
      <c r="T50" s="11">
        <v>-24111512961</v>
      </c>
      <c r="U50" s="11">
        <v>-101293076</v>
      </c>
      <c r="V50" s="11">
        <v>-98009318890</v>
      </c>
      <c r="W50" s="11">
        <v>-21573785309</v>
      </c>
      <c r="X50" s="11">
        <v>-12256972534</v>
      </c>
      <c r="Y50" s="11">
        <v>-31182330542</v>
      </c>
      <c r="Z50" s="11">
        <v>-7253238257</v>
      </c>
      <c r="AA50" s="11">
        <v>-190943347912</v>
      </c>
      <c r="AB50" s="11">
        <v>-17418386691</v>
      </c>
      <c r="AC50" s="11">
        <v>-137420045266</v>
      </c>
      <c r="AD50" s="11">
        <v>-99549766756</v>
      </c>
      <c r="AE50" s="11">
        <v>-33606305008</v>
      </c>
      <c r="AF50" s="11">
        <v>-51010407701</v>
      </c>
      <c r="AG50" s="11">
        <v>-126813729257</v>
      </c>
      <c r="AH50" s="11">
        <v>-15009368419</v>
      </c>
      <c r="AI50" s="11">
        <v>-18343055505</v>
      </c>
      <c r="AJ50" s="11">
        <v>-16905245554</v>
      </c>
      <c r="AK50" s="11">
        <v>-6750018716</v>
      </c>
      <c r="AL50" s="209">
        <v>-1335628041534</v>
      </c>
    </row>
    <row r="51" spans="1:39" s="6" customFormat="1" ht="14.4" x14ac:dyDescent="0.3">
      <c r="A51" s="84"/>
      <c r="B51" s="16" t="s">
        <v>135</v>
      </c>
      <c r="C51" s="14">
        <v>-1841022814</v>
      </c>
      <c r="D51" s="14">
        <v>-8506537515</v>
      </c>
      <c r="E51" s="14">
        <v>2285129059</v>
      </c>
      <c r="F51" s="14">
        <v>1190567332</v>
      </c>
      <c r="G51" s="14">
        <v>8448508827</v>
      </c>
      <c r="H51" s="14">
        <v>-956647122</v>
      </c>
      <c r="I51" s="14">
        <v>2455310732</v>
      </c>
      <c r="J51" s="14">
        <v>186169349</v>
      </c>
      <c r="K51" s="14">
        <v>1692868855</v>
      </c>
      <c r="L51" s="14">
        <v>42049531749</v>
      </c>
      <c r="M51" s="14">
        <v>5349576924</v>
      </c>
      <c r="N51" s="14">
        <v>-251846892</v>
      </c>
      <c r="O51" s="14">
        <v>-6951872680</v>
      </c>
      <c r="P51" s="14">
        <v>-837529147</v>
      </c>
      <c r="Q51" s="14">
        <v>2323268193</v>
      </c>
      <c r="R51" s="14">
        <v>-1727843883</v>
      </c>
      <c r="S51" s="14">
        <v>502231366</v>
      </c>
      <c r="T51" s="14">
        <v>3226353889</v>
      </c>
      <c r="U51" s="14">
        <v>-101293076</v>
      </c>
      <c r="V51" s="14">
        <v>12878423564</v>
      </c>
      <c r="W51" s="14">
        <v>-1792587225</v>
      </c>
      <c r="X51" s="14">
        <v>519510484</v>
      </c>
      <c r="Y51" s="14">
        <v>320886635</v>
      </c>
      <c r="Z51" s="14">
        <v>1108200808</v>
      </c>
      <c r="AA51" s="14">
        <v>19106809164</v>
      </c>
      <c r="AB51" s="14">
        <v>7862625834</v>
      </c>
      <c r="AC51" s="14">
        <v>29382272991</v>
      </c>
      <c r="AD51" s="14">
        <v>1996100285</v>
      </c>
      <c r="AE51" s="14">
        <v>4328403857</v>
      </c>
      <c r="AF51" s="14">
        <v>3988618598</v>
      </c>
      <c r="AG51" s="14">
        <v>6924214698</v>
      </c>
      <c r="AH51" s="14">
        <v>6349993647</v>
      </c>
      <c r="AI51" s="14">
        <v>67238970151</v>
      </c>
      <c r="AJ51" s="14">
        <v>32549665464</v>
      </c>
      <c r="AK51" s="14">
        <v>18672394219</v>
      </c>
      <c r="AL51" s="214">
        <v>259969426320</v>
      </c>
    </row>
    <row r="52" spans="1:39" s="6" customFormat="1" ht="14.4" x14ac:dyDescent="0.3">
      <c r="A52" s="54" t="s">
        <v>46</v>
      </c>
      <c r="B52" s="6" t="s">
        <v>124</v>
      </c>
      <c r="C52" s="10">
        <v>3914483675</v>
      </c>
      <c r="D52" s="10">
        <v>2501945684</v>
      </c>
      <c r="E52" s="10">
        <v>3446165497</v>
      </c>
      <c r="F52" s="10">
        <v>2195285212</v>
      </c>
      <c r="G52" s="10">
        <v>8245965336</v>
      </c>
      <c r="H52" s="10">
        <v>19348204600</v>
      </c>
      <c r="I52" s="10">
        <v>2738081572</v>
      </c>
      <c r="J52" s="10">
        <v>2574072825</v>
      </c>
      <c r="K52" s="10">
        <v>2935557223</v>
      </c>
      <c r="L52" s="10">
        <v>41987947574</v>
      </c>
      <c r="M52" s="10">
        <v>16239284435</v>
      </c>
      <c r="N52" s="10">
        <v>7916177249</v>
      </c>
      <c r="O52" s="10">
        <v>5341050048</v>
      </c>
      <c r="P52" s="10">
        <v>2404281489</v>
      </c>
      <c r="Q52" s="10">
        <v>2512502016</v>
      </c>
      <c r="R52" s="10">
        <v>3954561645</v>
      </c>
      <c r="S52" s="10">
        <v>1087068917</v>
      </c>
      <c r="T52" s="10">
        <v>19366088568</v>
      </c>
      <c r="U52" s="10">
        <v>117272727</v>
      </c>
      <c r="V52" s="10">
        <v>16212074000</v>
      </c>
      <c r="W52" s="10">
        <v>4037753892</v>
      </c>
      <c r="X52" s="10">
        <v>7751144771</v>
      </c>
      <c r="Y52" s="10">
        <v>5263496186</v>
      </c>
      <c r="Z52" s="10">
        <v>2108978581</v>
      </c>
      <c r="AA52" s="10">
        <v>23720880613</v>
      </c>
      <c r="AB52" s="10">
        <v>8017392703</v>
      </c>
      <c r="AC52" s="10">
        <v>29810839081</v>
      </c>
      <c r="AD52" s="10">
        <v>13935413156</v>
      </c>
      <c r="AE52" s="10">
        <v>5364859866</v>
      </c>
      <c r="AF52" s="10">
        <v>16107349917</v>
      </c>
      <c r="AG52" s="10">
        <v>5528698104</v>
      </c>
      <c r="AH52" s="10">
        <v>8551738845</v>
      </c>
      <c r="AI52" s="10">
        <v>14876200359</v>
      </c>
      <c r="AJ52" s="10">
        <v>7969172161</v>
      </c>
      <c r="AK52" s="10">
        <v>3990345894</v>
      </c>
      <c r="AL52" s="197">
        <v>322072334421</v>
      </c>
      <c r="AM52" s="232"/>
    </row>
    <row r="53" spans="1:39" s="6" customFormat="1" ht="14.4" x14ac:dyDescent="0.3">
      <c r="A53" s="54" t="s">
        <v>66</v>
      </c>
      <c r="B53" s="6" t="s">
        <v>125</v>
      </c>
      <c r="C53" s="10">
        <v>1397377530</v>
      </c>
      <c r="D53" s="10">
        <v>882931407</v>
      </c>
      <c r="E53" s="10">
        <v>1244719942</v>
      </c>
      <c r="F53" s="10">
        <v>936400779</v>
      </c>
      <c r="G53" s="10">
        <v>846124481</v>
      </c>
      <c r="H53" s="10">
        <v>6884292571</v>
      </c>
      <c r="I53" s="10">
        <v>818122938</v>
      </c>
      <c r="J53" s="10">
        <v>519356276</v>
      </c>
      <c r="K53" s="10">
        <v>498392470</v>
      </c>
      <c r="L53" s="10">
        <v>9240186601</v>
      </c>
      <c r="M53" s="10">
        <v>11143682094</v>
      </c>
      <c r="N53" s="10">
        <v>4630400754</v>
      </c>
      <c r="O53" s="10">
        <v>2773434376</v>
      </c>
      <c r="P53" s="10">
        <v>602104864</v>
      </c>
      <c r="Q53" s="10">
        <v>502599705</v>
      </c>
      <c r="R53" s="10">
        <v>1180603428</v>
      </c>
      <c r="S53" s="10">
        <v>492734849</v>
      </c>
      <c r="T53" s="10">
        <v>15677077788</v>
      </c>
      <c r="U53" s="10">
        <v>0</v>
      </c>
      <c r="V53" s="10">
        <v>5166536860</v>
      </c>
      <c r="W53" s="10">
        <v>1985671043</v>
      </c>
      <c r="X53" s="10">
        <v>782849357</v>
      </c>
      <c r="Y53" s="10">
        <v>4170498717</v>
      </c>
      <c r="Z53" s="10">
        <v>367559013</v>
      </c>
      <c r="AA53" s="10">
        <v>5530750715</v>
      </c>
      <c r="AB53" s="10">
        <v>2457509148</v>
      </c>
      <c r="AC53" s="10">
        <v>2437117241</v>
      </c>
      <c r="AD53" s="10">
        <v>6263679381</v>
      </c>
      <c r="AE53" s="10">
        <v>708423682</v>
      </c>
      <c r="AF53" s="10">
        <v>7510645628</v>
      </c>
      <c r="AG53" s="10">
        <v>1558249303</v>
      </c>
      <c r="AH53" s="10">
        <v>708745284</v>
      </c>
      <c r="AI53" s="10">
        <v>1649168909</v>
      </c>
      <c r="AJ53" s="10">
        <v>467429658</v>
      </c>
      <c r="AK53" s="10">
        <v>738147449</v>
      </c>
      <c r="AL53" s="197">
        <v>102773524241</v>
      </c>
    </row>
    <row r="54" spans="1:39" s="6" customFormat="1" ht="14.4" x14ac:dyDescent="0.3">
      <c r="A54" s="56"/>
      <c r="B54" s="15" t="s">
        <v>136</v>
      </c>
      <c r="C54" s="11">
        <v>2517106145</v>
      </c>
      <c r="D54" s="11">
        <v>1619014277</v>
      </c>
      <c r="E54" s="11">
        <v>2201445555</v>
      </c>
      <c r="F54" s="11">
        <v>1258884433</v>
      </c>
      <c r="G54" s="11">
        <v>7399840855</v>
      </c>
      <c r="H54" s="11">
        <v>12463912029</v>
      </c>
      <c r="I54" s="11">
        <v>1919958634</v>
      </c>
      <c r="J54" s="11">
        <v>2054716549</v>
      </c>
      <c r="K54" s="11">
        <v>2437164753</v>
      </c>
      <c r="L54" s="11">
        <v>32747760973</v>
      </c>
      <c r="M54" s="11">
        <v>5095602341</v>
      </c>
      <c r="N54" s="11">
        <v>3285776495</v>
      </c>
      <c r="O54" s="11">
        <v>2567615672</v>
      </c>
      <c r="P54" s="11">
        <v>1802176625</v>
      </c>
      <c r="Q54" s="11">
        <v>2009902311</v>
      </c>
      <c r="R54" s="11">
        <v>2773958217</v>
      </c>
      <c r="S54" s="11">
        <v>594334068</v>
      </c>
      <c r="T54" s="11">
        <v>3689010780</v>
      </c>
      <c r="U54" s="11">
        <v>117272727</v>
      </c>
      <c r="V54" s="11">
        <v>11045537140</v>
      </c>
      <c r="W54" s="11">
        <v>2052082849</v>
      </c>
      <c r="X54" s="11">
        <v>6968295414</v>
      </c>
      <c r="Y54" s="11">
        <v>1092997469</v>
      </c>
      <c r="Z54" s="11">
        <v>1741419568</v>
      </c>
      <c r="AA54" s="11">
        <v>18190129898</v>
      </c>
      <c r="AB54" s="11">
        <v>5559883555</v>
      </c>
      <c r="AC54" s="11">
        <v>27373721840</v>
      </c>
      <c r="AD54" s="11">
        <v>7671733775</v>
      </c>
      <c r="AE54" s="11">
        <v>4656436184</v>
      </c>
      <c r="AF54" s="11">
        <v>8596704289</v>
      </c>
      <c r="AG54" s="11">
        <v>3970448801</v>
      </c>
      <c r="AH54" s="11">
        <v>7842993561</v>
      </c>
      <c r="AI54" s="11">
        <v>13227031450</v>
      </c>
      <c r="AJ54" s="11">
        <v>7501742503</v>
      </c>
      <c r="AK54" s="11">
        <v>3252198445</v>
      </c>
      <c r="AL54" s="209">
        <v>219298810180</v>
      </c>
    </row>
    <row r="55" spans="1:39" s="6" customFormat="1" ht="14.4" x14ac:dyDescent="0.3">
      <c r="A55" s="54" t="s">
        <v>48</v>
      </c>
      <c r="B55" s="6" t="s">
        <v>126</v>
      </c>
      <c r="C55" s="10">
        <v>45471689</v>
      </c>
      <c r="D55" s="10">
        <v>15457595636</v>
      </c>
      <c r="E55" s="10">
        <v>6127269</v>
      </c>
      <c r="F55" s="10">
        <v>16273616</v>
      </c>
      <c r="G55" s="10">
        <v>354105603</v>
      </c>
      <c r="H55" s="10">
        <v>3150333289</v>
      </c>
      <c r="I55" s="10">
        <v>85403049</v>
      </c>
      <c r="J55" s="10">
        <v>3551569358</v>
      </c>
      <c r="K55" s="10">
        <v>128764769</v>
      </c>
      <c r="L55" s="10">
        <v>3484661023</v>
      </c>
      <c r="M55" s="10">
        <v>756493050</v>
      </c>
      <c r="N55" s="10">
        <v>1582909190</v>
      </c>
      <c r="O55" s="10">
        <v>112225335</v>
      </c>
      <c r="P55" s="10">
        <v>133988893</v>
      </c>
      <c r="Q55" s="10">
        <v>56129630</v>
      </c>
      <c r="R55" s="10">
        <v>113891737</v>
      </c>
      <c r="S55" s="10">
        <v>80126287</v>
      </c>
      <c r="T55" s="10">
        <v>1118871559</v>
      </c>
      <c r="U55" s="10">
        <v>235344</v>
      </c>
      <c r="V55" s="10">
        <v>356568437</v>
      </c>
      <c r="W55" s="10">
        <v>137369583</v>
      </c>
      <c r="X55" s="10">
        <v>169559799</v>
      </c>
      <c r="Y55" s="10">
        <v>601377769</v>
      </c>
      <c r="Z55" s="10">
        <v>12621080</v>
      </c>
      <c r="AA55" s="10">
        <v>474525177</v>
      </c>
      <c r="AB55" s="10">
        <v>132098425</v>
      </c>
      <c r="AC55" s="10">
        <v>5917667408</v>
      </c>
      <c r="AD55" s="10">
        <v>1163769341</v>
      </c>
      <c r="AE55" s="10">
        <v>431868531</v>
      </c>
      <c r="AF55" s="10">
        <v>838567131</v>
      </c>
      <c r="AG55" s="10">
        <v>1648874705</v>
      </c>
      <c r="AH55" s="10">
        <v>180925189</v>
      </c>
      <c r="AI55" s="10">
        <v>31062584</v>
      </c>
      <c r="AJ55" s="10">
        <v>338292925</v>
      </c>
      <c r="AK55" s="10">
        <v>111892652</v>
      </c>
      <c r="AL55" s="197">
        <v>42782217062</v>
      </c>
      <c r="AM55" s="232"/>
    </row>
    <row r="56" spans="1:39" s="6" customFormat="1" ht="14.4" x14ac:dyDescent="0.3">
      <c r="A56" s="54" t="s">
        <v>68</v>
      </c>
      <c r="B56" s="6" t="s">
        <v>127</v>
      </c>
      <c r="C56" s="10">
        <v>0</v>
      </c>
      <c r="D56" s="10">
        <v>8098026072</v>
      </c>
      <c r="E56" s="10">
        <v>0</v>
      </c>
      <c r="F56" s="10">
        <v>0</v>
      </c>
      <c r="G56" s="10">
        <v>2191669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2525091</v>
      </c>
      <c r="U56" s="10">
        <v>0</v>
      </c>
      <c r="V56" s="10">
        <v>34032956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313568018</v>
      </c>
      <c r="AD56" s="10">
        <v>0</v>
      </c>
      <c r="AE56" s="10">
        <v>62968690</v>
      </c>
      <c r="AF56" s="10">
        <v>0</v>
      </c>
      <c r="AG56" s="10">
        <v>64247812</v>
      </c>
      <c r="AH56" s="10">
        <v>0</v>
      </c>
      <c r="AI56" s="10">
        <v>166555</v>
      </c>
      <c r="AJ56" s="10">
        <v>0</v>
      </c>
      <c r="AK56" s="10">
        <v>0</v>
      </c>
      <c r="AL56" s="197">
        <v>8577726863</v>
      </c>
    </row>
    <row r="57" spans="1:39" s="6" customFormat="1" ht="14.4" x14ac:dyDescent="0.3">
      <c r="A57" s="56"/>
      <c r="B57" s="15" t="s">
        <v>1372</v>
      </c>
      <c r="C57" s="11">
        <v>45471689</v>
      </c>
      <c r="D57" s="11">
        <v>7359569564</v>
      </c>
      <c r="E57" s="11">
        <v>6127269</v>
      </c>
      <c r="F57" s="11">
        <v>16273616</v>
      </c>
      <c r="G57" s="11">
        <v>351913934</v>
      </c>
      <c r="H57" s="11">
        <v>3150333289</v>
      </c>
      <c r="I57" s="11">
        <v>85403049</v>
      </c>
      <c r="J57" s="11">
        <v>3551569358</v>
      </c>
      <c r="K57" s="11">
        <v>128764769</v>
      </c>
      <c r="L57" s="11">
        <v>3484661023</v>
      </c>
      <c r="M57" s="11">
        <v>756493050</v>
      </c>
      <c r="N57" s="11">
        <v>1582909190</v>
      </c>
      <c r="O57" s="11">
        <v>112225335</v>
      </c>
      <c r="P57" s="11">
        <v>133988893</v>
      </c>
      <c r="Q57" s="11">
        <v>56129630</v>
      </c>
      <c r="R57" s="11">
        <v>113891737</v>
      </c>
      <c r="S57" s="11">
        <v>80126287</v>
      </c>
      <c r="T57" s="11">
        <v>1116346468</v>
      </c>
      <c r="U57" s="11">
        <v>235344</v>
      </c>
      <c r="V57" s="11">
        <v>322535481</v>
      </c>
      <c r="W57" s="11">
        <v>137369583</v>
      </c>
      <c r="X57" s="11">
        <v>169559799</v>
      </c>
      <c r="Y57" s="11">
        <v>601377769</v>
      </c>
      <c r="Z57" s="11">
        <v>12621080</v>
      </c>
      <c r="AA57" s="11">
        <v>474525177</v>
      </c>
      <c r="AB57" s="11">
        <v>132098425</v>
      </c>
      <c r="AC57" s="11">
        <v>5604099390</v>
      </c>
      <c r="AD57" s="11">
        <v>1163769341</v>
      </c>
      <c r="AE57" s="11">
        <v>368899841</v>
      </c>
      <c r="AF57" s="11">
        <v>838567131</v>
      </c>
      <c r="AG57" s="11">
        <v>1584626893</v>
      </c>
      <c r="AH57" s="11">
        <v>180925189</v>
      </c>
      <c r="AI57" s="11">
        <v>30896029</v>
      </c>
      <c r="AJ57" s="11">
        <v>338292925</v>
      </c>
      <c r="AK57" s="11">
        <v>111892652</v>
      </c>
      <c r="AL57" s="209">
        <v>34204490199</v>
      </c>
    </row>
    <row r="58" spans="1:39" s="6" customFormat="1" ht="14.4" x14ac:dyDescent="0.3">
      <c r="A58" s="84"/>
      <c r="B58" s="16" t="s">
        <v>1373</v>
      </c>
      <c r="C58" s="14">
        <v>721555020</v>
      </c>
      <c r="D58" s="14">
        <v>472046326</v>
      </c>
      <c r="E58" s="14">
        <v>4492701883</v>
      </c>
      <c r="F58" s="14">
        <v>2465725381</v>
      </c>
      <c r="G58" s="14">
        <v>16200263616</v>
      </c>
      <c r="H58" s="14">
        <v>14657598196</v>
      </c>
      <c r="I58" s="14">
        <v>4460672415</v>
      </c>
      <c r="J58" s="14">
        <v>5792455256</v>
      </c>
      <c r="K58" s="14">
        <v>4258798377</v>
      </c>
      <c r="L58" s="14">
        <v>78281953745</v>
      </c>
      <c r="M58" s="14">
        <v>11201672315</v>
      </c>
      <c r="N58" s="14">
        <v>4616838793</v>
      </c>
      <c r="O58" s="14">
        <v>-4272031673</v>
      </c>
      <c r="P58" s="14">
        <v>1098636371</v>
      </c>
      <c r="Q58" s="14">
        <v>4389300134</v>
      </c>
      <c r="R58" s="14">
        <v>1160006071</v>
      </c>
      <c r="S58" s="14">
        <v>1176691721</v>
      </c>
      <c r="T58" s="14">
        <v>8031711137</v>
      </c>
      <c r="U58" s="14">
        <v>16214995</v>
      </c>
      <c r="V58" s="14">
        <v>24246496185</v>
      </c>
      <c r="W58" s="14">
        <v>396865207</v>
      </c>
      <c r="X58" s="14">
        <v>7657365697</v>
      </c>
      <c r="Y58" s="14">
        <v>2015261873</v>
      </c>
      <c r="Z58" s="14">
        <v>2862241456</v>
      </c>
      <c r="AA58" s="14">
        <v>37771464239</v>
      </c>
      <c r="AB58" s="14">
        <v>13554607814</v>
      </c>
      <c r="AC58" s="14">
        <v>62360094221</v>
      </c>
      <c r="AD58" s="14">
        <v>10831603401</v>
      </c>
      <c r="AE58" s="14">
        <v>9353739882</v>
      </c>
      <c r="AF58" s="14">
        <v>13423890018</v>
      </c>
      <c r="AG58" s="14">
        <v>12479290392</v>
      </c>
      <c r="AH58" s="14">
        <v>14373912397</v>
      </c>
      <c r="AI58" s="14">
        <v>80496897630</v>
      </c>
      <c r="AJ58" s="14">
        <v>40389700892</v>
      </c>
      <c r="AK58" s="14">
        <v>22036485316</v>
      </c>
      <c r="AL58" s="214">
        <v>513472726699</v>
      </c>
    </row>
    <row r="59" spans="1:39" s="6" customFormat="1" ht="14.4" x14ac:dyDescent="0.3">
      <c r="A59" s="54" t="s">
        <v>69</v>
      </c>
      <c r="B59" s="6" t="s">
        <v>1</v>
      </c>
      <c r="C59" s="10">
        <v>364875</v>
      </c>
      <c r="D59" s="10">
        <v>147349642</v>
      </c>
      <c r="E59" s="10">
        <v>0</v>
      </c>
      <c r="F59" s="10">
        <v>252186542</v>
      </c>
      <c r="G59" s="10">
        <v>1749435161</v>
      </c>
      <c r="H59" s="10">
        <v>2432186419</v>
      </c>
      <c r="I59" s="10">
        <v>608553578</v>
      </c>
      <c r="J59" s="10">
        <v>579245526</v>
      </c>
      <c r="K59" s="10">
        <v>0</v>
      </c>
      <c r="L59" s="10">
        <v>7828195367</v>
      </c>
      <c r="M59" s="10">
        <v>1144425801</v>
      </c>
      <c r="N59" s="10">
        <v>442301733</v>
      </c>
      <c r="O59" s="10">
        <v>0</v>
      </c>
      <c r="P59" s="10">
        <v>124983804</v>
      </c>
      <c r="Q59" s="10">
        <v>0</v>
      </c>
      <c r="R59" s="10">
        <v>0</v>
      </c>
      <c r="S59" s="10">
        <v>124983634</v>
      </c>
      <c r="T59" s="10">
        <v>0</v>
      </c>
      <c r="U59" s="10">
        <v>0</v>
      </c>
      <c r="V59" s="10">
        <v>2424649619</v>
      </c>
      <c r="W59" s="10">
        <v>0</v>
      </c>
      <c r="X59" s="10">
        <v>772644779</v>
      </c>
      <c r="Y59" s="10">
        <v>0</v>
      </c>
      <c r="Z59" s="10">
        <v>274983634</v>
      </c>
      <c r="AA59" s="10">
        <v>2300000000</v>
      </c>
      <c r="AB59" s="10">
        <v>1459403933</v>
      </c>
      <c r="AC59" s="10">
        <v>6284415982</v>
      </c>
      <c r="AD59" s="10">
        <v>1083160340</v>
      </c>
      <c r="AE59" s="10">
        <v>935373988</v>
      </c>
      <c r="AF59" s="10">
        <v>1342389002</v>
      </c>
      <c r="AG59" s="10">
        <v>1247929041</v>
      </c>
      <c r="AH59" s="10">
        <v>1549876510</v>
      </c>
      <c r="AI59" s="10">
        <v>7681832771</v>
      </c>
      <c r="AJ59" s="10">
        <v>4508776204</v>
      </c>
      <c r="AK59" s="10">
        <v>2385414578</v>
      </c>
      <c r="AL59" s="197">
        <v>49685062463</v>
      </c>
    </row>
    <row r="60" spans="1:39" s="6" customFormat="1" ht="14.4" x14ac:dyDescent="0.3">
      <c r="A60" s="85"/>
      <c r="B60" s="34" t="s">
        <v>1374</v>
      </c>
      <c r="C60" s="35">
        <v>721190145</v>
      </c>
      <c r="D60" s="35">
        <v>324696684</v>
      </c>
      <c r="E60" s="35">
        <v>4492701883</v>
      </c>
      <c r="F60" s="35">
        <v>2213538839</v>
      </c>
      <c r="G60" s="35">
        <v>14450828455</v>
      </c>
      <c r="H60" s="35">
        <v>12225411777</v>
      </c>
      <c r="I60" s="35">
        <v>3852118837</v>
      </c>
      <c r="J60" s="35">
        <v>5213209730</v>
      </c>
      <c r="K60" s="35">
        <v>4258798377</v>
      </c>
      <c r="L60" s="35">
        <v>70453758378</v>
      </c>
      <c r="M60" s="35">
        <v>10057246514</v>
      </c>
      <c r="N60" s="35">
        <v>4174537060</v>
      </c>
      <c r="O60" s="35">
        <v>-4272031673</v>
      </c>
      <c r="P60" s="35">
        <v>973652567</v>
      </c>
      <c r="Q60" s="35">
        <v>4389300134</v>
      </c>
      <c r="R60" s="35">
        <v>1160006071</v>
      </c>
      <c r="S60" s="35">
        <v>1051708087</v>
      </c>
      <c r="T60" s="35">
        <v>8031711137</v>
      </c>
      <c r="U60" s="35">
        <v>16214995</v>
      </c>
      <c r="V60" s="35">
        <v>21821846566</v>
      </c>
      <c r="W60" s="35">
        <v>396865207</v>
      </c>
      <c r="X60" s="35">
        <v>6884720918</v>
      </c>
      <c r="Y60" s="35">
        <v>2015261873</v>
      </c>
      <c r="Z60" s="35">
        <v>2587257822</v>
      </c>
      <c r="AA60" s="35">
        <v>35471464239</v>
      </c>
      <c r="AB60" s="35">
        <v>12095203881</v>
      </c>
      <c r="AC60" s="35">
        <v>56075678239</v>
      </c>
      <c r="AD60" s="35">
        <v>9748443061</v>
      </c>
      <c r="AE60" s="35">
        <v>8418365894</v>
      </c>
      <c r="AF60" s="35">
        <v>12081501016</v>
      </c>
      <c r="AG60" s="35">
        <v>11231361351</v>
      </c>
      <c r="AH60" s="35">
        <v>12824035887</v>
      </c>
      <c r="AI60" s="35">
        <v>72815064859</v>
      </c>
      <c r="AJ60" s="35">
        <v>35880924688</v>
      </c>
      <c r="AK60" s="35">
        <v>19651070738</v>
      </c>
      <c r="AL60" s="215">
        <v>463787664236</v>
      </c>
    </row>
    <row r="61" spans="1:39" x14ac:dyDescent="0.3">
      <c r="AL61" s="201"/>
    </row>
    <row r="62" spans="1:39" x14ac:dyDescent="0.3">
      <c r="AL62" s="201"/>
    </row>
    <row r="63" spans="1:39" x14ac:dyDescent="0.3">
      <c r="AL63" s="201"/>
    </row>
    <row r="64" spans="1:39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E1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M1048576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8.33203125" style="1" bestFit="1" customWidth="1" collapsed="1"/>
    <col min="34" max="34" width="17.109375" style="1" bestFit="1" customWidth="1" collapsed="1"/>
    <col min="35" max="36" width="18.33203125" style="1" bestFit="1" customWidth="1" collapsed="1"/>
    <col min="37" max="37" width="17.44140625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112</v>
      </c>
      <c r="D2" s="253"/>
      <c r="E2" s="253"/>
      <c r="F2" s="253"/>
      <c r="G2" s="253"/>
      <c r="H2" s="253"/>
      <c r="I2" s="253" t="s">
        <v>112</v>
      </c>
      <c r="J2" s="253"/>
      <c r="K2" s="253"/>
      <c r="L2" s="253"/>
      <c r="M2" s="253"/>
      <c r="N2" s="253"/>
      <c r="O2" s="253" t="s">
        <v>112</v>
      </c>
      <c r="P2" s="253"/>
      <c r="Q2" s="253"/>
      <c r="R2" s="253"/>
      <c r="S2" s="253"/>
      <c r="T2" s="253"/>
      <c r="U2" s="253" t="s">
        <v>112</v>
      </c>
      <c r="V2" s="253"/>
      <c r="W2" s="253"/>
      <c r="X2" s="253"/>
      <c r="Y2" s="253"/>
      <c r="Z2" s="253"/>
      <c r="AA2" s="253" t="s">
        <v>112</v>
      </c>
      <c r="AB2" s="253"/>
      <c r="AC2" s="253"/>
      <c r="AD2" s="253"/>
      <c r="AE2" s="253"/>
      <c r="AF2" s="253"/>
      <c r="AG2" s="253" t="s">
        <v>112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Mayo 2024</v>
      </c>
      <c r="D3" s="254"/>
      <c r="E3" s="254"/>
      <c r="F3" s="254"/>
      <c r="G3" s="254"/>
      <c r="H3" s="254"/>
      <c r="I3" s="254" t="str">
        <f>$C$3</f>
        <v>Periodo Julio 2023 - Mayo 2024</v>
      </c>
      <c r="J3" s="254"/>
      <c r="K3" s="254"/>
      <c r="L3" s="254"/>
      <c r="M3" s="254"/>
      <c r="N3" s="254"/>
      <c r="O3" s="254" t="str">
        <f>$C$3</f>
        <v>Periodo Julio 2023 - Mayo 2024</v>
      </c>
      <c r="P3" s="254"/>
      <c r="Q3" s="254"/>
      <c r="R3" s="254"/>
      <c r="S3" s="254"/>
      <c r="T3" s="254"/>
      <c r="U3" s="254" t="str">
        <f>$C$3</f>
        <v>Periodo Julio 2023 - Mayo 2024</v>
      </c>
      <c r="V3" s="254"/>
      <c r="W3" s="254"/>
      <c r="X3" s="254"/>
      <c r="Y3" s="254"/>
      <c r="Z3" s="254"/>
      <c r="AA3" s="254" t="str">
        <f>$C$3</f>
        <v>Periodo Julio 2023 - Mayo 2024</v>
      </c>
      <c r="AB3" s="254"/>
      <c r="AC3" s="254"/>
      <c r="AD3" s="254"/>
      <c r="AE3" s="254"/>
      <c r="AF3" s="254"/>
      <c r="AG3" s="254" t="str">
        <f>$C$3</f>
        <v>Periodo Julio 2023 - Mayo 2024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8" t="s">
        <v>31</v>
      </c>
      <c r="B7" s="6" t="s">
        <v>83</v>
      </c>
      <c r="C7" s="10">
        <v>50611792654</v>
      </c>
      <c r="D7" s="10">
        <v>81601557288</v>
      </c>
      <c r="E7" s="10">
        <v>30371367745</v>
      </c>
      <c r="F7" s="10">
        <v>10057393824</v>
      </c>
      <c r="G7" s="10">
        <v>77589624089</v>
      </c>
      <c r="H7" s="10">
        <v>232959058067</v>
      </c>
      <c r="I7" s="10">
        <v>35731770652</v>
      </c>
      <c r="J7" s="10">
        <v>9294198353</v>
      </c>
      <c r="K7" s="10">
        <v>36545886162</v>
      </c>
      <c r="L7" s="10">
        <v>180363295647</v>
      </c>
      <c r="M7" s="10">
        <v>158593219673</v>
      </c>
      <c r="N7" s="10">
        <v>71922674485</v>
      </c>
      <c r="O7" s="10">
        <v>73223302281</v>
      </c>
      <c r="P7" s="10">
        <v>38356742898</v>
      </c>
      <c r="Q7" s="10">
        <v>16379167186</v>
      </c>
      <c r="R7" s="10">
        <v>50243621250</v>
      </c>
      <c r="S7" s="10">
        <v>5884068253</v>
      </c>
      <c r="T7" s="10">
        <v>129525312548</v>
      </c>
      <c r="U7" s="10">
        <v>0</v>
      </c>
      <c r="V7" s="10">
        <v>260808930680</v>
      </c>
      <c r="W7" s="10">
        <v>34892501612</v>
      </c>
      <c r="X7" s="10">
        <v>17607929729</v>
      </c>
      <c r="Y7" s="10">
        <v>62638539766</v>
      </c>
      <c r="Z7" s="10">
        <v>19322986577</v>
      </c>
      <c r="AA7" s="10">
        <v>403240099269</v>
      </c>
      <c r="AB7" s="10">
        <v>75155001460</v>
      </c>
      <c r="AC7" s="10">
        <v>500598478235</v>
      </c>
      <c r="AD7" s="10">
        <v>208424227384</v>
      </c>
      <c r="AE7" s="10">
        <v>69620511616</v>
      </c>
      <c r="AF7" s="10">
        <v>137148852559</v>
      </c>
      <c r="AG7" s="10">
        <v>173412109681</v>
      </c>
      <c r="AH7" s="10">
        <v>44536458447</v>
      </c>
      <c r="AI7" s="10">
        <v>141454017533</v>
      </c>
      <c r="AJ7" s="10">
        <v>77268311678</v>
      </c>
      <c r="AK7" s="10">
        <v>34158541654</v>
      </c>
      <c r="AL7" s="197">
        <v>3549541550935</v>
      </c>
    </row>
    <row r="8" spans="1:38" s="6" customFormat="1" ht="14.4" x14ac:dyDescent="0.3">
      <c r="A8" s="58" t="s">
        <v>32</v>
      </c>
      <c r="B8" s="6" t="s">
        <v>84</v>
      </c>
      <c r="C8" s="10">
        <v>1264955280</v>
      </c>
      <c r="D8" s="10">
        <v>244231642</v>
      </c>
      <c r="E8" s="10">
        <v>279456694</v>
      </c>
      <c r="F8" s="10">
        <v>11753491</v>
      </c>
      <c r="G8" s="10">
        <v>420247879</v>
      </c>
      <c r="H8" s="10">
        <v>571157057</v>
      </c>
      <c r="I8" s="10">
        <v>1342522638</v>
      </c>
      <c r="J8" s="10">
        <v>167648396</v>
      </c>
      <c r="K8" s="10">
        <v>74353162</v>
      </c>
      <c r="L8" s="10">
        <v>1866751201</v>
      </c>
      <c r="M8" s="10">
        <v>831441116</v>
      </c>
      <c r="N8" s="10">
        <v>408201566</v>
      </c>
      <c r="O8" s="10">
        <v>491516359</v>
      </c>
      <c r="P8" s="10">
        <v>441825468</v>
      </c>
      <c r="Q8" s="10">
        <v>398679985</v>
      </c>
      <c r="R8" s="10">
        <v>81559261</v>
      </c>
      <c r="S8" s="10">
        <v>49954419</v>
      </c>
      <c r="T8" s="10">
        <v>9455385</v>
      </c>
      <c r="U8" s="10">
        <v>0</v>
      </c>
      <c r="V8" s="10">
        <v>1568952578</v>
      </c>
      <c r="W8" s="10">
        <v>480186612</v>
      </c>
      <c r="X8" s="10">
        <v>92025026</v>
      </c>
      <c r="Y8" s="10">
        <v>485446362</v>
      </c>
      <c r="Z8" s="10">
        <v>158591216</v>
      </c>
      <c r="AA8" s="10">
        <v>7966706363</v>
      </c>
      <c r="AB8" s="10">
        <v>386216388</v>
      </c>
      <c r="AC8" s="10">
        <v>0</v>
      </c>
      <c r="AD8" s="10">
        <v>2630748243</v>
      </c>
      <c r="AE8" s="10">
        <v>1146367877</v>
      </c>
      <c r="AF8" s="10">
        <v>107660442</v>
      </c>
      <c r="AG8" s="10">
        <v>469481061</v>
      </c>
      <c r="AH8" s="10">
        <v>638138299</v>
      </c>
      <c r="AI8" s="10">
        <v>0</v>
      </c>
      <c r="AJ8" s="10">
        <v>0</v>
      </c>
      <c r="AK8" s="10">
        <v>0</v>
      </c>
      <c r="AL8" s="197">
        <v>25086231466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4264795330</v>
      </c>
      <c r="I10" s="10">
        <v>0</v>
      </c>
      <c r="J10" s="10">
        <v>0</v>
      </c>
      <c r="K10" s="10">
        <v>0</v>
      </c>
      <c r="L10" s="10">
        <v>37110772298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618647913</v>
      </c>
      <c r="S10" s="10">
        <v>0</v>
      </c>
      <c r="T10" s="10">
        <v>1037678898</v>
      </c>
      <c r="U10" s="10">
        <v>0</v>
      </c>
      <c r="V10" s="10">
        <v>714377071</v>
      </c>
      <c r="W10" s="10">
        <v>0</v>
      </c>
      <c r="X10" s="10">
        <v>0</v>
      </c>
      <c r="Y10" s="10">
        <v>4465283502</v>
      </c>
      <c r="Z10" s="10">
        <v>0</v>
      </c>
      <c r="AA10" s="10">
        <v>61943831340</v>
      </c>
      <c r="AB10" s="10">
        <v>0</v>
      </c>
      <c r="AC10" s="10">
        <v>5002409318</v>
      </c>
      <c r="AD10" s="10">
        <v>0</v>
      </c>
      <c r="AE10" s="10">
        <v>0</v>
      </c>
      <c r="AF10" s="10">
        <v>0</v>
      </c>
      <c r="AG10" s="10">
        <v>0</v>
      </c>
      <c r="AH10" s="10">
        <v>28014694385</v>
      </c>
      <c r="AI10" s="10">
        <v>34462821476</v>
      </c>
      <c r="AJ10" s="10">
        <v>0</v>
      </c>
      <c r="AK10" s="10">
        <v>0</v>
      </c>
      <c r="AL10" s="197">
        <v>177635311531</v>
      </c>
    </row>
    <row r="11" spans="1:38" s="6" customFormat="1" ht="14.4" x14ac:dyDescent="0.3">
      <c r="A11" s="58" t="s">
        <v>35</v>
      </c>
      <c r="B11" s="6" t="s">
        <v>115</v>
      </c>
      <c r="C11" s="10">
        <v>3706171145</v>
      </c>
      <c r="D11" s="10">
        <v>12262701</v>
      </c>
      <c r="E11" s="10">
        <v>36135032</v>
      </c>
      <c r="F11" s="10">
        <v>284473908</v>
      </c>
      <c r="G11" s="10">
        <v>2456283452</v>
      </c>
      <c r="H11" s="10">
        <v>6409390291</v>
      </c>
      <c r="I11" s="10">
        <v>51620803</v>
      </c>
      <c r="J11" s="10">
        <v>397930022</v>
      </c>
      <c r="K11" s="10">
        <v>727791927</v>
      </c>
      <c r="L11" s="10">
        <v>4295404459</v>
      </c>
      <c r="M11" s="10">
        <v>4161304283</v>
      </c>
      <c r="N11" s="10">
        <v>3845792550</v>
      </c>
      <c r="O11" s="10">
        <v>2925629124</v>
      </c>
      <c r="P11" s="10">
        <v>26403283</v>
      </c>
      <c r="Q11" s="10">
        <v>180460117</v>
      </c>
      <c r="R11" s="10">
        <v>2648919830</v>
      </c>
      <c r="S11" s="10">
        <v>102270404</v>
      </c>
      <c r="T11" s="10">
        <v>3343693584</v>
      </c>
      <c r="U11" s="10">
        <v>0</v>
      </c>
      <c r="V11" s="10">
        <v>5250135590</v>
      </c>
      <c r="W11" s="10">
        <v>1695597389</v>
      </c>
      <c r="X11" s="10">
        <v>406667717</v>
      </c>
      <c r="Y11" s="10">
        <v>2350399990</v>
      </c>
      <c r="Z11" s="10">
        <v>4024951</v>
      </c>
      <c r="AA11" s="10">
        <v>16817320470</v>
      </c>
      <c r="AB11" s="10">
        <v>2490395404</v>
      </c>
      <c r="AC11" s="10">
        <v>9584852392</v>
      </c>
      <c r="AD11" s="10">
        <v>5257366868</v>
      </c>
      <c r="AE11" s="10">
        <v>1207750701</v>
      </c>
      <c r="AF11" s="10">
        <v>5743472278</v>
      </c>
      <c r="AG11" s="10">
        <v>1926886478</v>
      </c>
      <c r="AH11" s="10">
        <v>2299988239</v>
      </c>
      <c r="AI11" s="10">
        <v>14586258</v>
      </c>
      <c r="AJ11" s="10">
        <v>683771293</v>
      </c>
      <c r="AK11" s="10">
        <v>560366939</v>
      </c>
      <c r="AL11" s="197">
        <v>91905519872</v>
      </c>
    </row>
    <row r="12" spans="1:38" s="6" customFormat="1" ht="14.4" x14ac:dyDescent="0.3">
      <c r="A12" s="58" t="s">
        <v>36</v>
      </c>
      <c r="B12" s="6" t="s">
        <v>98</v>
      </c>
      <c r="C12" s="10">
        <v>4538571296</v>
      </c>
      <c r="D12" s="10">
        <v>9818257053</v>
      </c>
      <c r="E12" s="10">
        <v>2196233865</v>
      </c>
      <c r="F12" s="10">
        <v>634364140</v>
      </c>
      <c r="G12" s="10">
        <v>4151871199</v>
      </c>
      <c r="H12" s="10">
        <v>9082062477</v>
      </c>
      <c r="I12" s="10">
        <v>983159163</v>
      </c>
      <c r="J12" s="10">
        <v>732679797</v>
      </c>
      <c r="K12" s="10">
        <v>2314232707</v>
      </c>
      <c r="L12" s="10">
        <v>8957223664</v>
      </c>
      <c r="M12" s="10">
        <v>2120434316</v>
      </c>
      <c r="N12" s="10">
        <v>3897111370</v>
      </c>
      <c r="O12" s="10">
        <v>5699610083</v>
      </c>
      <c r="P12" s="10">
        <v>1655122341</v>
      </c>
      <c r="Q12" s="10">
        <v>1830718536</v>
      </c>
      <c r="R12" s="10">
        <v>4583796374</v>
      </c>
      <c r="S12" s="10">
        <v>754005615</v>
      </c>
      <c r="T12" s="10">
        <v>13365113864</v>
      </c>
      <c r="U12" s="10">
        <v>0</v>
      </c>
      <c r="V12" s="10">
        <v>9219448065</v>
      </c>
      <c r="W12" s="10">
        <v>2315255239</v>
      </c>
      <c r="X12" s="10">
        <v>1443099315</v>
      </c>
      <c r="Y12" s="10">
        <v>11421857348</v>
      </c>
      <c r="Z12" s="10">
        <v>1097737853</v>
      </c>
      <c r="AA12" s="10">
        <v>14352355608</v>
      </c>
      <c r="AB12" s="10">
        <v>5678693279</v>
      </c>
      <c r="AC12" s="10">
        <v>12053128408</v>
      </c>
      <c r="AD12" s="10">
        <v>8188320470</v>
      </c>
      <c r="AE12" s="10">
        <v>2807055294</v>
      </c>
      <c r="AF12" s="10">
        <v>7593095738</v>
      </c>
      <c r="AG12" s="10">
        <v>4179396997</v>
      </c>
      <c r="AH12" s="10">
        <v>1984449462</v>
      </c>
      <c r="AI12" s="10">
        <v>3686382977</v>
      </c>
      <c r="AJ12" s="10">
        <v>1419677924</v>
      </c>
      <c r="AK12" s="10">
        <v>919391134</v>
      </c>
      <c r="AL12" s="197">
        <v>165673912971</v>
      </c>
    </row>
    <row r="13" spans="1:38" s="6" customFormat="1" ht="14.4" x14ac:dyDescent="0.3">
      <c r="A13" s="58" t="s">
        <v>37</v>
      </c>
      <c r="B13" s="6" t="s">
        <v>1360</v>
      </c>
      <c r="C13" s="10">
        <v>436623854</v>
      </c>
      <c r="D13" s="10">
        <v>231710329</v>
      </c>
      <c r="E13" s="10">
        <v>556539441</v>
      </c>
      <c r="F13" s="10">
        <v>8436363</v>
      </c>
      <c r="G13" s="10">
        <v>570445037</v>
      </c>
      <c r="H13" s="10">
        <v>2827896188</v>
      </c>
      <c r="I13" s="10">
        <v>867424785</v>
      </c>
      <c r="J13" s="10">
        <v>64600394</v>
      </c>
      <c r="K13" s="10">
        <v>479524193</v>
      </c>
      <c r="L13" s="10">
        <v>192089478</v>
      </c>
      <c r="M13" s="10">
        <v>1494730844</v>
      </c>
      <c r="N13" s="10">
        <v>1216796555</v>
      </c>
      <c r="O13" s="10">
        <v>353311597</v>
      </c>
      <c r="P13" s="10">
        <v>35331792</v>
      </c>
      <c r="Q13" s="10">
        <v>103680566</v>
      </c>
      <c r="R13" s="10">
        <v>882416211</v>
      </c>
      <c r="S13" s="10">
        <v>440000</v>
      </c>
      <c r="T13" s="10">
        <v>1066737643</v>
      </c>
      <c r="U13" s="10">
        <v>0</v>
      </c>
      <c r="V13" s="10">
        <v>1738161373</v>
      </c>
      <c r="W13" s="10">
        <v>664260816</v>
      </c>
      <c r="X13" s="10">
        <v>53104632</v>
      </c>
      <c r="Y13" s="10">
        <v>181006351</v>
      </c>
      <c r="Z13" s="10">
        <v>50916009</v>
      </c>
      <c r="AA13" s="10">
        <v>4182460821</v>
      </c>
      <c r="AB13" s="10">
        <v>564060673</v>
      </c>
      <c r="AC13" s="10">
        <v>2993056886</v>
      </c>
      <c r="AD13" s="10">
        <v>2595112591</v>
      </c>
      <c r="AE13" s="10">
        <v>294273486</v>
      </c>
      <c r="AF13" s="10">
        <v>1237912979</v>
      </c>
      <c r="AG13" s="10">
        <v>603385629</v>
      </c>
      <c r="AH13" s="10">
        <v>227459623</v>
      </c>
      <c r="AI13" s="10">
        <v>0</v>
      </c>
      <c r="AJ13" s="10">
        <v>124662371</v>
      </c>
      <c r="AK13" s="10">
        <v>0</v>
      </c>
      <c r="AL13" s="197">
        <v>26898569510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45723351</v>
      </c>
      <c r="F14" s="10">
        <v>0</v>
      </c>
      <c r="G14" s="10">
        <v>247886524</v>
      </c>
      <c r="H14" s="10">
        <v>219109770</v>
      </c>
      <c r="I14" s="10">
        <v>49381727</v>
      </c>
      <c r="J14" s="10">
        <v>0</v>
      </c>
      <c r="K14" s="10">
        <v>71133039</v>
      </c>
      <c r="L14" s="10">
        <v>122010332</v>
      </c>
      <c r="M14" s="10">
        <v>0</v>
      </c>
      <c r="N14" s="10">
        <v>3255586</v>
      </c>
      <c r="O14" s="10">
        <v>32521092</v>
      </c>
      <c r="P14" s="10">
        <v>0</v>
      </c>
      <c r="Q14" s="10">
        <v>83044829</v>
      </c>
      <c r="R14" s="10">
        <v>4475723</v>
      </c>
      <c r="S14" s="10">
        <v>0</v>
      </c>
      <c r="T14" s="10">
        <v>0</v>
      </c>
      <c r="U14" s="10">
        <v>0</v>
      </c>
      <c r="V14" s="10">
        <v>0</v>
      </c>
      <c r="W14" s="10">
        <v>21499961</v>
      </c>
      <c r="X14" s="10">
        <v>97164253</v>
      </c>
      <c r="Y14" s="10">
        <v>747362157</v>
      </c>
      <c r="Z14" s="10">
        <v>156675484</v>
      </c>
      <c r="AA14" s="10">
        <v>64829859</v>
      </c>
      <c r="AB14" s="10">
        <v>546362111</v>
      </c>
      <c r="AC14" s="10">
        <v>0</v>
      </c>
      <c r="AD14" s="10">
        <v>1998289166</v>
      </c>
      <c r="AE14" s="10">
        <v>0</v>
      </c>
      <c r="AF14" s="10">
        <v>23257005</v>
      </c>
      <c r="AG14" s="10">
        <v>11446486</v>
      </c>
      <c r="AH14" s="10">
        <v>6572081</v>
      </c>
      <c r="AI14" s="10">
        <v>0</v>
      </c>
      <c r="AJ14" s="10">
        <v>0</v>
      </c>
      <c r="AK14" s="10">
        <v>0</v>
      </c>
      <c r="AL14" s="197">
        <v>4552000536</v>
      </c>
    </row>
    <row r="15" spans="1:38" s="6" customFormat="1" ht="14.4" x14ac:dyDescent="0.3">
      <c r="A15" s="58" t="s">
        <v>39</v>
      </c>
      <c r="B15" s="6" t="s">
        <v>100</v>
      </c>
      <c r="C15" s="10">
        <v>6009692514</v>
      </c>
      <c r="D15" s="10">
        <v>1878834699</v>
      </c>
      <c r="E15" s="10">
        <v>1081895051</v>
      </c>
      <c r="F15" s="10">
        <v>180305951</v>
      </c>
      <c r="G15" s="10">
        <v>5067643658</v>
      </c>
      <c r="H15" s="10">
        <v>9555940046</v>
      </c>
      <c r="I15" s="10">
        <v>5052019554</v>
      </c>
      <c r="J15" s="10">
        <v>0</v>
      </c>
      <c r="K15" s="10">
        <v>3963292794</v>
      </c>
      <c r="L15" s="10">
        <v>32549292455</v>
      </c>
      <c r="M15" s="10">
        <v>53480670948</v>
      </c>
      <c r="N15" s="10">
        <v>2577094862</v>
      </c>
      <c r="O15" s="10">
        <v>29473176245</v>
      </c>
      <c r="P15" s="10">
        <v>1132103028</v>
      </c>
      <c r="Q15" s="10">
        <v>180829854</v>
      </c>
      <c r="R15" s="10">
        <v>5284184490</v>
      </c>
      <c r="S15" s="10">
        <v>0</v>
      </c>
      <c r="T15" s="10">
        <v>23959558436</v>
      </c>
      <c r="U15" s="10">
        <v>0</v>
      </c>
      <c r="V15" s="10">
        <v>18382900014</v>
      </c>
      <c r="W15" s="10">
        <v>8839383361</v>
      </c>
      <c r="X15" s="10">
        <v>267889336</v>
      </c>
      <c r="Y15" s="10">
        <v>6652323192</v>
      </c>
      <c r="Z15" s="10">
        <v>1762478267</v>
      </c>
      <c r="AA15" s="10">
        <v>2350129931</v>
      </c>
      <c r="AB15" s="10">
        <v>15126530836</v>
      </c>
      <c r="AC15" s="10">
        <v>44640179533</v>
      </c>
      <c r="AD15" s="10">
        <v>9576580936</v>
      </c>
      <c r="AE15" s="10">
        <v>7482778501</v>
      </c>
      <c r="AF15" s="10">
        <v>11438336532</v>
      </c>
      <c r="AG15" s="10">
        <v>2894679192</v>
      </c>
      <c r="AH15" s="10">
        <v>7358864864</v>
      </c>
      <c r="AI15" s="10">
        <v>9018230706</v>
      </c>
      <c r="AJ15" s="10">
        <v>7779777240</v>
      </c>
      <c r="AK15" s="10">
        <v>1767340827</v>
      </c>
      <c r="AL15" s="197">
        <v>336764937853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4988109851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4988109851</v>
      </c>
    </row>
    <row r="17" spans="1:39" s="6" customFormat="1" ht="14.4" x14ac:dyDescent="0.3">
      <c r="A17" s="58" t="s">
        <v>41</v>
      </c>
      <c r="B17" s="6" t="s">
        <v>137</v>
      </c>
      <c r="C17" s="10">
        <v>4085159019</v>
      </c>
      <c r="D17" s="10">
        <v>1191211135</v>
      </c>
      <c r="E17" s="10">
        <v>0</v>
      </c>
      <c r="F17" s="10">
        <v>833083097</v>
      </c>
      <c r="G17" s="10">
        <v>1471647416</v>
      </c>
      <c r="H17" s="10">
        <v>9852124004</v>
      </c>
      <c r="I17" s="10">
        <v>3446257402</v>
      </c>
      <c r="J17" s="10">
        <v>0</v>
      </c>
      <c r="K17" s="10">
        <v>681381278</v>
      </c>
      <c r="L17" s="10">
        <v>14211537663</v>
      </c>
      <c r="M17" s="10">
        <v>22308797150</v>
      </c>
      <c r="N17" s="10">
        <v>5175048212</v>
      </c>
      <c r="O17" s="10">
        <v>4226765317</v>
      </c>
      <c r="P17" s="10">
        <v>165682307</v>
      </c>
      <c r="Q17" s="10">
        <v>0</v>
      </c>
      <c r="R17" s="10">
        <v>1648817821</v>
      </c>
      <c r="S17" s="10">
        <v>0</v>
      </c>
      <c r="T17" s="10">
        <v>16000757244</v>
      </c>
      <c r="U17" s="10">
        <v>0</v>
      </c>
      <c r="V17" s="10">
        <v>12304966802</v>
      </c>
      <c r="W17" s="10">
        <v>19545832</v>
      </c>
      <c r="X17" s="10">
        <v>106872943</v>
      </c>
      <c r="Y17" s="10">
        <v>407228422</v>
      </c>
      <c r="Z17" s="10">
        <v>380761493</v>
      </c>
      <c r="AA17" s="10">
        <v>25070145157</v>
      </c>
      <c r="AB17" s="10">
        <v>12002309965</v>
      </c>
      <c r="AC17" s="10">
        <v>24705658730</v>
      </c>
      <c r="AD17" s="10">
        <v>6022945205</v>
      </c>
      <c r="AE17" s="10">
        <v>0</v>
      </c>
      <c r="AF17" s="10">
        <v>6860388703</v>
      </c>
      <c r="AG17" s="10">
        <v>3194258974</v>
      </c>
      <c r="AH17" s="10">
        <v>5052860767</v>
      </c>
      <c r="AI17" s="10">
        <v>2124377610</v>
      </c>
      <c r="AJ17" s="10">
        <v>4470334976</v>
      </c>
      <c r="AK17" s="10">
        <v>1733376153</v>
      </c>
      <c r="AL17" s="197">
        <v>189754300797</v>
      </c>
    </row>
    <row r="18" spans="1:39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4.4" x14ac:dyDescent="0.3">
      <c r="A22" s="58" t="s">
        <v>46</v>
      </c>
      <c r="B22" s="6" t="s">
        <v>170</v>
      </c>
      <c r="C22" s="10">
        <v>3914483675</v>
      </c>
      <c r="D22" s="10">
        <v>2501945684</v>
      </c>
      <c r="E22" s="10">
        <v>3446165497</v>
      </c>
      <c r="F22" s="10">
        <v>2195285212</v>
      </c>
      <c r="G22" s="10">
        <v>8245965336</v>
      </c>
      <c r="H22" s="10">
        <v>19348204600</v>
      </c>
      <c r="I22" s="10">
        <v>2738081572</v>
      </c>
      <c r="J22" s="10">
        <v>2574072825</v>
      </c>
      <c r="K22" s="10">
        <v>2935557223</v>
      </c>
      <c r="L22" s="10">
        <v>41987947574</v>
      </c>
      <c r="M22" s="10">
        <v>16239284435</v>
      </c>
      <c r="N22" s="10">
        <v>7916177249</v>
      </c>
      <c r="O22" s="10">
        <v>5341050048</v>
      </c>
      <c r="P22" s="10">
        <v>2404281489</v>
      </c>
      <c r="Q22" s="10">
        <v>2512502016</v>
      </c>
      <c r="R22" s="10">
        <v>3954561645</v>
      </c>
      <c r="S22" s="10">
        <v>1087068917</v>
      </c>
      <c r="T22" s="10">
        <v>19366088568</v>
      </c>
      <c r="U22" s="10">
        <v>117272727</v>
      </c>
      <c r="V22" s="10">
        <v>16212074000</v>
      </c>
      <c r="W22" s="10">
        <v>4037753892</v>
      </c>
      <c r="X22" s="10">
        <v>7751144771</v>
      </c>
      <c r="Y22" s="10">
        <v>5263496186</v>
      </c>
      <c r="Z22" s="10">
        <v>2108978581</v>
      </c>
      <c r="AA22" s="10">
        <v>23720880613</v>
      </c>
      <c r="AB22" s="10">
        <v>8017392703</v>
      </c>
      <c r="AC22" s="10">
        <v>29810839081</v>
      </c>
      <c r="AD22" s="10">
        <v>13935413156</v>
      </c>
      <c r="AE22" s="10">
        <v>5364859866</v>
      </c>
      <c r="AF22" s="10">
        <v>16107349917</v>
      </c>
      <c r="AG22" s="10">
        <v>5528698104</v>
      </c>
      <c r="AH22" s="10">
        <v>8551738845</v>
      </c>
      <c r="AI22" s="10">
        <v>14876200359</v>
      </c>
      <c r="AJ22" s="10">
        <v>7969172161</v>
      </c>
      <c r="AK22" s="10">
        <v>3990345894</v>
      </c>
      <c r="AL22" s="197">
        <v>322072334421</v>
      </c>
    </row>
    <row r="23" spans="1:39" s="6" customFormat="1" ht="14.4" x14ac:dyDescent="0.3">
      <c r="A23" s="58" t="s">
        <v>47</v>
      </c>
      <c r="B23" s="6" t="s">
        <v>118</v>
      </c>
      <c r="C23" s="10">
        <v>1018957515</v>
      </c>
      <c r="D23" s="10">
        <v>817992223</v>
      </c>
      <c r="E23" s="10">
        <v>337209046</v>
      </c>
      <c r="F23" s="10">
        <v>67122821</v>
      </c>
      <c r="G23" s="10">
        <v>530586113</v>
      </c>
      <c r="H23" s="10">
        <v>1932546450</v>
      </c>
      <c r="I23" s="10">
        <v>42915012</v>
      </c>
      <c r="J23" s="10">
        <v>65154063</v>
      </c>
      <c r="K23" s="10">
        <v>296548647</v>
      </c>
      <c r="L23" s="10">
        <v>14065819672</v>
      </c>
      <c r="M23" s="10">
        <v>4870590764</v>
      </c>
      <c r="N23" s="10">
        <v>1419301063</v>
      </c>
      <c r="O23" s="10">
        <v>1286427116</v>
      </c>
      <c r="P23" s="10">
        <v>124577896</v>
      </c>
      <c r="Q23" s="10">
        <v>376661148</v>
      </c>
      <c r="R23" s="10">
        <v>601695420</v>
      </c>
      <c r="S23" s="10">
        <v>225322710</v>
      </c>
      <c r="T23" s="10">
        <v>6450138089</v>
      </c>
      <c r="U23" s="10">
        <v>0</v>
      </c>
      <c r="V23" s="10">
        <v>1558104047</v>
      </c>
      <c r="W23" s="10">
        <v>408054450</v>
      </c>
      <c r="X23" s="10">
        <v>343298819</v>
      </c>
      <c r="Y23" s="10">
        <v>337466140</v>
      </c>
      <c r="Z23" s="10">
        <v>756987299</v>
      </c>
      <c r="AA23" s="10">
        <v>1446783305</v>
      </c>
      <c r="AB23" s="10">
        <v>1745859112</v>
      </c>
      <c r="AC23" s="10">
        <v>7001825963</v>
      </c>
      <c r="AD23" s="10">
        <v>2214032108</v>
      </c>
      <c r="AE23" s="10">
        <v>797990361</v>
      </c>
      <c r="AF23" s="10">
        <v>14101687999</v>
      </c>
      <c r="AG23" s="10">
        <v>293516951</v>
      </c>
      <c r="AH23" s="10">
        <v>174514119</v>
      </c>
      <c r="AI23" s="10">
        <v>14944430</v>
      </c>
      <c r="AJ23" s="10">
        <v>15248817</v>
      </c>
      <c r="AK23" s="10">
        <v>3960000</v>
      </c>
      <c r="AL23" s="197">
        <v>65743839688</v>
      </c>
    </row>
    <row r="24" spans="1:39" s="6" customFormat="1" ht="14.4" x14ac:dyDescent="0.3">
      <c r="A24" s="58" t="s">
        <v>48</v>
      </c>
      <c r="B24" s="6" t="s">
        <v>126</v>
      </c>
      <c r="C24" s="10">
        <v>45471689</v>
      </c>
      <c r="D24" s="10">
        <v>15457595636</v>
      </c>
      <c r="E24" s="10">
        <v>6127269</v>
      </c>
      <c r="F24" s="10">
        <v>16273616</v>
      </c>
      <c r="G24" s="10">
        <v>354105603</v>
      </c>
      <c r="H24" s="10">
        <v>3150333289</v>
      </c>
      <c r="I24" s="10">
        <v>85403049</v>
      </c>
      <c r="J24" s="10">
        <v>3551569358</v>
      </c>
      <c r="K24" s="10">
        <v>128764769</v>
      </c>
      <c r="L24" s="10">
        <v>3484661023</v>
      </c>
      <c r="M24" s="10">
        <v>756493050</v>
      </c>
      <c r="N24" s="10">
        <v>1582909190</v>
      </c>
      <c r="O24" s="10">
        <v>112225335</v>
      </c>
      <c r="P24" s="10">
        <v>133988893</v>
      </c>
      <c r="Q24" s="10">
        <v>56129630</v>
      </c>
      <c r="R24" s="10">
        <v>113891737</v>
      </c>
      <c r="S24" s="10">
        <v>80126287</v>
      </c>
      <c r="T24" s="10">
        <v>1118871559</v>
      </c>
      <c r="U24" s="10">
        <v>235344</v>
      </c>
      <c r="V24" s="10">
        <v>356568437</v>
      </c>
      <c r="W24" s="10">
        <v>137369583</v>
      </c>
      <c r="X24" s="10">
        <v>169559799</v>
      </c>
      <c r="Y24" s="10">
        <v>601377769</v>
      </c>
      <c r="Z24" s="10">
        <v>12621080</v>
      </c>
      <c r="AA24" s="10">
        <v>474525177</v>
      </c>
      <c r="AB24" s="10">
        <v>132098425</v>
      </c>
      <c r="AC24" s="10">
        <v>5917667408</v>
      </c>
      <c r="AD24" s="10">
        <v>1163769341</v>
      </c>
      <c r="AE24" s="10">
        <v>431868531</v>
      </c>
      <c r="AF24" s="10">
        <v>838567131</v>
      </c>
      <c r="AG24" s="10">
        <v>1648874705</v>
      </c>
      <c r="AH24" s="10">
        <v>180925189</v>
      </c>
      <c r="AI24" s="10">
        <v>31062584</v>
      </c>
      <c r="AJ24" s="10">
        <v>338292925</v>
      </c>
      <c r="AK24" s="10">
        <v>111892652</v>
      </c>
      <c r="AL24" s="197">
        <v>42782217062</v>
      </c>
    </row>
    <row r="25" spans="1:39" s="6" customFormat="1" ht="18.75" customHeight="1" x14ac:dyDescent="0.3">
      <c r="A25" s="59"/>
      <c r="B25" s="21" t="s">
        <v>111</v>
      </c>
      <c r="C25" s="22">
        <v>75631878641</v>
      </c>
      <c r="D25" s="22">
        <v>113755598390</v>
      </c>
      <c r="E25" s="22">
        <v>38356852991</v>
      </c>
      <c r="F25" s="22">
        <v>14288492423</v>
      </c>
      <c r="G25" s="22">
        <v>101106306306</v>
      </c>
      <c r="H25" s="22">
        <v>300172617569</v>
      </c>
      <c r="I25" s="22">
        <v>50390556357</v>
      </c>
      <c r="J25" s="22">
        <v>16847853208</v>
      </c>
      <c r="K25" s="22">
        <v>48218465901</v>
      </c>
      <c r="L25" s="22">
        <v>339206805466</v>
      </c>
      <c r="M25" s="22">
        <v>264856966579</v>
      </c>
      <c r="N25" s="22">
        <v>99964362688</v>
      </c>
      <c r="O25" s="22">
        <v>123165534597</v>
      </c>
      <c r="P25" s="22">
        <v>44476059395</v>
      </c>
      <c r="Q25" s="22">
        <v>22101873867</v>
      </c>
      <c r="R25" s="22">
        <v>70666587675</v>
      </c>
      <c r="S25" s="22">
        <v>8183256605</v>
      </c>
      <c r="T25" s="22">
        <v>215243405818</v>
      </c>
      <c r="U25" s="22">
        <v>117508071</v>
      </c>
      <c r="V25" s="22">
        <v>328114618657</v>
      </c>
      <c r="W25" s="22">
        <v>53511408747</v>
      </c>
      <c r="X25" s="22">
        <v>28338756340</v>
      </c>
      <c r="Y25" s="22">
        <v>95551787185</v>
      </c>
      <c r="Z25" s="22">
        <v>30800868661</v>
      </c>
      <c r="AA25" s="22">
        <v>561630067913</v>
      </c>
      <c r="AB25" s="22">
        <v>121844920356</v>
      </c>
      <c r="AC25" s="22">
        <v>642308095954</v>
      </c>
      <c r="AD25" s="22">
        <v>262006805468</v>
      </c>
      <c r="AE25" s="22">
        <v>89153456233</v>
      </c>
      <c r="AF25" s="22">
        <v>201200581283</v>
      </c>
      <c r="AG25" s="22">
        <v>194162734258</v>
      </c>
      <c r="AH25" s="22">
        <v>99026664320</v>
      </c>
      <c r="AI25" s="22">
        <v>205682623933</v>
      </c>
      <c r="AJ25" s="22">
        <v>100069249385</v>
      </c>
      <c r="AK25" s="22">
        <v>43245215253</v>
      </c>
      <c r="AL25" s="208">
        <v>5003398836493</v>
      </c>
      <c r="AM25" s="232"/>
    </row>
    <row r="26" spans="1:39" s="6" customFormat="1" ht="14.4" x14ac:dyDescent="0.3">
      <c r="A26" s="58" t="s">
        <v>49</v>
      </c>
      <c r="B26" s="6" t="s">
        <v>87</v>
      </c>
      <c r="C26" s="10">
        <v>567795428</v>
      </c>
      <c r="D26" s="10">
        <v>278749662</v>
      </c>
      <c r="E26" s="10">
        <v>319447141</v>
      </c>
      <c r="F26" s="10">
        <v>43410662</v>
      </c>
      <c r="G26" s="10">
        <v>2373380497</v>
      </c>
      <c r="H26" s="10">
        <v>2916159925</v>
      </c>
      <c r="I26" s="10">
        <v>479791115</v>
      </c>
      <c r="J26" s="10">
        <v>78076785</v>
      </c>
      <c r="K26" s="10">
        <v>2386713</v>
      </c>
      <c r="L26" s="10">
        <v>638750382</v>
      </c>
      <c r="M26" s="10">
        <v>601850115</v>
      </c>
      <c r="N26" s="10">
        <v>1661334874</v>
      </c>
      <c r="O26" s="10">
        <v>247764021</v>
      </c>
      <c r="P26" s="10">
        <v>232382696</v>
      </c>
      <c r="Q26" s="10">
        <v>715950567</v>
      </c>
      <c r="R26" s="10">
        <v>42908027</v>
      </c>
      <c r="S26" s="10">
        <v>16171939</v>
      </c>
      <c r="T26" s="10">
        <v>833701</v>
      </c>
      <c r="U26" s="10">
        <v>0</v>
      </c>
      <c r="V26" s="10">
        <v>185405592</v>
      </c>
      <c r="W26" s="10">
        <v>369894378</v>
      </c>
      <c r="X26" s="10">
        <v>245625855</v>
      </c>
      <c r="Y26" s="10">
        <v>220464310</v>
      </c>
      <c r="Z26" s="10">
        <v>6651402971</v>
      </c>
      <c r="AA26" s="10">
        <v>1734649810</v>
      </c>
      <c r="AB26" s="10">
        <v>692728779</v>
      </c>
      <c r="AC26" s="10">
        <v>0</v>
      </c>
      <c r="AD26" s="10">
        <v>2745604258</v>
      </c>
      <c r="AE26" s="10">
        <v>187393815</v>
      </c>
      <c r="AF26" s="10">
        <v>81979298</v>
      </c>
      <c r="AG26" s="10">
        <v>213074991</v>
      </c>
      <c r="AH26" s="10">
        <v>57523053</v>
      </c>
      <c r="AI26" s="10">
        <v>13475396</v>
      </c>
      <c r="AJ26" s="10">
        <v>0</v>
      </c>
      <c r="AK26" s="10">
        <v>16933995</v>
      </c>
      <c r="AL26" s="197">
        <v>24633300751</v>
      </c>
      <c r="AM26" s="232"/>
    </row>
    <row r="27" spans="1:39" s="6" customFormat="1" ht="14.4" x14ac:dyDescent="0.3">
      <c r="A27" s="58" t="s">
        <v>50</v>
      </c>
      <c r="B27" s="6" t="s">
        <v>88</v>
      </c>
      <c r="C27" s="10">
        <v>14435467733</v>
      </c>
      <c r="D27" s="10">
        <v>3657000248</v>
      </c>
      <c r="E27" s="10">
        <v>5299399538</v>
      </c>
      <c r="F27" s="10">
        <v>1254014774</v>
      </c>
      <c r="G27" s="10">
        <v>11887902131</v>
      </c>
      <c r="H27" s="10">
        <v>45395128148</v>
      </c>
      <c r="I27" s="10">
        <v>9911993398</v>
      </c>
      <c r="J27" s="10">
        <v>137755760</v>
      </c>
      <c r="K27" s="10">
        <v>10383214024</v>
      </c>
      <c r="L27" s="10">
        <v>81057345955</v>
      </c>
      <c r="M27" s="10">
        <v>110830071612</v>
      </c>
      <c r="N27" s="10">
        <v>20546390551</v>
      </c>
      <c r="O27" s="10">
        <v>29086950864</v>
      </c>
      <c r="P27" s="10">
        <v>1302082514</v>
      </c>
      <c r="Q27" s="10">
        <v>160919627</v>
      </c>
      <c r="R27" s="10">
        <v>5424581359</v>
      </c>
      <c r="S27" s="10">
        <v>87259933</v>
      </c>
      <c r="T27" s="10">
        <v>69306543733</v>
      </c>
      <c r="U27" s="10">
        <v>0</v>
      </c>
      <c r="V27" s="10">
        <v>70924260581</v>
      </c>
      <c r="W27" s="10">
        <v>292850668</v>
      </c>
      <c r="X27" s="10">
        <v>1308054127</v>
      </c>
      <c r="Y27" s="10">
        <v>2253476270</v>
      </c>
      <c r="Z27" s="10">
        <v>1877946105</v>
      </c>
      <c r="AA27" s="10">
        <v>44137243579</v>
      </c>
      <c r="AB27" s="10">
        <v>32985061832</v>
      </c>
      <c r="AC27" s="10">
        <v>156845868868</v>
      </c>
      <c r="AD27" s="10">
        <v>29777686532</v>
      </c>
      <c r="AE27" s="10">
        <v>8016169147</v>
      </c>
      <c r="AF27" s="10">
        <v>36994237335</v>
      </c>
      <c r="AG27" s="10">
        <v>17718015761</v>
      </c>
      <c r="AH27" s="10">
        <v>16550544255</v>
      </c>
      <c r="AI27" s="10">
        <v>21162638515</v>
      </c>
      <c r="AJ27" s="10">
        <v>19539426315</v>
      </c>
      <c r="AK27" s="10">
        <v>6635461291</v>
      </c>
      <c r="AL27" s="197">
        <v>887182963083</v>
      </c>
      <c r="AM27" s="232"/>
    </row>
    <row r="28" spans="1:39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2801011659</v>
      </c>
      <c r="I28" s="10">
        <v>0</v>
      </c>
      <c r="J28" s="10">
        <v>0</v>
      </c>
      <c r="K28" s="10">
        <v>0</v>
      </c>
      <c r="L28" s="10">
        <v>39622142738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275900436</v>
      </c>
      <c r="S28" s="10">
        <v>0</v>
      </c>
      <c r="T28" s="10">
        <v>0</v>
      </c>
      <c r="U28" s="10">
        <v>0</v>
      </c>
      <c r="V28" s="10">
        <v>10500347728</v>
      </c>
      <c r="W28" s="10">
        <v>0</v>
      </c>
      <c r="X28" s="10">
        <v>0</v>
      </c>
      <c r="Y28" s="10">
        <v>2945951830</v>
      </c>
      <c r="Z28" s="10">
        <v>0</v>
      </c>
      <c r="AA28" s="10">
        <v>67443938613</v>
      </c>
      <c r="AB28" s="10">
        <v>0</v>
      </c>
      <c r="AC28" s="10">
        <v>4558922743</v>
      </c>
      <c r="AD28" s="10">
        <v>0</v>
      </c>
      <c r="AE28" s="10">
        <v>0</v>
      </c>
      <c r="AF28" s="10">
        <v>0</v>
      </c>
      <c r="AG28" s="10">
        <v>0</v>
      </c>
      <c r="AH28" s="10">
        <v>28528715386</v>
      </c>
      <c r="AI28" s="10">
        <v>58111543350</v>
      </c>
      <c r="AJ28" s="10">
        <v>0</v>
      </c>
      <c r="AK28" s="10">
        <v>0</v>
      </c>
      <c r="AL28" s="197">
        <v>214788474483</v>
      </c>
      <c r="AM28" s="232"/>
    </row>
    <row r="29" spans="1:39" s="6" customFormat="1" ht="14.4" x14ac:dyDescent="0.3">
      <c r="A29" s="58" t="s">
        <v>52</v>
      </c>
      <c r="B29" s="6" t="s">
        <v>119</v>
      </c>
      <c r="C29" s="10">
        <v>9394095010</v>
      </c>
      <c r="D29" s="10">
        <v>12256629554</v>
      </c>
      <c r="E29" s="10">
        <v>5883642736</v>
      </c>
      <c r="F29" s="10">
        <v>1602323023</v>
      </c>
      <c r="G29" s="10">
        <v>16142180640</v>
      </c>
      <c r="H29" s="10">
        <v>48802265303</v>
      </c>
      <c r="I29" s="10">
        <v>8126533659</v>
      </c>
      <c r="J29" s="10">
        <v>1938344346</v>
      </c>
      <c r="K29" s="10">
        <v>3923257987</v>
      </c>
      <c r="L29" s="10">
        <v>10470499999</v>
      </c>
      <c r="M29" s="10">
        <v>26628390804</v>
      </c>
      <c r="N29" s="10">
        <v>10550248298</v>
      </c>
      <c r="O29" s="10">
        <v>15828704286</v>
      </c>
      <c r="P29" s="10">
        <v>9080187086</v>
      </c>
      <c r="Q29" s="10">
        <v>2317223723</v>
      </c>
      <c r="R29" s="10">
        <v>11923918050</v>
      </c>
      <c r="S29" s="10">
        <v>750559619</v>
      </c>
      <c r="T29" s="10">
        <v>19905549563</v>
      </c>
      <c r="U29" s="10">
        <v>0</v>
      </c>
      <c r="V29" s="10">
        <v>30804410992</v>
      </c>
      <c r="W29" s="10">
        <v>7721237681</v>
      </c>
      <c r="X29" s="10">
        <v>1142395094</v>
      </c>
      <c r="Y29" s="10">
        <v>14512452996</v>
      </c>
      <c r="Z29" s="10">
        <v>7710932418</v>
      </c>
      <c r="AA29" s="10">
        <v>169994363664</v>
      </c>
      <c r="AB29" s="10">
        <v>8665595992</v>
      </c>
      <c r="AC29" s="10">
        <v>74033377045</v>
      </c>
      <c r="AD29" s="10">
        <v>47645334028</v>
      </c>
      <c r="AE29" s="10">
        <v>11298561423</v>
      </c>
      <c r="AF29" s="10">
        <v>22628337487</v>
      </c>
      <c r="AG29" s="10">
        <v>44793840162</v>
      </c>
      <c r="AH29" s="10">
        <v>7046032641</v>
      </c>
      <c r="AI29" s="10">
        <v>3369650692</v>
      </c>
      <c r="AJ29" s="10">
        <v>10709933406</v>
      </c>
      <c r="AK29" s="10">
        <v>1507381531</v>
      </c>
      <c r="AL29" s="197">
        <v>679108390938</v>
      </c>
      <c r="AM29" s="232"/>
    </row>
    <row r="30" spans="1:39" s="6" customFormat="1" ht="14.4" x14ac:dyDescent="0.3">
      <c r="A30" s="58" t="s">
        <v>53</v>
      </c>
      <c r="B30" s="6" t="s">
        <v>90</v>
      </c>
      <c r="C30" s="10">
        <v>4442606504</v>
      </c>
      <c r="D30" s="10">
        <v>12672727911</v>
      </c>
      <c r="E30" s="10">
        <v>3385583729</v>
      </c>
      <c r="F30" s="10">
        <v>750585657</v>
      </c>
      <c r="G30" s="10">
        <v>4471179110</v>
      </c>
      <c r="H30" s="10">
        <v>13074221794</v>
      </c>
      <c r="I30" s="10">
        <v>1230809929</v>
      </c>
      <c r="J30" s="10">
        <v>1133789704</v>
      </c>
      <c r="K30" s="10">
        <v>1364560905</v>
      </c>
      <c r="L30" s="10">
        <v>14204861915</v>
      </c>
      <c r="M30" s="10">
        <v>3926829949</v>
      </c>
      <c r="N30" s="10">
        <v>3489844950</v>
      </c>
      <c r="O30" s="10">
        <v>6787073282</v>
      </c>
      <c r="P30" s="10">
        <v>2009979278</v>
      </c>
      <c r="Q30" s="10">
        <v>2032964071</v>
      </c>
      <c r="R30" s="10">
        <v>5878548872</v>
      </c>
      <c r="S30" s="10">
        <v>1100142557</v>
      </c>
      <c r="T30" s="10">
        <v>14298823423</v>
      </c>
      <c r="U30" s="10">
        <v>0</v>
      </c>
      <c r="V30" s="10">
        <v>14158238632</v>
      </c>
      <c r="W30" s="10">
        <v>3832788759</v>
      </c>
      <c r="X30" s="10">
        <v>1649639142</v>
      </c>
      <c r="Y30" s="10">
        <v>13445445639</v>
      </c>
      <c r="Z30" s="10">
        <v>1277644435</v>
      </c>
      <c r="AA30" s="10">
        <v>22161384036</v>
      </c>
      <c r="AB30" s="10">
        <v>6161852145</v>
      </c>
      <c r="AC30" s="10">
        <v>17356641685</v>
      </c>
      <c r="AD30" s="10">
        <v>9509407591</v>
      </c>
      <c r="AE30" s="10">
        <v>8698884043</v>
      </c>
      <c r="AF30" s="10">
        <v>12295919559</v>
      </c>
      <c r="AG30" s="10">
        <v>5299628383</v>
      </c>
      <c r="AH30" s="10">
        <v>2375018673</v>
      </c>
      <c r="AI30" s="10">
        <v>5945825502</v>
      </c>
      <c r="AJ30" s="10">
        <v>3629518500</v>
      </c>
      <c r="AK30" s="10">
        <v>1536735300</v>
      </c>
      <c r="AL30" s="197">
        <v>225589705564</v>
      </c>
      <c r="AM30" s="232"/>
    </row>
    <row r="31" spans="1:39" s="6" customFormat="1" ht="14.4" x14ac:dyDescent="0.3">
      <c r="A31" s="58" t="s">
        <v>54</v>
      </c>
      <c r="B31" s="6" t="s">
        <v>206</v>
      </c>
      <c r="C31" s="10">
        <v>27298002861</v>
      </c>
      <c r="D31" s="10">
        <v>34213897790</v>
      </c>
      <c r="E31" s="10">
        <v>8515934893</v>
      </c>
      <c r="F31" s="10">
        <v>2289245285</v>
      </c>
      <c r="G31" s="10">
        <v>25799899799</v>
      </c>
      <c r="H31" s="10">
        <v>93966418221</v>
      </c>
      <c r="I31" s="10">
        <v>14746532507</v>
      </c>
      <c r="J31" s="10">
        <v>2467323227</v>
      </c>
      <c r="K31" s="10">
        <v>12269158430</v>
      </c>
      <c r="L31" s="10">
        <v>58944289990</v>
      </c>
      <c r="M31" s="10">
        <v>69325636075</v>
      </c>
      <c r="N31" s="10">
        <v>25977956166</v>
      </c>
      <c r="O31" s="10">
        <v>47980847962</v>
      </c>
      <c r="P31" s="10">
        <v>16693033332</v>
      </c>
      <c r="Q31" s="10">
        <v>4336840890</v>
      </c>
      <c r="R31" s="10">
        <v>26789370469</v>
      </c>
      <c r="S31" s="10">
        <v>1133447294</v>
      </c>
      <c r="T31" s="10">
        <v>53064876827</v>
      </c>
      <c r="U31" s="10">
        <v>0</v>
      </c>
      <c r="V31" s="10">
        <v>83917205830</v>
      </c>
      <c r="W31" s="10">
        <v>22466728144</v>
      </c>
      <c r="X31" s="10">
        <v>3335958578</v>
      </c>
      <c r="Y31" s="10">
        <v>35136324309</v>
      </c>
      <c r="Z31" s="10">
        <v>4076802201</v>
      </c>
      <c r="AA31" s="10">
        <v>132486187177</v>
      </c>
      <c r="AB31" s="10">
        <v>31692873276</v>
      </c>
      <c r="AC31" s="10">
        <v>211571924827</v>
      </c>
      <c r="AD31" s="10">
        <v>88861441641</v>
      </c>
      <c r="AE31" s="10">
        <v>26238223698</v>
      </c>
      <c r="AF31" s="10">
        <v>50976552901</v>
      </c>
      <c r="AG31" s="10">
        <v>23961283334</v>
      </c>
      <c r="AH31" s="10">
        <v>13591047149</v>
      </c>
      <c r="AI31" s="10">
        <v>15269156034</v>
      </c>
      <c r="AJ31" s="10">
        <v>13755821464</v>
      </c>
      <c r="AK31" s="10">
        <v>3163021457</v>
      </c>
      <c r="AL31" s="197">
        <v>1286313264038</v>
      </c>
      <c r="AM31" s="232"/>
    </row>
    <row r="32" spans="1:39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52129697</v>
      </c>
      <c r="W32" s="10">
        <v>0</v>
      </c>
      <c r="X32" s="10">
        <v>0</v>
      </c>
      <c r="Y32" s="10">
        <v>484185447</v>
      </c>
      <c r="Z32" s="10">
        <v>0</v>
      </c>
      <c r="AA32" s="10">
        <v>14497484965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2480446777</v>
      </c>
      <c r="AJ32" s="10">
        <v>0</v>
      </c>
      <c r="AK32" s="10">
        <v>0</v>
      </c>
      <c r="AL32" s="197">
        <v>17514246886</v>
      </c>
      <c r="AM32" s="232"/>
    </row>
    <row r="33" spans="1:39" s="6" customFormat="1" ht="14.4" x14ac:dyDescent="0.3">
      <c r="A33" s="58" t="s">
        <v>56</v>
      </c>
      <c r="B33" s="6" t="s">
        <v>93</v>
      </c>
      <c r="C33" s="10">
        <v>504029763</v>
      </c>
      <c r="D33" s="10">
        <v>320694636</v>
      </c>
      <c r="E33" s="10">
        <v>161953153</v>
      </c>
      <c r="F33" s="10">
        <v>213853538</v>
      </c>
      <c r="G33" s="10">
        <v>55575267</v>
      </c>
      <c r="H33" s="10">
        <v>1211785097</v>
      </c>
      <c r="I33" s="10">
        <v>305901393</v>
      </c>
      <c r="J33" s="10">
        <v>38653943</v>
      </c>
      <c r="K33" s="10">
        <v>97844412</v>
      </c>
      <c r="L33" s="10">
        <v>716668327</v>
      </c>
      <c r="M33" s="10">
        <v>1351935169</v>
      </c>
      <c r="N33" s="10">
        <v>1301003237</v>
      </c>
      <c r="O33" s="10">
        <v>896987490</v>
      </c>
      <c r="P33" s="10">
        <v>186261118</v>
      </c>
      <c r="Q33" s="10">
        <v>218843859</v>
      </c>
      <c r="R33" s="10">
        <v>510155256</v>
      </c>
      <c r="S33" s="10">
        <v>25432267</v>
      </c>
      <c r="T33" s="10">
        <v>4954912240</v>
      </c>
      <c r="U33" s="10">
        <v>0</v>
      </c>
      <c r="V33" s="10">
        <v>1807439267</v>
      </c>
      <c r="W33" s="10">
        <v>312446738</v>
      </c>
      <c r="X33" s="10">
        <v>174228173</v>
      </c>
      <c r="Y33" s="10">
        <v>470895209</v>
      </c>
      <c r="Z33" s="10">
        <v>61050882</v>
      </c>
      <c r="AA33" s="10">
        <v>1462135016</v>
      </c>
      <c r="AB33" s="10">
        <v>530390676</v>
      </c>
      <c r="AC33" s="10">
        <v>8151576000</v>
      </c>
      <c r="AD33" s="10">
        <v>921486841</v>
      </c>
      <c r="AE33" s="10">
        <v>253524550</v>
      </c>
      <c r="AF33" s="10">
        <v>2198983500</v>
      </c>
      <c r="AG33" s="10">
        <v>632347452</v>
      </c>
      <c r="AH33" s="10">
        <v>278977426</v>
      </c>
      <c r="AI33" s="10">
        <v>56341462</v>
      </c>
      <c r="AJ33" s="10">
        <v>212751916</v>
      </c>
      <c r="AK33" s="10">
        <v>70708637</v>
      </c>
      <c r="AL33" s="197">
        <v>30667773910</v>
      </c>
      <c r="AM33" s="232"/>
    </row>
    <row r="34" spans="1:39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32"/>
    </row>
    <row r="35" spans="1:39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24597260</v>
      </c>
      <c r="K35" s="10">
        <v>254881040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107081099</v>
      </c>
      <c r="X35" s="10">
        <v>18356164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404915563</v>
      </c>
      <c r="AM35" s="232"/>
    </row>
    <row r="36" spans="1:39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  <c r="AM36" s="232"/>
    </row>
    <row r="37" spans="1:39" s="6" customFormat="1" ht="13.5" customHeight="1" x14ac:dyDescent="0.3">
      <c r="A37" s="58" t="s">
        <v>60</v>
      </c>
      <c r="B37" s="6" t="s">
        <v>139</v>
      </c>
      <c r="C37" s="10">
        <v>386172753</v>
      </c>
      <c r="D37" s="10">
        <v>2373316109</v>
      </c>
      <c r="E37" s="10">
        <v>3989303951</v>
      </c>
      <c r="F37" s="10">
        <v>91406587</v>
      </c>
      <c r="G37" s="10">
        <v>567944203</v>
      </c>
      <c r="H37" s="10">
        <v>3748742624</v>
      </c>
      <c r="I37" s="10">
        <v>768124236</v>
      </c>
      <c r="J37" s="10">
        <v>127738626</v>
      </c>
      <c r="K37" s="10">
        <v>930313831</v>
      </c>
      <c r="L37" s="10">
        <v>361076125</v>
      </c>
      <c r="M37" s="10">
        <v>926581737</v>
      </c>
      <c r="N37" s="10">
        <v>3582207766</v>
      </c>
      <c r="O37" s="10">
        <v>7016358839</v>
      </c>
      <c r="P37" s="10">
        <v>1921309410</v>
      </c>
      <c r="Q37" s="10">
        <v>1841289619</v>
      </c>
      <c r="R37" s="10">
        <v>3131661579</v>
      </c>
      <c r="S37" s="10">
        <v>410187474</v>
      </c>
      <c r="T37" s="10">
        <v>3338922302</v>
      </c>
      <c r="U37" s="10">
        <v>0</v>
      </c>
      <c r="V37" s="10">
        <v>3144830690</v>
      </c>
      <c r="W37" s="10">
        <v>2005958898</v>
      </c>
      <c r="X37" s="10">
        <v>1780657384</v>
      </c>
      <c r="Y37" s="10">
        <v>2150915219</v>
      </c>
      <c r="Z37" s="10">
        <v>67649171</v>
      </c>
      <c r="AA37" s="10">
        <v>4487747859</v>
      </c>
      <c r="AB37" s="10">
        <v>1649897584</v>
      </c>
      <c r="AC37" s="10">
        <v>5326017373</v>
      </c>
      <c r="AD37" s="10">
        <v>13928995733</v>
      </c>
      <c r="AE37" s="10">
        <v>2055684704</v>
      </c>
      <c r="AF37" s="10">
        <v>5773738368</v>
      </c>
      <c r="AG37" s="10">
        <v>3732862045</v>
      </c>
      <c r="AH37" s="10">
        <v>758935682</v>
      </c>
      <c r="AI37" s="10">
        <v>3986032</v>
      </c>
      <c r="AJ37" s="10">
        <v>3997966</v>
      </c>
      <c r="AK37" s="10">
        <v>216398131</v>
      </c>
      <c r="AL37" s="197">
        <v>82600930610</v>
      </c>
      <c r="AM37" s="232"/>
    </row>
    <row r="38" spans="1:39" s="6" customFormat="1" ht="14.4" x14ac:dyDescent="0.3">
      <c r="A38" s="58" t="s">
        <v>61</v>
      </c>
      <c r="B38" s="6" t="s">
        <v>96</v>
      </c>
      <c r="C38" s="10">
        <v>771500578</v>
      </c>
      <c r="D38" s="10">
        <v>0</v>
      </c>
      <c r="E38" s="10">
        <v>21371377</v>
      </c>
      <c r="F38" s="10">
        <v>4207952</v>
      </c>
      <c r="G38" s="10">
        <v>3556206</v>
      </c>
      <c r="H38" s="10">
        <v>111859325</v>
      </c>
      <c r="I38" s="10">
        <v>38632072</v>
      </c>
      <c r="J38" s="10">
        <v>238708630</v>
      </c>
      <c r="K38" s="10">
        <v>104183563</v>
      </c>
      <c r="L38" s="10">
        <v>147994175</v>
      </c>
      <c r="M38" s="10">
        <v>1258755573</v>
      </c>
      <c r="N38" s="10">
        <v>8604936</v>
      </c>
      <c r="O38" s="10">
        <v>5934338</v>
      </c>
      <c r="P38" s="10">
        <v>89545471</v>
      </c>
      <c r="Q38" s="10">
        <v>72100602</v>
      </c>
      <c r="R38" s="10">
        <v>9604245</v>
      </c>
      <c r="S38" s="10">
        <v>25280067</v>
      </c>
      <c r="T38" s="10">
        <v>0</v>
      </c>
      <c r="U38" s="10">
        <v>0</v>
      </c>
      <c r="V38" s="10">
        <v>0</v>
      </c>
      <c r="W38" s="10">
        <v>157180830</v>
      </c>
      <c r="X38" s="10">
        <v>71223398</v>
      </c>
      <c r="Y38" s="10">
        <v>131858487</v>
      </c>
      <c r="Z38" s="10">
        <v>243099747</v>
      </c>
      <c r="AA38" s="10">
        <v>127232919</v>
      </c>
      <c r="AB38" s="10">
        <v>112945514</v>
      </c>
      <c r="AC38" s="10">
        <v>0</v>
      </c>
      <c r="AD38" s="10">
        <v>51784886</v>
      </c>
      <c r="AE38" s="10">
        <v>22082656</v>
      </c>
      <c r="AF38" s="10">
        <v>2416363</v>
      </c>
      <c r="AG38" s="10">
        <v>8205170</v>
      </c>
      <c r="AH38" s="10">
        <v>25449153</v>
      </c>
      <c r="AI38" s="10">
        <v>0</v>
      </c>
      <c r="AJ38" s="10">
        <v>0</v>
      </c>
      <c r="AK38" s="10">
        <v>0</v>
      </c>
      <c r="AL38" s="197">
        <v>3865318233</v>
      </c>
      <c r="AM38" s="232"/>
    </row>
    <row r="39" spans="1:39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5308113676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5308113676</v>
      </c>
      <c r="AM39" s="232"/>
    </row>
    <row r="40" spans="1:39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32"/>
    </row>
    <row r="41" spans="1:39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32"/>
    </row>
    <row r="42" spans="1:39" s="6" customFormat="1" ht="14.4" x14ac:dyDescent="0.3">
      <c r="A42" s="58" t="s">
        <v>65</v>
      </c>
      <c r="B42" s="6" t="s">
        <v>122</v>
      </c>
      <c r="C42" s="10">
        <v>13223400662</v>
      </c>
      <c r="D42" s="10">
        <v>37599611052</v>
      </c>
      <c r="E42" s="10">
        <v>4341667670</v>
      </c>
      <c r="F42" s="10">
        <v>4756727984</v>
      </c>
      <c r="G42" s="10">
        <v>23503442446</v>
      </c>
      <c r="H42" s="10">
        <v>64580285657</v>
      </c>
      <c r="I42" s="10">
        <v>9851133359</v>
      </c>
      <c r="J42" s="10">
        <v>4712018024</v>
      </c>
      <c r="K42" s="10">
        <v>13849718130</v>
      </c>
      <c r="L42" s="10">
        <v>33947721904</v>
      </c>
      <c r="M42" s="10">
        <v>22065300868</v>
      </c>
      <c r="N42" s="10">
        <v>19484561804</v>
      </c>
      <c r="O42" s="10">
        <v>15204656332</v>
      </c>
      <c r="P42" s="10">
        <v>10479649322</v>
      </c>
      <c r="Q42" s="10">
        <v>4983982720</v>
      </c>
      <c r="R42" s="10">
        <v>13144658537</v>
      </c>
      <c r="S42" s="10">
        <v>2651958810</v>
      </c>
      <c r="T42" s="10">
        <v>21555014732</v>
      </c>
      <c r="U42" s="10">
        <v>74020349</v>
      </c>
      <c r="V42" s="10">
        <v>80507653395</v>
      </c>
      <c r="W42" s="10">
        <v>12939700479</v>
      </c>
      <c r="X42" s="10">
        <v>9802858063</v>
      </c>
      <c r="Y42" s="10">
        <v>16652123301</v>
      </c>
      <c r="Z42" s="10">
        <v>5099199166</v>
      </c>
      <c r="AA42" s="10">
        <v>52941034124</v>
      </c>
      <c r="AB42" s="10">
        <v>22525143003</v>
      </c>
      <c r="AC42" s="10">
        <v>103049614075</v>
      </c>
      <c r="AD42" s="10">
        <v>48374247623</v>
      </c>
      <c r="AE42" s="10">
        <v>22059325650</v>
      </c>
      <c r="AF42" s="10">
        <v>33868105630</v>
      </c>
      <c r="AG42" s="10">
        <v>82924015238</v>
      </c>
      <c r="AH42" s="10">
        <v>15937129305</v>
      </c>
      <c r="AI42" s="10">
        <v>22523626911</v>
      </c>
      <c r="AJ42" s="10">
        <v>14940800545</v>
      </c>
      <c r="AK42" s="10">
        <v>9452883489</v>
      </c>
      <c r="AL42" s="197">
        <v>873606990359</v>
      </c>
      <c r="AM42" s="232"/>
    </row>
    <row r="43" spans="1:39" s="6" customFormat="1" ht="13.5" customHeight="1" x14ac:dyDescent="0.3">
      <c r="A43" s="58" t="s">
        <v>66</v>
      </c>
      <c r="B43" s="6" t="s">
        <v>227</v>
      </c>
      <c r="C43" s="10">
        <v>1397377530</v>
      </c>
      <c r="D43" s="10">
        <v>882931407</v>
      </c>
      <c r="E43" s="10">
        <v>1244719942</v>
      </c>
      <c r="F43" s="10">
        <v>936400779</v>
      </c>
      <c r="G43" s="10">
        <v>846124481</v>
      </c>
      <c r="H43" s="10">
        <v>6884292571</v>
      </c>
      <c r="I43" s="10">
        <v>818122938</v>
      </c>
      <c r="J43" s="10">
        <v>519356276</v>
      </c>
      <c r="K43" s="10">
        <v>498392470</v>
      </c>
      <c r="L43" s="10">
        <v>9240186601</v>
      </c>
      <c r="M43" s="10">
        <v>11143682094</v>
      </c>
      <c r="N43" s="10">
        <v>4630400754</v>
      </c>
      <c r="O43" s="10">
        <v>2773434376</v>
      </c>
      <c r="P43" s="10">
        <v>602104864</v>
      </c>
      <c r="Q43" s="10">
        <v>502599705</v>
      </c>
      <c r="R43" s="10">
        <v>1180603428</v>
      </c>
      <c r="S43" s="10">
        <v>492734849</v>
      </c>
      <c r="T43" s="10">
        <v>15677077788</v>
      </c>
      <c r="U43" s="10">
        <v>0</v>
      </c>
      <c r="V43" s="10">
        <v>5166536860</v>
      </c>
      <c r="W43" s="10">
        <v>1985671043</v>
      </c>
      <c r="X43" s="10">
        <v>782849357</v>
      </c>
      <c r="Y43" s="10">
        <v>4170498717</v>
      </c>
      <c r="Z43" s="10">
        <v>367559013</v>
      </c>
      <c r="AA43" s="10">
        <v>5530750715</v>
      </c>
      <c r="AB43" s="10">
        <v>2457509148</v>
      </c>
      <c r="AC43" s="10">
        <v>2437117241</v>
      </c>
      <c r="AD43" s="10">
        <v>6263679381</v>
      </c>
      <c r="AE43" s="10">
        <v>708423682</v>
      </c>
      <c r="AF43" s="10">
        <v>7510645628</v>
      </c>
      <c r="AG43" s="10">
        <v>1558249303</v>
      </c>
      <c r="AH43" s="10">
        <v>708745284</v>
      </c>
      <c r="AI43" s="10">
        <v>1649168909</v>
      </c>
      <c r="AJ43" s="10">
        <v>467429658</v>
      </c>
      <c r="AK43" s="10">
        <v>738147449</v>
      </c>
      <c r="AL43" s="197">
        <v>102773524241</v>
      </c>
      <c r="AM43" s="232"/>
    </row>
    <row r="44" spans="1:39" s="6" customFormat="1" ht="14.4" x14ac:dyDescent="0.3">
      <c r="A44" s="58" t="s">
        <v>67</v>
      </c>
      <c r="B44" s="6" t="s">
        <v>240</v>
      </c>
      <c r="C44" s="10">
        <v>2490239674</v>
      </c>
      <c r="D44" s="10">
        <v>1077317265</v>
      </c>
      <c r="E44" s="10">
        <v>701126978</v>
      </c>
      <c r="F44" s="10">
        <v>132777343</v>
      </c>
      <c r="G44" s="10">
        <v>1002101402</v>
      </c>
      <c r="H44" s="10">
        <v>4455035468</v>
      </c>
      <c r="I44" s="10">
        <v>260862914</v>
      </c>
      <c r="J44" s="10">
        <v>218280897</v>
      </c>
      <c r="K44" s="10">
        <v>281756019</v>
      </c>
      <c r="L44" s="10">
        <v>19401508977</v>
      </c>
      <c r="M44" s="10">
        <v>6740686069</v>
      </c>
      <c r="N44" s="10">
        <v>4557272292</v>
      </c>
      <c r="O44" s="10">
        <v>1608854480</v>
      </c>
      <c r="P44" s="10">
        <v>905871737</v>
      </c>
      <c r="Q44" s="10">
        <v>529858350</v>
      </c>
      <c r="R44" s="10">
        <v>1194671346</v>
      </c>
      <c r="S44" s="10">
        <v>438373709</v>
      </c>
      <c r="T44" s="10">
        <v>5106615281</v>
      </c>
      <c r="U44" s="10">
        <v>27272727</v>
      </c>
      <c r="V44" s="10">
        <v>5090279871</v>
      </c>
      <c r="W44" s="10">
        <v>923004823</v>
      </c>
      <c r="X44" s="10">
        <v>1142190087</v>
      </c>
      <c r="Y44" s="10">
        <v>961933578</v>
      </c>
      <c r="Z44" s="10">
        <v>780324730</v>
      </c>
      <c r="AA44" s="10">
        <v>3846337521</v>
      </c>
      <c r="AB44" s="10">
        <v>2275718526</v>
      </c>
      <c r="AC44" s="10">
        <v>2587789840</v>
      </c>
      <c r="AD44" s="10">
        <v>4178693893</v>
      </c>
      <c r="AE44" s="10">
        <v>1133848281</v>
      </c>
      <c r="AF44" s="10">
        <v>16788164198</v>
      </c>
      <c r="AG44" s="10">
        <v>2025603256</v>
      </c>
      <c r="AH44" s="10">
        <v>344510426</v>
      </c>
      <c r="AI44" s="10">
        <v>2281532939</v>
      </c>
      <c r="AJ44" s="10">
        <v>928644927</v>
      </c>
      <c r="AK44" s="10">
        <v>256473235</v>
      </c>
      <c r="AL44" s="197">
        <v>96675533059</v>
      </c>
      <c r="AM44" s="232"/>
    </row>
    <row r="45" spans="1:39" s="6" customFormat="1" ht="14.4" x14ac:dyDescent="0.3">
      <c r="A45" s="58" t="s">
        <v>68</v>
      </c>
      <c r="B45" s="6" t="s">
        <v>127</v>
      </c>
      <c r="C45" s="10">
        <v>0</v>
      </c>
      <c r="D45" s="10">
        <v>8098026072</v>
      </c>
      <c r="E45" s="10">
        <v>0</v>
      </c>
      <c r="F45" s="10">
        <v>0</v>
      </c>
      <c r="G45" s="10">
        <v>2191669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2525091</v>
      </c>
      <c r="U45" s="10">
        <v>0</v>
      </c>
      <c r="V45" s="10">
        <v>34032956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313568018</v>
      </c>
      <c r="AD45" s="10">
        <v>0</v>
      </c>
      <c r="AE45" s="10">
        <v>62968690</v>
      </c>
      <c r="AF45" s="10">
        <v>0</v>
      </c>
      <c r="AG45" s="10">
        <v>64247812</v>
      </c>
      <c r="AH45" s="10">
        <v>0</v>
      </c>
      <c r="AI45" s="10">
        <v>166555</v>
      </c>
      <c r="AJ45" s="10">
        <v>0</v>
      </c>
      <c r="AK45" s="10">
        <v>0</v>
      </c>
      <c r="AL45" s="197">
        <v>8577726863</v>
      </c>
      <c r="AM45" s="232"/>
    </row>
    <row r="46" spans="1:39" s="6" customFormat="1" ht="18.75" customHeight="1" x14ac:dyDescent="0.3">
      <c r="A46" s="59"/>
      <c r="B46" s="21" t="s">
        <v>113</v>
      </c>
      <c r="C46" s="11">
        <v>74910688496</v>
      </c>
      <c r="D46" s="11">
        <v>113430901706</v>
      </c>
      <c r="E46" s="11">
        <v>33864151108</v>
      </c>
      <c r="F46" s="11">
        <v>12074953584</v>
      </c>
      <c r="G46" s="11">
        <v>86655477851</v>
      </c>
      <c r="H46" s="11">
        <v>287947205792</v>
      </c>
      <c r="I46" s="11">
        <v>46538437520</v>
      </c>
      <c r="J46" s="11">
        <v>11634643478</v>
      </c>
      <c r="K46" s="11">
        <v>43959667524</v>
      </c>
      <c r="L46" s="11">
        <v>268753047088</v>
      </c>
      <c r="M46" s="11">
        <v>254799720065</v>
      </c>
      <c r="N46" s="11">
        <v>95789825628</v>
      </c>
      <c r="O46" s="11">
        <v>127437566270</v>
      </c>
      <c r="P46" s="11">
        <v>43502406828</v>
      </c>
      <c r="Q46" s="11">
        <v>17712573733</v>
      </c>
      <c r="R46" s="11">
        <v>69506581604</v>
      </c>
      <c r="S46" s="11">
        <v>7131548518</v>
      </c>
      <c r="T46" s="11">
        <v>207211694681</v>
      </c>
      <c r="U46" s="11">
        <v>101293076</v>
      </c>
      <c r="V46" s="11">
        <v>306292772091</v>
      </c>
      <c r="W46" s="11">
        <v>53114543540</v>
      </c>
      <c r="X46" s="11">
        <v>21454035422</v>
      </c>
      <c r="Y46" s="11">
        <v>93536525312</v>
      </c>
      <c r="Z46" s="11">
        <v>28213610839</v>
      </c>
      <c r="AA46" s="11">
        <v>526158603674</v>
      </c>
      <c r="AB46" s="11">
        <v>109749716475</v>
      </c>
      <c r="AC46" s="11">
        <v>586232417715</v>
      </c>
      <c r="AD46" s="11">
        <v>252258362407</v>
      </c>
      <c r="AE46" s="11">
        <v>80735090339</v>
      </c>
      <c r="AF46" s="11">
        <v>189119080267</v>
      </c>
      <c r="AG46" s="11">
        <v>182931372907</v>
      </c>
      <c r="AH46" s="11">
        <v>86202628433</v>
      </c>
      <c r="AI46" s="11">
        <v>132867559074</v>
      </c>
      <c r="AJ46" s="11">
        <v>64188324697</v>
      </c>
      <c r="AK46" s="11">
        <v>23594144515</v>
      </c>
      <c r="AL46" s="209">
        <v>4539611172257</v>
      </c>
      <c r="AM46" s="232"/>
    </row>
    <row r="47" spans="1:39" s="6" customFormat="1" ht="18.75" customHeight="1" x14ac:dyDescent="0.3">
      <c r="A47" s="60"/>
      <c r="B47" s="17" t="s">
        <v>114</v>
      </c>
      <c r="C47" s="20">
        <v>721190145</v>
      </c>
      <c r="D47" s="20">
        <v>324696684</v>
      </c>
      <c r="E47" s="20">
        <v>4492701883</v>
      </c>
      <c r="F47" s="20">
        <v>2213538839</v>
      </c>
      <c r="G47" s="20">
        <v>14450828455</v>
      </c>
      <c r="H47" s="20">
        <v>12225411777</v>
      </c>
      <c r="I47" s="20">
        <v>3852118837</v>
      </c>
      <c r="J47" s="20">
        <v>5213209730</v>
      </c>
      <c r="K47" s="20">
        <v>4258798377</v>
      </c>
      <c r="L47" s="20">
        <v>70453758378</v>
      </c>
      <c r="M47" s="20">
        <v>10057246514</v>
      </c>
      <c r="N47" s="20">
        <v>4174537060</v>
      </c>
      <c r="O47" s="20">
        <v>-4272031673</v>
      </c>
      <c r="P47" s="20">
        <v>973652567</v>
      </c>
      <c r="Q47" s="20">
        <v>4389300134</v>
      </c>
      <c r="R47" s="20">
        <v>1160006071</v>
      </c>
      <c r="S47" s="20">
        <v>1051708087</v>
      </c>
      <c r="T47" s="20">
        <v>8031711137</v>
      </c>
      <c r="U47" s="20">
        <v>16214995</v>
      </c>
      <c r="V47" s="20">
        <v>21821846566</v>
      </c>
      <c r="W47" s="20">
        <v>396865207</v>
      </c>
      <c r="X47" s="20">
        <v>6884720918</v>
      </c>
      <c r="Y47" s="20">
        <v>2015261873</v>
      </c>
      <c r="Z47" s="20">
        <v>2587257822</v>
      </c>
      <c r="AA47" s="20">
        <v>35471464239</v>
      </c>
      <c r="AB47" s="20">
        <v>12095203881</v>
      </c>
      <c r="AC47" s="20">
        <v>56075678239</v>
      </c>
      <c r="AD47" s="20">
        <v>9748443061</v>
      </c>
      <c r="AE47" s="20">
        <v>8418365894</v>
      </c>
      <c r="AF47" s="20">
        <v>12081501016</v>
      </c>
      <c r="AG47" s="20">
        <v>11231361351</v>
      </c>
      <c r="AH47" s="20">
        <v>12824035887</v>
      </c>
      <c r="AI47" s="20">
        <v>72815064859</v>
      </c>
      <c r="AJ47" s="20">
        <v>35880924688</v>
      </c>
      <c r="AK47" s="20">
        <v>19651070738</v>
      </c>
      <c r="AL47" s="199">
        <v>463787664236</v>
      </c>
      <c r="AM47" s="232"/>
    </row>
    <row r="48" spans="1:39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M565"/>
  <sheetViews>
    <sheetView showGridLines="0" zoomScale="85" zoomScaleNormal="85" workbookViewId="0">
      <pane xSplit="2" ySplit="6" topLeftCell="AF14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39" width="15.6640625" style="3" bestFit="1" customWidth="1" collapsed="1"/>
    <col min="40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56" t="s">
        <v>73</v>
      </c>
      <c r="D2" s="256"/>
      <c r="E2" s="256"/>
      <c r="F2" s="256"/>
      <c r="G2" s="256"/>
      <c r="H2" s="256"/>
      <c r="I2" s="256" t="s">
        <v>73</v>
      </c>
      <c r="J2" s="256"/>
      <c r="K2" s="256"/>
      <c r="L2" s="256"/>
      <c r="M2" s="256"/>
      <c r="N2" s="256"/>
      <c r="O2" s="256" t="s">
        <v>73</v>
      </c>
      <c r="P2" s="256"/>
      <c r="Q2" s="256"/>
      <c r="R2" s="256"/>
      <c r="S2" s="256"/>
      <c r="T2" s="256"/>
      <c r="U2" s="256" t="s">
        <v>73</v>
      </c>
      <c r="V2" s="256"/>
      <c r="W2" s="256"/>
      <c r="X2" s="256"/>
      <c r="Y2" s="256"/>
      <c r="Z2" s="256"/>
      <c r="AA2" s="256" t="s">
        <v>73</v>
      </c>
      <c r="AB2" s="256"/>
      <c r="AC2" s="256"/>
      <c r="AD2" s="256"/>
      <c r="AE2" s="256"/>
      <c r="AF2" s="256"/>
      <c r="AG2" s="256" t="s">
        <v>73</v>
      </c>
      <c r="AH2" s="256"/>
      <c r="AI2" s="256"/>
      <c r="AJ2" s="256"/>
      <c r="AK2" s="256"/>
      <c r="AL2" s="256"/>
    </row>
    <row r="3" spans="1:38" s="72" customFormat="1" ht="18" x14ac:dyDescent="0.35">
      <c r="A3" s="74"/>
      <c r="B3" s="76"/>
      <c r="C3" s="257" t="str">
        <f>PROPER(CARATULA!$A$19)</f>
        <v>Periodo Julio 2023 - Mayo 2024</v>
      </c>
      <c r="D3" s="257"/>
      <c r="E3" s="257"/>
      <c r="F3" s="257"/>
      <c r="G3" s="257"/>
      <c r="H3" s="257"/>
      <c r="I3" s="257" t="str">
        <f>$C$3</f>
        <v>Periodo Julio 2023 - Mayo 2024</v>
      </c>
      <c r="J3" s="257"/>
      <c r="K3" s="257"/>
      <c r="L3" s="257"/>
      <c r="M3" s="257"/>
      <c r="N3" s="257"/>
      <c r="O3" s="257" t="str">
        <f>$C$3</f>
        <v>Periodo Julio 2023 - Mayo 2024</v>
      </c>
      <c r="P3" s="257"/>
      <c r="Q3" s="257"/>
      <c r="R3" s="257"/>
      <c r="S3" s="257"/>
      <c r="T3" s="257"/>
      <c r="U3" s="257" t="str">
        <f>$C$3</f>
        <v>Periodo Julio 2023 - Mayo 2024</v>
      </c>
      <c r="V3" s="257"/>
      <c r="W3" s="257"/>
      <c r="X3" s="257"/>
      <c r="Y3" s="257"/>
      <c r="Z3" s="257"/>
      <c r="AA3" s="257" t="str">
        <f>$C$3</f>
        <v>Periodo Julio 2023 - Mayo 2024</v>
      </c>
      <c r="AB3" s="257"/>
      <c r="AC3" s="257"/>
      <c r="AD3" s="257"/>
      <c r="AE3" s="257"/>
      <c r="AF3" s="257"/>
      <c r="AG3" s="257" t="str">
        <f>$C$3</f>
        <v>Periodo Julio 2023 - Mayo 2024</v>
      </c>
      <c r="AH3" s="257"/>
      <c r="AI3" s="257"/>
      <c r="AJ3" s="257"/>
      <c r="AK3" s="257"/>
      <c r="AL3" s="257"/>
    </row>
    <row r="4" spans="1:38" s="72" customFormat="1" ht="15.6" x14ac:dyDescent="0.3">
      <c r="A4" s="74"/>
      <c r="B4" s="77"/>
      <c r="C4" s="258" t="s">
        <v>71</v>
      </c>
      <c r="D4" s="258"/>
      <c r="E4" s="258"/>
      <c r="F4" s="258"/>
      <c r="G4" s="258"/>
      <c r="H4" s="258"/>
      <c r="I4" s="258" t="s">
        <v>71</v>
      </c>
      <c r="J4" s="258"/>
      <c r="K4" s="258"/>
      <c r="L4" s="258"/>
      <c r="M4" s="258"/>
      <c r="N4" s="258"/>
      <c r="O4" s="258" t="s">
        <v>71</v>
      </c>
      <c r="P4" s="258"/>
      <c r="Q4" s="258"/>
      <c r="R4" s="258"/>
      <c r="S4" s="258"/>
      <c r="T4" s="258"/>
      <c r="U4" s="258" t="s">
        <v>71</v>
      </c>
      <c r="V4" s="258"/>
      <c r="W4" s="258"/>
      <c r="X4" s="258"/>
      <c r="Y4" s="258"/>
      <c r="Z4" s="258"/>
      <c r="AA4" s="258" t="s">
        <v>71</v>
      </c>
      <c r="AB4" s="258"/>
      <c r="AC4" s="258"/>
      <c r="AD4" s="258"/>
      <c r="AE4" s="258"/>
      <c r="AF4" s="258"/>
      <c r="AG4" s="258" t="s">
        <v>71</v>
      </c>
      <c r="AH4" s="258"/>
      <c r="AI4" s="258"/>
      <c r="AJ4" s="258"/>
      <c r="AK4" s="258"/>
      <c r="AL4" s="258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1400</v>
      </c>
      <c r="D6" s="27" t="s">
        <v>1401</v>
      </c>
      <c r="E6" s="27" t="s">
        <v>1402</v>
      </c>
      <c r="F6" s="27" t="s">
        <v>1403</v>
      </c>
      <c r="G6" s="27" t="s">
        <v>1404</v>
      </c>
      <c r="H6" s="27" t="s">
        <v>1405</v>
      </c>
      <c r="I6" s="27" t="s">
        <v>1406</v>
      </c>
      <c r="J6" s="27" t="s">
        <v>1407</v>
      </c>
      <c r="K6" s="27" t="s">
        <v>1408</v>
      </c>
      <c r="L6" s="27" t="s">
        <v>1409</v>
      </c>
      <c r="M6" s="27" t="s">
        <v>1410</v>
      </c>
      <c r="N6" s="27" t="s">
        <v>1384</v>
      </c>
      <c r="O6" s="27" t="s">
        <v>1411</v>
      </c>
      <c r="P6" s="27" t="s">
        <v>1412</v>
      </c>
      <c r="Q6" s="27" t="s">
        <v>1413</v>
      </c>
      <c r="R6" s="27" t="s">
        <v>1414</v>
      </c>
      <c r="S6" s="27" t="s">
        <v>1415</v>
      </c>
      <c r="T6" s="27" t="s">
        <v>1416</v>
      </c>
      <c r="U6" s="27" t="s">
        <v>1417</v>
      </c>
      <c r="V6" s="27" t="s">
        <v>1418</v>
      </c>
      <c r="W6" s="27" t="s">
        <v>1419</v>
      </c>
      <c r="X6" s="27" t="s">
        <v>1398</v>
      </c>
      <c r="Y6" s="27" t="s">
        <v>1420</v>
      </c>
      <c r="Z6" s="27" t="s">
        <v>1421</v>
      </c>
      <c r="AA6" s="27" t="s">
        <v>1422</v>
      </c>
      <c r="AB6" s="27" t="s">
        <v>1423</v>
      </c>
      <c r="AC6" s="27" t="s">
        <v>1424</v>
      </c>
      <c r="AD6" s="27" t="s">
        <v>1425</v>
      </c>
      <c r="AE6" s="27" t="s">
        <v>1426</v>
      </c>
      <c r="AF6" s="27" t="s">
        <v>1427</v>
      </c>
      <c r="AG6" s="27" t="s">
        <v>1428</v>
      </c>
      <c r="AH6" s="27" t="s">
        <v>1429</v>
      </c>
      <c r="AI6" s="27" t="s">
        <v>1430</v>
      </c>
      <c r="AJ6" s="27" t="s">
        <v>1385</v>
      </c>
      <c r="AK6" s="9" t="s">
        <v>1431</v>
      </c>
      <c r="AL6" s="224" t="s">
        <v>1386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1517842931</v>
      </c>
      <c r="D7" s="10">
        <v>3351614092</v>
      </c>
      <c r="E7" s="10">
        <v>8145106465</v>
      </c>
      <c r="F7" s="10">
        <v>979646791</v>
      </c>
      <c r="G7" s="10">
        <v>2316373666</v>
      </c>
      <c r="H7" s="10">
        <v>15831874998</v>
      </c>
      <c r="I7" s="10">
        <v>934964348</v>
      </c>
      <c r="J7" s="10">
        <v>418869532</v>
      </c>
      <c r="K7" s="10">
        <v>803169106</v>
      </c>
      <c r="L7" s="10">
        <v>23451169219</v>
      </c>
      <c r="M7" s="10">
        <v>9571987306</v>
      </c>
      <c r="N7" s="10">
        <v>3957257420</v>
      </c>
      <c r="O7" s="10">
        <v>5228964815</v>
      </c>
      <c r="P7" s="10">
        <v>2239207669</v>
      </c>
      <c r="Q7" s="10">
        <v>1783789885</v>
      </c>
      <c r="R7" s="10">
        <v>957224945</v>
      </c>
      <c r="S7" s="10">
        <v>155465581</v>
      </c>
      <c r="T7" s="10">
        <v>19022011901</v>
      </c>
      <c r="U7" s="10">
        <v>0</v>
      </c>
      <c r="V7" s="10">
        <v>17198931129</v>
      </c>
      <c r="W7" s="10">
        <v>1597043266</v>
      </c>
      <c r="X7" s="10">
        <v>183086154</v>
      </c>
      <c r="Y7" s="10">
        <v>2255144146</v>
      </c>
      <c r="Z7" s="10">
        <v>790909433</v>
      </c>
      <c r="AA7" s="10">
        <v>10542914171</v>
      </c>
      <c r="AB7" s="10">
        <v>4409071172</v>
      </c>
      <c r="AC7" s="10">
        <v>94028804803</v>
      </c>
      <c r="AD7" s="10">
        <v>6835490319</v>
      </c>
      <c r="AE7" s="10">
        <v>1999420186</v>
      </c>
      <c r="AF7" s="10">
        <v>2852013937</v>
      </c>
      <c r="AG7" s="10">
        <v>865916851</v>
      </c>
      <c r="AH7" s="10">
        <v>932757078</v>
      </c>
      <c r="AI7" s="10">
        <v>0</v>
      </c>
      <c r="AJ7" s="10">
        <v>130574531</v>
      </c>
      <c r="AK7" s="10">
        <v>266062536</v>
      </c>
      <c r="AL7" s="197">
        <v>245554680382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4072618297</v>
      </c>
      <c r="D8" s="10">
        <v>1319413306</v>
      </c>
      <c r="E8" s="10">
        <v>1624365842</v>
      </c>
      <c r="F8" s="10">
        <v>628706526</v>
      </c>
      <c r="G8" s="10">
        <v>1113461681</v>
      </c>
      <c r="H8" s="10">
        <v>11039946118</v>
      </c>
      <c r="I8" s="10">
        <v>2070086064</v>
      </c>
      <c r="J8" s="10">
        <v>77727886</v>
      </c>
      <c r="K8" s="10">
        <v>233022973</v>
      </c>
      <c r="L8" s="10">
        <v>7803771911</v>
      </c>
      <c r="M8" s="10">
        <v>10595391282</v>
      </c>
      <c r="N8" s="10">
        <v>2763977759</v>
      </c>
      <c r="O8" s="10">
        <v>1892563997</v>
      </c>
      <c r="P8" s="10">
        <v>1684654687</v>
      </c>
      <c r="Q8" s="10">
        <v>450701115</v>
      </c>
      <c r="R8" s="10">
        <v>3030408111</v>
      </c>
      <c r="S8" s="10">
        <v>0</v>
      </c>
      <c r="T8" s="10">
        <v>20122557713</v>
      </c>
      <c r="U8" s="10">
        <v>0</v>
      </c>
      <c r="V8" s="10">
        <v>11846998021</v>
      </c>
      <c r="W8" s="10">
        <v>1038516338</v>
      </c>
      <c r="X8" s="10">
        <v>119364968</v>
      </c>
      <c r="Y8" s="10">
        <v>3670017850</v>
      </c>
      <c r="Z8" s="10">
        <v>511387249</v>
      </c>
      <c r="AA8" s="10">
        <v>5948197991</v>
      </c>
      <c r="AB8" s="10">
        <v>1077650953</v>
      </c>
      <c r="AC8" s="10">
        <v>29776007253</v>
      </c>
      <c r="AD8" s="10">
        <v>3630408990</v>
      </c>
      <c r="AE8" s="10">
        <v>485762800</v>
      </c>
      <c r="AF8" s="10">
        <v>9520934942</v>
      </c>
      <c r="AG8" s="10">
        <v>2227367497</v>
      </c>
      <c r="AH8" s="10">
        <v>540307470</v>
      </c>
      <c r="AI8" s="10">
        <v>0</v>
      </c>
      <c r="AJ8" s="10">
        <v>330927073</v>
      </c>
      <c r="AK8" s="10">
        <v>0</v>
      </c>
      <c r="AL8" s="197">
        <v>141247224663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215074961</v>
      </c>
      <c r="D9" s="10">
        <v>42881491149</v>
      </c>
      <c r="E9" s="10">
        <v>338777805</v>
      </c>
      <c r="F9" s="10">
        <v>7841526</v>
      </c>
      <c r="G9" s="10">
        <v>237681070</v>
      </c>
      <c r="H9" s="10">
        <v>2215872580</v>
      </c>
      <c r="I9" s="10">
        <v>42346134</v>
      </c>
      <c r="J9" s="10">
        <v>226662034</v>
      </c>
      <c r="K9" s="10">
        <v>353539209</v>
      </c>
      <c r="L9" s="10">
        <v>1111084046</v>
      </c>
      <c r="M9" s="10">
        <v>1803535310</v>
      </c>
      <c r="N9" s="10">
        <v>530151212</v>
      </c>
      <c r="O9" s="10">
        <v>1610199881</v>
      </c>
      <c r="P9" s="10">
        <v>204499929</v>
      </c>
      <c r="Q9" s="10">
        <v>445497390</v>
      </c>
      <c r="R9" s="10">
        <v>1070588266</v>
      </c>
      <c r="S9" s="10">
        <v>188617905</v>
      </c>
      <c r="T9" s="10">
        <v>648311040</v>
      </c>
      <c r="U9" s="10">
        <v>0</v>
      </c>
      <c r="V9" s="10">
        <v>45753779149</v>
      </c>
      <c r="W9" s="10">
        <v>172250119</v>
      </c>
      <c r="X9" s="10">
        <v>56219996</v>
      </c>
      <c r="Y9" s="10">
        <v>566919246</v>
      </c>
      <c r="Z9" s="10">
        <v>63933279</v>
      </c>
      <c r="AA9" s="10">
        <v>14951979369</v>
      </c>
      <c r="AB9" s="10">
        <v>240902025</v>
      </c>
      <c r="AC9" s="10">
        <v>5209496568</v>
      </c>
      <c r="AD9" s="10">
        <v>20427256562</v>
      </c>
      <c r="AE9" s="10">
        <v>890815450</v>
      </c>
      <c r="AF9" s="10">
        <v>2321770726</v>
      </c>
      <c r="AG9" s="10">
        <v>22314885858</v>
      </c>
      <c r="AH9" s="10">
        <v>313120503</v>
      </c>
      <c r="AI9" s="10">
        <v>11903761991</v>
      </c>
      <c r="AJ9" s="10">
        <v>1715138409</v>
      </c>
      <c r="AK9" s="10">
        <v>2883249505</v>
      </c>
      <c r="AL9" s="197">
        <v>183917250202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32186154579</v>
      </c>
      <c r="D10" s="10">
        <v>25862194589</v>
      </c>
      <c r="E10" s="10">
        <v>10716542462</v>
      </c>
      <c r="F10" s="10">
        <v>5544459718</v>
      </c>
      <c r="G10" s="10">
        <v>49409602950</v>
      </c>
      <c r="H10" s="10">
        <v>151317159615</v>
      </c>
      <c r="I10" s="10">
        <v>28741593539</v>
      </c>
      <c r="J10" s="10">
        <v>6499506939</v>
      </c>
      <c r="K10" s="10">
        <v>16080330337</v>
      </c>
      <c r="L10" s="10">
        <v>24909428244</v>
      </c>
      <c r="M10" s="10">
        <v>69186345559</v>
      </c>
      <c r="N10" s="10">
        <v>40771824764</v>
      </c>
      <c r="O10" s="10">
        <v>31125125941</v>
      </c>
      <c r="P10" s="10">
        <v>29157574512</v>
      </c>
      <c r="Q10" s="10">
        <v>7723383709</v>
      </c>
      <c r="R10" s="10">
        <v>25668783425</v>
      </c>
      <c r="S10" s="10">
        <v>2304883200</v>
      </c>
      <c r="T10" s="10">
        <v>52259112217</v>
      </c>
      <c r="U10" s="10">
        <v>0</v>
      </c>
      <c r="V10" s="10">
        <v>80017516099</v>
      </c>
      <c r="W10" s="10">
        <v>25790893217</v>
      </c>
      <c r="X10" s="10">
        <v>4371331993</v>
      </c>
      <c r="Y10" s="10">
        <v>36958046570</v>
      </c>
      <c r="Z10" s="10">
        <v>3837176711</v>
      </c>
      <c r="AA10" s="10">
        <v>169490576743</v>
      </c>
      <c r="AB10" s="10">
        <v>19906700286</v>
      </c>
      <c r="AC10" s="10">
        <v>258908749173</v>
      </c>
      <c r="AD10" s="10">
        <v>109038513763</v>
      </c>
      <c r="AE10" s="10">
        <v>32479981532</v>
      </c>
      <c r="AF10" s="10">
        <v>62468291840</v>
      </c>
      <c r="AG10" s="10">
        <v>33205520497</v>
      </c>
      <c r="AH10" s="10">
        <v>22084788722</v>
      </c>
      <c r="AI10" s="10">
        <v>0</v>
      </c>
      <c r="AJ10" s="10">
        <v>13140017083</v>
      </c>
      <c r="AK10" s="10">
        <v>0</v>
      </c>
      <c r="AL10" s="197">
        <v>1481162110528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189806399</v>
      </c>
      <c r="D11" s="10">
        <v>0</v>
      </c>
      <c r="E11" s="10">
        <v>0</v>
      </c>
      <c r="F11" s="10">
        <v>163302070</v>
      </c>
      <c r="G11" s="10">
        <v>3982693763</v>
      </c>
      <c r="H11" s="10">
        <v>162924247</v>
      </c>
      <c r="I11" s="10">
        <v>162924247</v>
      </c>
      <c r="J11" s="10">
        <v>162924247</v>
      </c>
      <c r="K11" s="10">
        <v>162924247</v>
      </c>
      <c r="L11" s="10">
        <v>147128492</v>
      </c>
      <c r="M11" s="10">
        <v>147128492</v>
      </c>
      <c r="N11" s="10">
        <v>0</v>
      </c>
      <c r="O11" s="10">
        <v>0</v>
      </c>
      <c r="P11" s="10">
        <v>162924247</v>
      </c>
      <c r="Q11" s="10">
        <v>0</v>
      </c>
      <c r="R11" s="10">
        <v>162924352</v>
      </c>
      <c r="S11" s="10">
        <v>162924247</v>
      </c>
      <c r="T11" s="10">
        <v>0</v>
      </c>
      <c r="U11" s="10">
        <v>0</v>
      </c>
      <c r="V11" s="10">
        <v>0</v>
      </c>
      <c r="W11" s="10">
        <v>162924247</v>
      </c>
      <c r="X11" s="10">
        <v>392134717</v>
      </c>
      <c r="Y11" s="10">
        <v>162924247</v>
      </c>
      <c r="Z11" s="10">
        <v>162924247</v>
      </c>
      <c r="AA11" s="10">
        <v>162924247</v>
      </c>
      <c r="AB11" s="10">
        <v>0</v>
      </c>
      <c r="AC11" s="10">
        <v>0</v>
      </c>
      <c r="AD11" s="10">
        <v>0</v>
      </c>
      <c r="AE11" s="10">
        <v>162924247</v>
      </c>
      <c r="AF11" s="10">
        <v>0</v>
      </c>
      <c r="AG11" s="10">
        <v>0</v>
      </c>
      <c r="AH11" s="10">
        <v>162924247</v>
      </c>
      <c r="AI11" s="10">
        <v>0</v>
      </c>
      <c r="AJ11" s="10">
        <v>0</v>
      </c>
      <c r="AK11" s="10">
        <v>0</v>
      </c>
      <c r="AL11" s="197">
        <v>7140209249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108527901</v>
      </c>
      <c r="D12" s="10">
        <v>1087630357</v>
      </c>
      <c r="E12" s="10">
        <v>1082692083</v>
      </c>
      <c r="F12" s="10">
        <v>135566272</v>
      </c>
      <c r="G12" s="10">
        <v>2904207387</v>
      </c>
      <c r="H12" s="10">
        <v>1641261471</v>
      </c>
      <c r="I12" s="10">
        <v>665448948</v>
      </c>
      <c r="J12" s="10">
        <v>28456857</v>
      </c>
      <c r="K12" s="10">
        <v>109204089</v>
      </c>
      <c r="L12" s="10">
        <v>5019633025</v>
      </c>
      <c r="M12" s="10">
        <v>625175542</v>
      </c>
      <c r="N12" s="10">
        <v>1068112259</v>
      </c>
      <c r="O12" s="10">
        <v>970083039</v>
      </c>
      <c r="P12" s="10">
        <v>932684221</v>
      </c>
      <c r="Q12" s="10">
        <v>472218239</v>
      </c>
      <c r="R12" s="10">
        <v>363692758</v>
      </c>
      <c r="S12" s="10">
        <v>57738718</v>
      </c>
      <c r="T12" s="10">
        <v>800902727</v>
      </c>
      <c r="U12" s="10">
        <v>0</v>
      </c>
      <c r="V12" s="10">
        <v>3421181225</v>
      </c>
      <c r="W12" s="10">
        <v>581267261</v>
      </c>
      <c r="X12" s="10">
        <v>438527889</v>
      </c>
      <c r="Y12" s="10">
        <v>715351917</v>
      </c>
      <c r="Z12" s="10">
        <v>542038948</v>
      </c>
      <c r="AA12" s="10">
        <v>10795524397</v>
      </c>
      <c r="AB12" s="10">
        <v>669570555</v>
      </c>
      <c r="AC12" s="10">
        <v>15308227201</v>
      </c>
      <c r="AD12" s="10">
        <v>2451207489</v>
      </c>
      <c r="AE12" s="10">
        <v>2238333828</v>
      </c>
      <c r="AF12" s="10">
        <v>1614835372</v>
      </c>
      <c r="AG12" s="10">
        <v>313082007</v>
      </c>
      <c r="AH12" s="10">
        <v>474833981</v>
      </c>
      <c r="AI12" s="10">
        <v>0</v>
      </c>
      <c r="AJ12" s="10">
        <v>26695172</v>
      </c>
      <c r="AK12" s="10">
        <v>1666838</v>
      </c>
      <c r="AL12" s="197">
        <v>57665579973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9240785</v>
      </c>
      <c r="D13" s="10">
        <v>155275924</v>
      </c>
      <c r="E13" s="10">
        <v>0</v>
      </c>
      <c r="F13" s="10">
        <v>31448374</v>
      </c>
      <c r="G13" s="10">
        <v>24323553</v>
      </c>
      <c r="H13" s="10">
        <v>642748887</v>
      </c>
      <c r="I13" s="10">
        <v>48174012</v>
      </c>
      <c r="J13" s="10">
        <v>1548844</v>
      </c>
      <c r="K13" s="10">
        <v>21819829</v>
      </c>
      <c r="L13" s="10">
        <v>178532263</v>
      </c>
      <c r="M13" s="10">
        <v>32043006</v>
      </c>
      <c r="N13" s="10">
        <v>94409932</v>
      </c>
      <c r="O13" s="10">
        <v>85448074</v>
      </c>
      <c r="P13" s="10">
        <v>72055277</v>
      </c>
      <c r="Q13" s="10">
        <v>39012059</v>
      </c>
      <c r="R13" s="10">
        <v>25609068</v>
      </c>
      <c r="S13" s="10">
        <v>1002473</v>
      </c>
      <c r="T13" s="10">
        <v>33400650</v>
      </c>
      <c r="U13" s="10">
        <v>0</v>
      </c>
      <c r="V13" s="10">
        <v>529371383</v>
      </c>
      <c r="W13" s="10">
        <v>22584448</v>
      </c>
      <c r="X13" s="10">
        <v>5742900</v>
      </c>
      <c r="Y13" s="10">
        <v>63248025</v>
      </c>
      <c r="Z13" s="10">
        <v>46009199</v>
      </c>
      <c r="AA13" s="10">
        <v>285212572</v>
      </c>
      <c r="AB13" s="10">
        <v>40677160</v>
      </c>
      <c r="AC13" s="10">
        <v>458639418</v>
      </c>
      <c r="AD13" s="10">
        <v>61304747</v>
      </c>
      <c r="AE13" s="10">
        <v>139113659</v>
      </c>
      <c r="AF13" s="10">
        <v>0</v>
      </c>
      <c r="AG13" s="10">
        <v>19347896</v>
      </c>
      <c r="AH13" s="10">
        <v>23803578</v>
      </c>
      <c r="AI13" s="10">
        <v>0</v>
      </c>
      <c r="AJ13" s="10">
        <v>1905270</v>
      </c>
      <c r="AK13" s="10">
        <v>0</v>
      </c>
      <c r="AL13" s="197">
        <v>3193053265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6585725647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320589494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21194289918</v>
      </c>
      <c r="AD14" s="10">
        <v>18361559364</v>
      </c>
      <c r="AE14" s="10">
        <v>0</v>
      </c>
      <c r="AF14" s="10">
        <v>26743379791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73205544214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474683862</v>
      </c>
      <c r="D15" s="10">
        <v>125287917</v>
      </c>
      <c r="E15" s="10">
        <v>3352389928</v>
      </c>
      <c r="F15" s="10">
        <v>48069516</v>
      </c>
      <c r="G15" s="10">
        <v>1515932623</v>
      </c>
      <c r="H15" s="10">
        <v>6053021605</v>
      </c>
      <c r="I15" s="10">
        <v>434068727</v>
      </c>
      <c r="J15" s="10">
        <v>223691645</v>
      </c>
      <c r="K15" s="10">
        <v>1636662652</v>
      </c>
      <c r="L15" s="10">
        <v>44532299551</v>
      </c>
      <c r="M15" s="10">
        <v>27777177171</v>
      </c>
      <c r="N15" s="10">
        <v>5719654610</v>
      </c>
      <c r="O15" s="10">
        <v>17898941879</v>
      </c>
      <c r="P15" s="10">
        <v>589417201</v>
      </c>
      <c r="Q15" s="10">
        <v>376871412</v>
      </c>
      <c r="R15" s="10">
        <v>2251772683</v>
      </c>
      <c r="S15" s="10">
        <v>0</v>
      </c>
      <c r="T15" s="10">
        <v>15041262233</v>
      </c>
      <c r="U15" s="10">
        <v>0</v>
      </c>
      <c r="V15" s="10">
        <v>26713846362</v>
      </c>
      <c r="W15" s="10">
        <v>1279076476</v>
      </c>
      <c r="X15" s="10">
        <v>2605574492</v>
      </c>
      <c r="Y15" s="10">
        <v>2278709557</v>
      </c>
      <c r="Z15" s="10">
        <v>10033397459</v>
      </c>
      <c r="AA15" s="10">
        <v>80660649583</v>
      </c>
      <c r="AB15" s="10">
        <v>5556130247</v>
      </c>
      <c r="AC15" s="10">
        <v>9794041082</v>
      </c>
      <c r="AD15" s="10">
        <v>10849327274</v>
      </c>
      <c r="AE15" s="10">
        <v>2620823977</v>
      </c>
      <c r="AF15" s="10">
        <v>8470647311</v>
      </c>
      <c r="AG15" s="10">
        <v>11976772096</v>
      </c>
      <c r="AH15" s="10">
        <v>5694454748</v>
      </c>
      <c r="AI15" s="10">
        <v>0</v>
      </c>
      <c r="AJ15" s="10">
        <v>32313877772</v>
      </c>
      <c r="AK15" s="10">
        <v>5564911708</v>
      </c>
      <c r="AL15" s="197">
        <v>344463445359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8543515495</v>
      </c>
      <c r="D16" s="10">
        <v>1914858320</v>
      </c>
      <c r="E16" s="10">
        <v>2659671883</v>
      </c>
      <c r="F16" s="10">
        <v>1624500992</v>
      </c>
      <c r="G16" s="10">
        <v>1890222689</v>
      </c>
      <c r="H16" s="10">
        <v>5250117926</v>
      </c>
      <c r="I16" s="10">
        <v>1871123222</v>
      </c>
      <c r="J16" s="10">
        <v>1591874915</v>
      </c>
      <c r="K16" s="10">
        <v>1652796557</v>
      </c>
      <c r="L16" s="10">
        <v>3428212931</v>
      </c>
      <c r="M16" s="10">
        <v>7322725452</v>
      </c>
      <c r="N16" s="10">
        <v>6275080826</v>
      </c>
      <c r="O16" s="10">
        <v>2304846303</v>
      </c>
      <c r="P16" s="10">
        <v>1878043322</v>
      </c>
      <c r="Q16" s="10">
        <v>1822163719</v>
      </c>
      <c r="R16" s="10">
        <v>1996433739</v>
      </c>
      <c r="S16" s="10">
        <v>1635671697</v>
      </c>
      <c r="T16" s="10">
        <v>3742531652</v>
      </c>
      <c r="U16" s="10">
        <v>0</v>
      </c>
      <c r="V16" s="10">
        <v>4798128912</v>
      </c>
      <c r="W16" s="10">
        <v>1757601046</v>
      </c>
      <c r="X16" s="10">
        <v>1705747742</v>
      </c>
      <c r="Y16" s="10">
        <v>1782108296</v>
      </c>
      <c r="Z16" s="10">
        <v>1810303999</v>
      </c>
      <c r="AA16" s="10">
        <v>6721356676</v>
      </c>
      <c r="AB16" s="10">
        <v>1801044964</v>
      </c>
      <c r="AC16" s="10">
        <v>10191377304</v>
      </c>
      <c r="AD16" s="10">
        <v>2070605839</v>
      </c>
      <c r="AE16" s="10">
        <v>1830462362</v>
      </c>
      <c r="AF16" s="10">
        <v>11802027827</v>
      </c>
      <c r="AG16" s="10">
        <v>2811334805</v>
      </c>
      <c r="AH16" s="10">
        <v>1704615344</v>
      </c>
      <c r="AI16" s="10">
        <v>1579711556</v>
      </c>
      <c r="AJ16" s="10">
        <v>1595602094</v>
      </c>
      <c r="AK16" s="10">
        <v>0</v>
      </c>
      <c r="AL16" s="197">
        <v>111366420406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93916574</v>
      </c>
      <c r="D17" s="10">
        <v>111863301</v>
      </c>
      <c r="E17" s="10">
        <v>5942431</v>
      </c>
      <c r="F17" s="10">
        <v>0</v>
      </c>
      <c r="G17" s="10">
        <v>101119676</v>
      </c>
      <c r="H17" s="10">
        <v>2015736681</v>
      </c>
      <c r="I17" s="10">
        <v>249751937</v>
      </c>
      <c r="J17" s="10">
        <v>12356720</v>
      </c>
      <c r="K17" s="10">
        <v>0</v>
      </c>
      <c r="L17" s="10">
        <v>1001565333</v>
      </c>
      <c r="M17" s="10">
        <v>260963991</v>
      </c>
      <c r="N17" s="10">
        <v>541537788</v>
      </c>
      <c r="O17" s="10">
        <v>668135206</v>
      </c>
      <c r="P17" s="10">
        <v>609850812</v>
      </c>
      <c r="Q17" s="10">
        <v>15799809</v>
      </c>
      <c r="R17" s="10">
        <v>68868334</v>
      </c>
      <c r="S17" s="10">
        <v>0</v>
      </c>
      <c r="T17" s="10">
        <v>274005365</v>
      </c>
      <c r="U17" s="10">
        <v>0</v>
      </c>
      <c r="V17" s="10">
        <v>1613477352</v>
      </c>
      <c r="W17" s="10">
        <v>36730802</v>
      </c>
      <c r="X17" s="10">
        <v>83951049</v>
      </c>
      <c r="Y17" s="10">
        <v>13121210</v>
      </c>
      <c r="Z17" s="10">
        <v>2741843</v>
      </c>
      <c r="AA17" s="10">
        <v>3613931887</v>
      </c>
      <c r="AB17" s="10">
        <v>0</v>
      </c>
      <c r="AC17" s="10">
        <v>4138192269</v>
      </c>
      <c r="AD17" s="10">
        <v>69926228</v>
      </c>
      <c r="AE17" s="10">
        <v>30273965</v>
      </c>
      <c r="AF17" s="10">
        <v>4279672081</v>
      </c>
      <c r="AG17" s="10">
        <v>1737670948</v>
      </c>
      <c r="AH17" s="10">
        <v>177570907</v>
      </c>
      <c r="AI17" s="10">
        <v>0</v>
      </c>
      <c r="AJ17" s="10">
        <v>0</v>
      </c>
      <c r="AK17" s="10">
        <v>0</v>
      </c>
      <c r="AL17" s="197">
        <v>21828674499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1245463845</v>
      </c>
      <c r="D18" s="10">
        <v>236400084</v>
      </c>
      <c r="E18" s="10">
        <v>586336927</v>
      </c>
      <c r="F18" s="10">
        <v>41098911</v>
      </c>
      <c r="G18" s="10">
        <v>2809827497</v>
      </c>
      <c r="H18" s="10">
        <v>5994402158</v>
      </c>
      <c r="I18" s="10">
        <v>374788159</v>
      </c>
      <c r="J18" s="10">
        <v>10750870</v>
      </c>
      <c r="K18" s="10">
        <v>298451506</v>
      </c>
      <c r="L18" s="10">
        <v>2720448024</v>
      </c>
      <c r="M18" s="10">
        <v>10997897683</v>
      </c>
      <c r="N18" s="10">
        <v>2491001417</v>
      </c>
      <c r="O18" s="10">
        <v>6798290488</v>
      </c>
      <c r="P18" s="10">
        <v>201837875</v>
      </c>
      <c r="Q18" s="10">
        <v>227345500</v>
      </c>
      <c r="R18" s="10">
        <v>9350311999</v>
      </c>
      <c r="S18" s="10">
        <v>163654891</v>
      </c>
      <c r="T18" s="10">
        <v>3913706797</v>
      </c>
      <c r="U18" s="10">
        <v>0</v>
      </c>
      <c r="V18" s="10">
        <v>18705837673</v>
      </c>
      <c r="W18" s="10">
        <v>178417350</v>
      </c>
      <c r="X18" s="10">
        <v>28516427</v>
      </c>
      <c r="Y18" s="10">
        <v>750806809</v>
      </c>
      <c r="Z18" s="10">
        <v>96683099</v>
      </c>
      <c r="AA18" s="10">
        <v>8461683092</v>
      </c>
      <c r="AB18" s="10">
        <v>16777967693</v>
      </c>
      <c r="AC18" s="10">
        <v>28220704973</v>
      </c>
      <c r="AD18" s="10">
        <v>1650115769</v>
      </c>
      <c r="AE18" s="10">
        <v>1240077110</v>
      </c>
      <c r="AF18" s="10">
        <v>2052405960</v>
      </c>
      <c r="AG18" s="10">
        <v>71041460997</v>
      </c>
      <c r="AH18" s="10">
        <v>107740828</v>
      </c>
      <c r="AI18" s="10">
        <v>141439487</v>
      </c>
      <c r="AJ18" s="10">
        <v>7599889</v>
      </c>
      <c r="AK18" s="10">
        <v>86343672</v>
      </c>
      <c r="AL18" s="197">
        <v>198009815459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1954803883</v>
      </c>
      <c r="D19" s="10">
        <v>44480543</v>
      </c>
      <c r="E19" s="10">
        <v>1561263145</v>
      </c>
      <c r="F19" s="10">
        <v>841113242</v>
      </c>
      <c r="G19" s="10">
        <v>273256393</v>
      </c>
      <c r="H19" s="10">
        <v>27144430420</v>
      </c>
      <c r="I19" s="10">
        <v>136236785</v>
      </c>
      <c r="J19" s="10">
        <v>39827864</v>
      </c>
      <c r="K19" s="10">
        <v>155292406</v>
      </c>
      <c r="L19" s="10">
        <v>13226202807</v>
      </c>
      <c r="M19" s="10">
        <v>7963416878</v>
      </c>
      <c r="N19" s="10">
        <v>6819349431</v>
      </c>
      <c r="O19" s="10">
        <v>2533067497</v>
      </c>
      <c r="P19" s="10">
        <v>560937298</v>
      </c>
      <c r="Q19" s="10">
        <v>3018547856</v>
      </c>
      <c r="R19" s="10">
        <v>5092108151</v>
      </c>
      <c r="S19" s="10">
        <v>1214109541</v>
      </c>
      <c r="T19" s="10">
        <v>1149701310</v>
      </c>
      <c r="U19" s="10">
        <v>0</v>
      </c>
      <c r="V19" s="10">
        <v>6067759646</v>
      </c>
      <c r="W19" s="10">
        <v>77105355</v>
      </c>
      <c r="X19" s="10">
        <v>971720253</v>
      </c>
      <c r="Y19" s="10">
        <v>2609576953</v>
      </c>
      <c r="Z19" s="10">
        <v>365568046</v>
      </c>
      <c r="AA19" s="10">
        <v>3642558151</v>
      </c>
      <c r="AB19" s="10">
        <v>928205217</v>
      </c>
      <c r="AC19" s="10">
        <v>1536691724</v>
      </c>
      <c r="AD19" s="10">
        <v>4177787916</v>
      </c>
      <c r="AE19" s="10">
        <v>509090791</v>
      </c>
      <c r="AF19" s="10">
        <v>2077850825</v>
      </c>
      <c r="AG19" s="10">
        <v>22143195895</v>
      </c>
      <c r="AH19" s="10">
        <v>226679761</v>
      </c>
      <c r="AI19" s="10">
        <v>47973290</v>
      </c>
      <c r="AJ19" s="10">
        <v>38126632</v>
      </c>
      <c r="AK19" s="10">
        <v>0</v>
      </c>
      <c r="AL19" s="197">
        <v>119148035905</v>
      </c>
    </row>
    <row r="20" spans="1:38" s="23" customFormat="1" ht="14.4" x14ac:dyDescent="0.3">
      <c r="A20" s="62" t="s">
        <v>268</v>
      </c>
      <c r="B20" s="6" t="s">
        <v>70</v>
      </c>
      <c r="C20" s="10">
        <v>143142</v>
      </c>
      <c r="D20" s="10">
        <v>4511047706</v>
      </c>
      <c r="E20" s="10">
        <v>298278774</v>
      </c>
      <c r="F20" s="10">
        <v>11639886</v>
      </c>
      <c r="G20" s="10">
        <v>11010921141</v>
      </c>
      <c r="H20" s="10">
        <v>3649561361</v>
      </c>
      <c r="I20" s="10">
        <v>264530</v>
      </c>
      <c r="J20" s="10">
        <v>0</v>
      </c>
      <c r="K20" s="10">
        <v>15038673251</v>
      </c>
      <c r="L20" s="10">
        <v>52833819801</v>
      </c>
      <c r="M20" s="10">
        <v>5723706354</v>
      </c>
      <c r="N20" s="10">
        <v>890317067</v>
      </c>
      <c r="O20" s="10">
        <v>2107635161</v>
      </c>
      <c r="P20" s="10">
        <v>63055848</v>
      </c>
      <c r="Q20" s="10">
        <v>3836493</v>
      </c>
      <c r="R20" s="10">
        <v>204895419</v>
      </c>
      <c r="S20" s="10">
        <v>0</v>
      </c>
      <c r="T20" s="10">
        <v>12197219449</v>
      </c>
      <c r="U20" s="10">
        <v>0</v>
      </c>
      <c r="V20" s="10">
        <v>44142103729</v>
      </c>
      <c r="W20" s="10">
        <v>2198091687</v>
      </c>
      <c r="X20" s="10">
        <v>6646011149</v>
      </c>
      <c r="Y20" s="10">
        <v>10812564940</v>
      </c>
      <c r="Z20" s="10">
        <v>1059913065</v>
      </c>
      <c r="AA20" s="10">
        <v>87962590390</v>
      </c>
      <c r="AB20" s="10">
        <v>23747081188</v>
      </c>
      <c r="AC20" s="10">
        <v>21833256549</v>
      </c>
      <c r="AD20" s="10">
        <v>28800723124</v>
      </c>
      <c r="AE20" s="10">
        <v>24993431709</v>
      </c>
      <c r="AF20" s="10">
        <v>2945021947</v>
      </c>
      <c r="AG20" s="10">
        <v>4755554334</v>
      </c>
      <c r="AH20" s="10">
        <v>12092861280</v>
      </c>
      <c r="AI20" s="10">
        <v>127781131209</v>
      </c>
      <c r="AJ20" s="10">
        <v>27967847753</v>
      </c>
      <c r="AK20" s="10">
        <v>25356307395</v>
      </c>
      <c r="AL20" s="197">
        <v>561639506831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50611792654</v>
      </c>
      <c r="D22" s="97">
        <v>81601557288</v>
      </c>
      <c r="E22" s="97">
        <v>30371367745</v>
      </c>
      <c r="F22" s="97">
        <v>10057393824</v>
      </c>
      <c r="G22" s="97">
        <v>77589624089</v>
      </c>
      <c r="H22" s="97">
        <v>232959058067</v>
      </c>
      <c r="I22" s="97">
        <v>35731770652</v>
      </c>
      <c r="J22" s="97">
        <v>9294198353</v>
      </c>
      <c r="K22" s="97">
        <v>36545886162</v>
      </c>
      <c r="L22" s="97">
        <v>180363295647</v>
      </c>
      <c r="M22" s="97">
        <v>158593219673</v>
      </c>
      <c r="N22" s="97">
        <v>71922674485</v>
      </c>
      <c r="O22" s="97">
        <v>73223302281</v>
      </c>
      <c r="P22" s="97">
        <v>38356742898</v>
      </c>
      <c r="Q22" s="97">
        <v>16379167186</v>
      </c>
      <c r="R22" s="97">
        <v>50243621250</v>
      </c>
      <c r="S22" s="97">
        <v>5884068253</v>
      </c>
      <c r="T22" s="97">
        <v>129525312548</v>
      </c>
      <c r="U22" s="97">
        <v>0</v>
      </c>
      <c r="V22" s="97">
        <v>260808930680</v>
      </c>
      <c r="W22" s="97">
        <v>34892501612</v>
      </c>
      <c r="X22" s="97">
        <v>17607929729</v>
      </c>
      <c r="Y22" s="97">
        <v>62638539766</v>
      </c>
      <c r="Z22" s="97">
        <v>19322986577</v>
      </c>
      <c r="AA22" s="97">
        <v>403240099269</v>
      </c>
      <c r="AB22" s="97">
        <v>75155001460</v>
      </c>
      <c r="AC22" s="97">
        <v>500598478235</v>
      </c>
      <c r="AD22" s="97">
        <v>208424227384</v>
      </c>
      <c r="AE22" s="97">
        <v>69620511616</v>
      </c>
      <c r="AF22" s="97">
        <v>137148852559</v>
      </c>
      <c r="AG22" s="97">
        <v>173412109681</v>
      </c>
      <c r="AH22" s="97">
        <v>44536458447</v>
      </c>
      <c r="AI22" s="97">
        <v>141454017533</v>
      </c>
      <c r="AJ22" s="97">
        <v>77268311678</v>
      </c>
      <c r="AK22" s="97">
        <v>34158541654</v>
      </c>
      <c r="AL22" s="204">
        <v>3549541550935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50611792654</v>
      </c>
      <c r="D23" s="28">
        <v>81601557288</v>
      </c>
      <c r="E23" s="28">
        <v>30371367745</v>
      </c>
      <c r="F23" s="28">
        <v>10057393824</v>
      </c>
      <c r="G23" s="28">
        <v>77589624089</v>
      </c>
      <c r="H23" s="28">
        <v>232959058067</v>
      </c>
      <c r="I23" s="28">
        <v>35731770652</v>
      </c>
      <c r="J23" s="28">
        <v>9294198353</v>
      </c>
      <c r="K23" s="28">
        <v>36545886162</v>
      </c>
      <c r="L23" s="28">
        <v>180363295647</v>
      </c>
      <c r="M23" s="28">
        <v>158593219673</v>
      </c>
      <c r="N23" s="28">
        <v>71922674485</v>
      </c>
      <c r="O23" s="28">
        <v>73223302281</v>
      </c>
      <c r="P23" s="28">
        <v>38356742898</v>
      </c>
      <c r="Q23" s="28">
        <v>16379167186</v>
      </c>
      <c r="R23" s="28">
        <v>50243621250</v>
      </c>
      <c r="S23" s="28">
        <v>5884068253</v>
      </c>
      <c r="T23" s="28">
        <v>129525312548</v>
      </c>
      <c r="U23" s="28">
        <v>0</v>
      </c>
      <c r="V23" s="28">
        <v>260808930680</v>
      </c>
      <c r="W23" s="28">
        <v>34892501612</v>
      </c>
      <c r="X23" s="28">
        <v>17607929729</v>
      </c>
      <c r="Y23" s="28">
        <v>62638539766</v>
      </c>
      <c r="Z23" s="28">
        <v>19322986577</v>
      </c>
      <c r="AA23" s="28">
        <v>403240099269</v>
      </c>
      <c r="AB23" s="28">
        <v>75155001460</v>
      </c>
      <c r="AC23" s="28">
        <v>500598478235</v>
      </c>
      <c r="AD23" s="28">
        <v>208424227384</v>
      </c>
      <c r="AE23" s="28">
        <v>69620511616</v>
      </c>
      <c r="AF23" s="28">
        <v>137148852559</v>
      </c>
      <c r="AG23" s="28">
        <v>173412109681</v>
      </c>
      <c r="AH23" s="28">
        <v>44536458447</v>
      </c>
      <c r="AI23" s="28">
        <v>141454017533</v>
      </c>
      <c r="AJ23" s="28">
        <v>77268311678</v>
      </c>
      <c r="AK23" s="28">
        <v>34158541654</v>
      </c>
      <c r="AL23" s="206">
        <v>3549541550935</v>
      </c>
    </row>
    <row r="24" spans="1:38" s="23" customFormat="1" ht="14.4" x14ac:dyDescent="0.3">
      <c r="A24" s="62" t="s">
        <v>270</v>
      </c>
      <c r="B24" s="25" t="s">
        <v>143</v>
      </c>
      <c r="C24" s="10">
        <v>259056494</v>
      </c>
      <c r="D24" s="10">
        <v>184075478</v>
      </c>
      <c r="E24" s="10">
        <v>124297682</v>
      </c>
      <c r="F24" s="10">
        <v>7283543</v>
      </c>
      <c r="G24" s="10">
        <v>87017942</v>
      </c>
      <c r="H24" s="10">
        <v>333493195</v>
      </c>
      <c r="I24" s="10">
        <v>122407243</v>
      </c>
      <c r="J24" s="10">
        <v>29252246</v>
      </c>
      <c r="K24" s="10">
        <v>23778868</v>
      </c>
      <c r="L24" s="10">
        <v>559369989</v>
      </c>
      <c r="M24" s="10">
        <v>349955764</v>
      </c>
      <c r="N24" s="10">
        <v>129198522</v>
      </c>
      <c r="O24" s="10">
        <v>157032227</v>
      </c>
      <c r="P24" s="10">
        <v>177552624</v>
      </c>
      <c r="Q24" s="10">
        <v>182813383</v>
      </c>
      <c r="R24" s="10">
        <v>29265420</v>
      </c>
      <c r="S24" s="10">
        <v>13285946</v>
      </c>
      <c r="T24" s="10">
        <v>6160328</v>
      </c>
      <c r="U24" s="10">
        <v>0</v>
      </c>
      <c r="V24" s="10">
        <v>282622360</v>
      </c>
      <c r="W24" s="10">
        <v>45591386</v>
      </c>
      <c r="X24" s="10">
        <v>4811683</v>
      </c>
      <c r="Y24" s="10">
        <v>341517779</v>
      </c>
      <c r="Z24" s="10">
        <v>15795661</v>
      </c>
      <c r="AA24" s="10">
        <v>595264815</v>
      </c>
      <c r="AB24" s="10">
        <v>139038721</v>
      </c>
      <c r="AC24" s="10">
        <v>0</v>
      </c>
      <c r="AD24" s="10">
        <v>1121207855</v>
      </c>
      <c r="AE24" s="10">
        <v>160800228</v>
      </c>
      <c r="AF24" s="10">
        <v>81549937</v>
      </c>
      <c r="AG24" s="10">
        <v>217622134</v>
      </c>
      <c r="AH24" s="10">
        <v>84850680</v>
      </c>
      <c r="AI24" s="10">
        <v>0</v>
      </c>
      <c r="AJ24" s="10">
        <v>0</v>
      </c>
      <c r="AK24" s="10">
        <v>0</v>
      </c>
      <c r="AL24" s="197">
        <v>5865970133</v>
      </c>
    </row>
    <row r="25" spans="1:38" s="23" customFormat="1" ht="14.4" x14ac:dyDescent="0.3">
      <c r="A25" s="62" t="s">
        <v>271</v>
      </c>
      <c r="B25" s="25" t="s">
        <v>144</v>
      </c>
      <c r="C25" s="10">
        <v>250130056</v>
      </c>
      <c r="D25" s="10">
        <v>0</v>
      </c>
      <c r="E25" s="10">
        <v>10516152</v>
      </c>
      <c r="F25" s="10">
        <v>280000</v>
      </c>
      <c r="G25" s="10">
        <v>5429851</v>
      </c>
      <c r="H25" s="10">
        <v>5077464</v>
      </c>
      <c r="I25" s="10">
        <v>12354383</v>
      </c>
      <c r="J25" s="10">
        <v>423662</v>
      </c>
      <c r="K25" s="10">
        <v>0</v>
      </c>
      <c r="L25" s="10">
        <v>3886882</v>
      </c>
      <c r="M25" s="10">
        <v>119533157</v>
      </c>
      <c r="N25" s="10">
        <v>3740721</v>
      </c>
      <c r="O25" s="10">
        <v>122355404</v>
      </c>
      <c r="P25" s="10">
        <v>18786553</v>
      </c>
      <c r="Q25" s="10">
        <v>14029316</v>
      </c>
      <c r="R25" s="10">
        <v>0</v>
      </c>
      <c r="S25" s="10">
        <v>3806498</v>
      </c>
      <c r="T25" s="10">
        <v>0</v>
      </c>
      <c r="U25" s="10">
        <v>0</v>
      </c>
      <c r="V25" s="10">
        <v>277750</v>
      </c>
      <c r="W25" s="10">
        <v>8198172</v>
      </c>
      <c r="X25" s="10">
        <v>0</v>
      </c>
      <c r="Y25" s="10">
        <v>20170244</v>
      </c>
      <c r="Z25" s="10">
        <v>1286390</v>
      </c>
      <c r="AA25" s="10">
        <v>12646926</v>
      </c>
      <c r="AB25" s="10">
        <v>37699407</v>
      </c>
      <c r="AC25" s="10">
        <v>0</v>
      </c>
      <c r="AD25" s="10">
        <v>113990984</v>
      </c>
      <c r="AE25" s="10">
        <v>70012536</v>
      </c>
      <c r="AF25" s="10">
        <v>13652662</v>
      </c>
      <c r="AG25" s="10">
        <v>38867042</v>
      </c>
      <c r="AH25" s="10">
        <v>9849080</v>
      </c>
      <c r="AI25" s="10">
        <v>0</v>
      </c>
      <c r="AJ25" s="10">
        <v>0</v>
      </c>
      <c r="AK25" s="10">
        <v>0</v>
      </c>
      <c r="AL25" s="197">
        <v>897001292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1589343</v>
      </c>
      <c r="E26" s="10">
        <v>21472</v>
      </c>
      <c r="F26" s="10">
        <v>0</v>
      </c>
      <c r="G26" s="10">
        <v>638792</v>
      </c>
      <c r="H26" s="10">
        <v>0</v>
      </c>
      <c r="I26" s="10">
        <v>28574158</v>
      </c>
      <c r="J26" s="10">
        <v>0</v>
      </c>
      <c r="K26" s="10">
        <v>0</v>
      </c>
      <c r="L26" s="10">
        <v>151154244</v>
      </c>
      <c r="M26" s="10">
        <v>22390797</v>
      </c>
      <c r="N26" s="10">
        <v>0</v>
      </c>
      <c r="O26" s="10">
        <v>16741966</v>
      </c>
      <c r="P26" s="10">
        <v>3022896</v>
      </c>
      <c r="Q26" s="10">
        <v>3486867</v>
      </c>
      <c r="R26" s="10">
        <v>0</v>
      </c>
      <c r="S26" s="10">
        <v>905090</v>
      </c>
      <c r="T26" s="10">
        <v>0</v>
      </c>
      <c r="U26" s="10">
        <v>0</v>
      </c>
      <c r="V26" s="10">
        <v>0</v>
      </c>
      <c r="W26" s="10">
        <v>179891</v>
      </c>
      <c r="X26" s="10">
        <v>122493</v>
      </c>
      <c r="Y26" s="10">
        <v>0</v>
      </c>
      <c r="Z26" s="10">
        <v>110158</v>
      </c>
      <c r="AA26" s="10">
        <v>129553125</v>
      </c>
      <c r="AB26" s="10">
        <v>0</v>
      </c>
      <c r="AC26" s="10">
        <v>0</v>
      </c>
      <c r="AD26" s="10">
        <v>130867055</v>
      </c>
      <c r="AE26" s="10">
        <v>0</v>
      </c>
      <c r="AF26" s="10">
        <v>0</v>
      </c>
      <c r="AG26" s="10">
        <v>193601</v>
      </c>
      <c r="AH26" s="10">
        <v>59579876</v>
      </c>
      <c r="AI26" s="10">
        <v>0</v>
      </c>
      <c r="AJ26" s="10">
        <v>0</v>
      </c>
      <c r="AK26" s="10">
        <v>0</v>
      </c>
      <c r="AL26" s="197">
        <v>549131824</v>
      </c>
    </row>
    <row r="27" spans="1:38" s="23" customFormat="1" ht="14.4" x14ac:dyDescent="0.3">
      <c r="A27" s="62" t="s">
        <v>273</v>
      </c>
      <c r="B27" s="25" t="s">
        <v>146</v>
      </c>
      <c r="C27" s="10">
        <v>10051640</v>
      </c>
      <c r="D27" s="10">
        <v>5471580</v>
      </c>
      <c r="E27" s="10">
        <v>38698829</v>
      </c>
      <c r="F27" s="10">
        <v>0</v>
      </c>
      <c r="G27" s="10">
        <v>154743305</v>
      </c>
      <c r="H27" s="10">
        <v>65333056</v>
      </c>
      <c r="I27" s="10">
        <v>1081949545</v>
      </c>
      <c r="J27" s="10">
        <v>119848228</v>
      </c>
      <c r="K27" s="10">
        <v>50574294</v>
      </c>
      <c r="L27" s="10">
        <v>170241373</v>
      </c>
      <c r="M27" s="10">
        <v>74913438</v>
      </c>
      <c r="N27" s="10">
        <v>2816323</v>
      </c>
      <c r="O27" s="10">
        <v>67848685</v>
      </c>
      <c r="P27" s="10">
        <v>57463339</v>
      </c>
      <c r="Q27" s="10">
        <v>58000604</v>
      </c>
      <c r="R27" s="10">
        <v>11725809</v>
      </c>
      <c r="S27" s="10">
        <v>11464751</v>
      </c>
      <c r="T27" s="10">
        <v>0</v>
      </c>
      <c r="U27" s="10">
        <v>0</v>
      </c>
      <c r="V27" s="10">
        <v>0</v>
      </c>
      <c r="W27" s="10">
        <v>398165038</v>
      </c>
      <c r="X27" s="10">
        <v>76407359</v>
      </c>
      <c r="Y27" s="10">
        <v>49971512</v>
      </c>
      <c r="Z27" s="10">
        <v>120715111</v>
      </c>
      <c r="AA27" s="10">
        <v>247289466</v>
      </c>
      <c r="AB27" s="10">
        <v>80329433</v>
      </c>
      <c r="AC27" s="10">
        <v>0</v>
      </c>
      <c r="AD27" s="10">
        <v>484860812</v>
      </c>
      <c r="AE27" s="10">
        <v>147217790</v>
      </c>
      <c r="AF27" s="10">
        <v>0</v>
      </c>
      <c r="AG27" s="10">
        <v>24933159</v>
      </c>
      <c r="AH27" s="10">
        <v>378889987</v>
      </c>
      <c r="AI27" s="10">
        <v>0</v>
      </c>
      <c r="AJ27" s="10">
        <v>0</v>
      </c>
      <c r="AK27" s="10">
        <v>0</v>
      </c>
      <c r="AL27" s="197">
        <v>3989924466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2308743</v>
      </c>
      <c r="D29" s="10">
        <v>5142195</v>
      </c>
      <c r="E29" s="10">
        <v>23548142</v>
      </c>
      <c r="F29" s="10">
        <v>0</v>
      </c>
      <c r="G29" s="10">
        <v>0</v>
      </c>
      <c r="H29" s="10">
        <v>9198910</v>
      </c>
      <c r="I29" s="10">
        <v>61281325</v>
      </c>
      <c r="J29" s="10">
        <v>0</v>
      </c>
      <c r="K29" s="10">
        <v>0</v>
      </c>
      <c r="L29" s="10">
        <v>350576496</v>
      </c>
      <c r="M29" s="10">
        <v>3455437</v>
      </c>
      <c r="N29" s="10">
        <v>21300298</v>
      </c>
      <c r="O29" s="10">
        <v>7211034</v>
      </c>
      <c r="P29" s="10">
        <v>33486519</v>
      </c>
      <c r="Q29" s="10">
        <v>6810452</v>
      </c>
      <c r="R29" s="10">
        <v>1868077</v>
      </c>
      <c r="S29" s="10">
        <v>1059173</v>
      </c>
      <c r="T29" s="10">
        <v>0</v>
      </c>
      <c r="U29" s="10">
        <v>0</v>
      </c>
      <c r="V29" s="10">
        <v>22607977</v>
      </c>
      <c r="W29" s="10">
        <v>3186047</v>
      </c>
      <c r="X29" s="10">
        <v>621993</v>
      </c>
      <c r="Y29" s="10">
        <v>3170402</v>
      </c>
      <c r="Z29" s="10">
        <v>12515194</v>
      </c>
      <c r="AA29" s="10">
        <v>262700652</v>
      </c>
      <c r="AB29" s="10">
        <v>11365266</v>
      </c>
      <c r="AC29" s="10">
        <v>0</v>
      </c>
      <c r="AD29" s="10">
        <v>139804357</v>
      </c>
      <c r="AE29" s="10">
        <v>156500294</v>
      </c>
      <c r="AF29" s="10">
        <v>0</v>
      </c>
      <c r="AG29" s="10">
        <v>6155291</v>
      </c>
      <c r="AH29" s="10">
        <v>6806952</v>
      </c>
      <c r="AI29" s="10">
        <v>0</v>
      </c>
      <c r="AJ29" s="10">
        <v>0</v>
      </c>
      <c r="AK29" s="10">
        <v>0</v>
      </c>
      <c r="AL29" s="197">
        <v>1152681226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19648484</v>
      </c>
      <c r="I30" s="10">
        <v>2208579</v>
      </c>
      <c r="J30" s="10">
        <v>0</v>
      </c>
      <c r="K30" s="10">
        <v>0</v>
      </c>
      <c r="L30" s="10">
        <v>59933780</v>
      </c>
      <c r="M30" s="10">
        <v>0</v>
      </c>
      <c r="N30" s="10">
        <v>1450011</v>
      </c>
      <c r="O30" s="10">
        <v>0</v>
      </c>
      <c r="P30" s="10">
        <v>1542504</v>
      </c>
      <c r="Q30" s="10">
        <v>174468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60118959</v>
      </c>
      <c r="AB30" s="10">
        <v>0</v>
      </c>
      <c r="AC30" s="10">
        <v>0</v>
      </c>
      <c r="AD30" s="10">
        <v>57297864</v>
      </c>
      <c r="AE30" s="10">
        <v>0</v>
      </c>
      <c r="AF30" s="10">
        <v>0</v>
      </c>
      <c r="AG30" s="10">
        <v>0</v>
      </c>
      <c r="AH30" s="10">
        <v>1835881</v>
      </c>
      <c r="AI30" s="10">
        <v>0</v>
      </c>
      <c r="AJ30" s="10">
        <v>0</v>
      </c>
      <c r="AK30" s="10">
        <v>0</v>
      </c>
      <c r="AL30" s="197">
        <v>204210530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170580397</v>
      </c>
      <c r="D32" s="10">
        <v>37224357</v>
      </c>
      <c r="E32" s="10">
        <v>65570136</v>
      </c>
      <c r="F32" s="10">
        <v>0</v>
      </c>
      <c r="G32" s="10">
        <v>42975537</v>
      </c>
      <c r="H32" s="10">
        <v>57413499</v>
      </c>
      <c r="I32" s="10">
        <v>5138758</v>
      </c>
      <c r="J32" s="10">
        <v>0</v>
      </c>
      <c r="K32" s="10">
        <v>0</v>
      </c>
      <c r="L32" s="10">
        <v>81143621</v>
      </c>
      <c r="M32" s="10">
        <v>162403542</v>
      </c>
      <c r="N32" s="10">
        <v>1014410</v>
      </c>
      <c r="O32" s="10">
        <v>71151547</v>
      </c>
      <c r="P32" s="10">
        <v>29952437</v>
      </c>
      <c r="Q32" s="10">
        <v>28914716</v>
      </c>
      <c r="R32" s="10">
        <v>8551588</v>
      </c>
      <c r="S32" s="10">
        <v>0</v>
      </c>
      <c r="T32" s="10">
        <v>0</v>
      </c>
      <c r="U32" s="10">
        <v>0</v>
      </c>
      <c r="V32" s="10">
        <v>178417156</v>
      </c>
      <c r="W32" s="10">
        <v>7427134</v>
      </c>
      <c r="X32" s="10">
        <v>1691790</v>
      </c>
      <c r="Y32" s="10">
        <v>57332752</v>
      </c>
      <c r="Z32" s="10">
        <v>550684</v>
      </c>
      <c r="AA32" s="10">
        <v>6421794538</v>
      </c>
      <c r="AB32" s="10">
        <v>47512950</v>
      </c>
      <c r="AC32" s="10">
        <v>0</v>
      </c>
      <c r="AD32" s="10">
        <v>180476048</v>
      </c>
      <c r="AE32" s="10">
        <v>47598715</v>
      </c>
      <c r="AF32" s="10">
        <v>0</v>
      </c>
      <c r="AG32" s="10">
        <v>120794537</v>
      </c>
      <c r="AH32" s="10">
        <v>37472014</v>
      </c>
      <c r="AI32" s="10">
        <v>0</v>
      </c>
      <c r="AJ32" s="10">
        <v>0</v>
      </c>
      <c r="AK32" s="10">
        <v>0</v>
      </c>
      <c r="AL32" s="197">
        <v>7863102863</v>
      </c>
    </row>
    <row r="33" spans="1:38" s="23" customFormat="1" ht="14.4" x14ac:dyDescent="0.3">
      <c r="A33" s="62" t="s">
        <v>279</v>
      </c>
      <c r="B33" s="25" t="s">
        <v>152</v>
      </c>
      <c r="C33" s="10">
        <v>6889659</v>
      </c>
      <c r="D33" s="10">
        <v>3659117</v>
      </c>
      <c r="E33" s="10">
        <v>1870888</v>
      </c>
      <c r="F33" s="10">
        <v>0</v>
      </c>
      <c r="G33" s="10">
        <v>2145124</v>
      </c>
      <c r="H33" s="10">
        <v>0</v>
      </c>
      <c r="I33" s="10">
        <v>5173678</v>
      </c>
      <c r="J33" s="10">
        <v>192814</v>
      </c>
      <c r="K33" s="10">
        <v>0</v>
      </c>
      <c r="L33" s="10">
        <v>51072966</v>
      </c>
      <c r="M33" s="10">
        <v>7561898</v>
      </c>
      <c r="N33" s="10">
        <v>4902615</v>
      </c>
      <c r="O33" s="10">
        <v>27966143</v>
      </c>
      <c r="P33" s="10">
        <v>7795345</v>
      </c>
      <c r="Q33" s="10">
        <v>8828254</v>
      </c>
      <c r="R33" s="10">
        <v>0</v>
      </c>
      <c r="S33" s="10">
        <v>144135</v>
      </c>
      <c r="T33" s="10">
        <v>0</v>
      </c>
      <c r="U33" s="10">
        <v>0</v>
      </c>
      <c r="V33" s="10">
        <v>161924156</v>
      </c>
      <c r="W33" s="10">
        <v>41317</v>
      </c>
      <c r="X33" s="10">
        <v>1267011</v>
      </c>
      <c r="Y33" s="10">
        <v>2789225</v>
      </c>
      <c r="Z33" s="10">
        <v>2757</v>
      </c>
      <c r="AA33" s="10">
        <v>52307606</v>
      </c>
      <c r="AB33" s="10">
        <v>0</v>
      </c>
      <c r="AC33" s="10">
        <v>0</v>
      </c>
      <c r="AD33" s="10">
        <v>59163318</v>
      </c>
      <c r="AE33" s="10">
        <v>0</v>
      </c>
      <c r="AF33" s="10">
        <v>0</v>
      </c>
      <c r="AG33" s="10">
        <v>0</v>
      </c>
      <c r="AH33" s="10">
        <v>13264404</v>
      </c>
      <c r="AI33" s="10">
        <v>0</v>
      </c>
      <c r="AJ33" s="10">
        <v>0</v>
      </c>
      <c r="AK33" s="10">
        <v>0</v>
      </c>
      <c r="AL33" s="197">
        <v>418962430</v>
      </c>
    </row>
    <row r="34" spans="1:38" s="23" customFormat="1" ht="14.4" x14ac:dyDescent="0.3">
      <c r="A34" s="62" t="s">
        <v>280</v>
      </c>
      <c r="B34" s="25" t="s">
        <v>153</v>
      </c>
      <c r="C34" s="10">
        <v>677359</v>
      </c>
      <c r="D34" s="10">
        <v>7069572</v>
      </c>
      <c r="E34" s="10">
        <v>0</v>
      </c>
      <c r="F34" s="10">
        <v>0</v>
      </c>
      <c r="G34" s="10">
        <v>4662851</v>
      </c>
      <c r="H34" s="10">
        <v>11549042</v>
      </c>
      <c r="I34" s="10">
        <v>15609013</v>
      </c>
      <c r="J34" s="10">
        <v>0</v>
      </c>
      <c r="K34" s="10">
        <v>0</v>
      </c>
      <c r="L34" s="10">
        <v>5012564</v>
      </c>
      <c r="M34" s="10">
        <v>790127</v>
      </c>
      <c r="N34" s="10">
        <v>35040632</v>
      </c>
      <c r="O34" s="10">
        <v>0</v>
      </c>
      <c r="P34" s="10">
        <v>31230018</v>
      </c>
      <c r="Q34" s="10">
        <v>12803056</v>
      </c>
      <c r="R34" s="10">
        <v>1899608</v>
      </c>
      <c r="S34" s="10">
        <v>0</v>
      </c>
      <c r="T34" s="10">
        <v>0</v>
      </c>
      <c r="U34" s="10">
        <v>0</v>
      </c>
      <c r="V34" s="10">
        <v>0</v>
      </c>
      <c r="W34" s="10">
        <v>10652405</v>
      </c>
      <c r="X34" s="10">
        <v>2788733</v>
      </c>
      <c r="Y34" s="10">
        <v>0</v>
      </c>
      <c r="Z34" s="10">
        <v>0</v>
      </c>
      <c r="AA34" s="10">
        <v>9941123</v>
      </c>
      <c r="AB34" s="10">
        <v>30769818</v>
      </c>
      <c r="AC34" s="10">
        <v>0</v>
      </c>
      <c r="AD34" s="10">
        <v>0</v>
      </c>
      <c r="AE34" s="10">
        <v>7390280</v>
      </c>
      <c r="AF34" s="10">
        <v>0</v>
      </c>
      <c r="AG34" s="10">
        <v>41198661</v>
      </c>
      <c r="AH34" s="10">
        <v>23846836</v>
      </c>
      <c r="AI34" s="10">
        <v>0</v>
      </c>
      <c r="AJ34" s="10">
        <v>0</v>
      </c>
      <c r="AK34" s="10">
        <v>0</v>
      </c>
      <c r="AL34" s="197">
        <v>252931698</v>
      </c>
    </row>
    <row r="35" spans="1:38" s="23" customFormat="1" ht="14.4" x14ac:dyDescent="0.3">
      <c r="A35" s="62" t="s">
        <v>281</v>
      </c>
      <c r="B35" s="25" t="s">
        <v>154</v>
      </c>
      <c r="C35" s="10">
        <v>249223906</v>
      </c>
      <c r="D35" s="10">
        <v>0</v>
      </c>
      <c r="E35" s="10">
        <v>2534374</v>
      </c>
      <c r="F35" s="10">
        <v>0</v>
      </c>
      <c r="G35" s="10">
        <v>4400735</v>
      </c>
      <c r="H35" s="10">
        <v>55435887</v>
      </c>
      <c r="I35" s="10">
        <v>7147431</v>
      </c>
      <c r="J35" s="10">
        <v>0</v>
      </c>
      <c r="K35" s="10">
        <v>0</v>
      </c>
      <c r="L35" s="10">
        <v>434084230</v>
      </c>
      <c r="M35" s="10">
        <v>74743937</v>
      </c>
      <c r="N35" s="10">
        <v>86093874</v>
      </c>
      <c r="O35" s="10">
        <v>20570171</v>
      </c>
      <c r="P35" s="10">
        <v>11128057</v>
      </c>
      <c r="Q35" s="10">
        <v>5790017</v>
      </c>
      <c r="R35" s="10">
        <v>14876125</v>
      </c>
      <c r="S35" s="10">
        <v>2533128</v>
      </c>
      <c r="T35" s="10">
        <v>309503</v>
      </c>
      <c r="U35" s="10">
        <v>0</v>
      </c>
      <c r="V35" s="10">
        <v>59745996</v>
      </c>
      <c r="W35" s="10">
        <v>2853850</v>
      </c>
      <c r="X35" s="10">
        <v>450421</v>
      </c>
      <c r="Y35" s="10">
        <v>5534471</v>
      </c>
      <c r="Z35" s="10">
        <v>724769</v>
      </c>
      <c r="AA35" s="10">
        <v>114974262</v>
      </c>
      <c r="AB35" s="10">
        <v>38480476</v>
      </c>
      <c r="AC35" s="10">
        <v>0</v>
      </c>
      <c r="AD35" s="10">
        <v>343079950</v>
      </c>
      <c r="AE35" s="10">
        <v>556848034</v>
      </c>
      <c r="AF35" s="10">
        <v>12457843</v>
      </c>
      <c r="AG35" s="10">
        <v>9057527</v>
      </c>
      <c r="AH35" s="10">
        <v>21742589</v>
      </c>
      <c r="AI35" s="10">
        <v>0</v>
      </c>
      <c r="AJ35" s="10">
        <v>0</v>
      </c>
      <c r="AK35" s="10">
        <v>0</v>
      </c>
      <c r="AL35" s="197">
        <v>2134821563</v>
      </c>
    </row>
    <row r="36" spans="1:38" s="23" customFormat="1" ht="14.4" x14ac:dyDescent="0.3">
      <c r="A36" s="62" t="s">
        <v>282</v>
      </c>
      <c r="B36" s="25" t="s">
        <v>155</v>
      </c>
      <c r="C36" s="10">
        <v>316037026</v>
      </c>
      <c r="D36" s="10">
        <v>0</v>
      </c>
      <c r="E36" s="10">
        <v>12399019</v>
      </c>
      <c r="F36" s="10">
        <v>0</v>
      </c>
      <c r="G36" s="10">
        <v>112296326</v>
      </c>
      <c r="H36" s="10">
        <v>14007520</v>
      </c>
      <c r="I36" s="10">
        <v>678525</v>
      </c>
      <c r="J36" s="10">
        <v>17830080</v>
      </c>
      <c r="K36" s="10">
        <v>0</v>
      </c>
      <c r="L36" s="10">
        <v>0</v>
      </c>
      <c r="M36" s="10">
        <v>0</v>
      </c>
      <c r="N36" s="10">
        <v>122644160</v>
      </c>
      <c r="O36" s="10">
        <v>639182</v>
      </c>
      <c r="P36" s="10">
        <v>61023768</v>
      </c>
      <c r="Q36" s="10">
        <v>67938037</v>
      </c>
      <c r="R36" s="10">
        <v>12729539</v>
      </c>
      <c r="S36" s="10">
        <v>16755698</v>
      </c>
      <c r="T36" s="10">
        <v>2985554</v>
      </c>
      <c r="U36" s="10">
        <v>0</v>
      </c>
      <c r="V36" s="10">
        <v>246769960</v>
      </c>
      <c r="W36" s="10">
        <v>3069573</v>
      </c>
      <c r="X36" s="10">
        <v>3863543</v>
      </c>
      <c r="Y36" s="10">
        <v>4959977</v>
      </c>
      <c r="Z36" s="10">
        <v>6564752</v>
      </c>
      <c r="AA36" s="10">
        <v>60114891</v>
      </c>
      <c r="AB36" s="10">
        <v>1020317</v>
      </c>
      <c r="AC36" s="10">
        <v>0</v>
      </c>
      <c r="AD36" s="10">
        <v>0</v>
      </c>
      <c r="AE36" s="10">
        <v>0</v>
      </c>
      <c r="AF36" s="10">
        <v>0</v>
      </c>
      <c r="AG36" s="10">
        <v>10659109</v>
      </c>
      <c r="AH36" s="10">
        <v>0</v>
      </c>
      <c r="AI36" s="10">
        <v>0</v>
      </c>
      <c r="AJ36" s="10">
        <v>0</v>
      </c>
      <c r="AK36" s="10">
        <v>0</v>
      </c>
      <c r="AL36" s="197">
        <v>1094986556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4189948</v>
      </c>
      <c r="G37" s="10">
        <v>5937416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15693019</v>
      </c>
      <c r="N37" s="10">
        <v>0</v>
      </c>
      <c r="O37" s="10">
        <v>0</v>
      </c>
      <c r="P37" s="10">
        <v>8841408</v>
      </c>
      <c r="Q37" s="10">
        <v>9090815</v>
      </c>
      <c r="R37" s="10">
        <v>0</v>
      </c>
      <c r="S37" s="10">
        <v>0</v>
      </c>
      <c r="T37" s="10">
        <v>0</v>
      </c>
      <c r="U37" s="10">
        <v>0</v>
      </c>
      <c r="V37" s="10">
        <v>616587223</v>
      </c>
      <c r="W37" s="10">
        <v>814350</v>
      </c>
      <c r="X37" s="10">
        <v>0</v>
      </c>
      <c r="Y37" s="10">
        <v>0</v>
      </c>
      <c r="Z37" s="10">
        <v>325740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661479919</v>
      </c>
    </row>
    <row r="38" spans="1:38" s="23" customFormat="1" ht="14.4" x14ac:dyDescent="0.3">
      <c r="A38" s="98" t="s">
        <v>284</v>
      </c>
      <c r="B38" s="99" t="s">
        <v>156</v>
      </c>
      <c r="C38" s="97">
        <v>1264955280</v>
      </c>
      <c r="D38" s="97">
        <v>244231642</v>
      </c>
      <c r="E38" s="97">
        <v>279456694</v>
      </c>
      <c r="F38" s="97">
        <v>11753491</v>
      </c>
      <c r="G38" s="97">
        <v>420247879</v>
      </c>
      <c r="H38" s="97">
        <v>571157057</v>
      </c>
      <c r="I38" s="97">
        <v>1342522638</v>
      </c>
      <c r="J38" s="97">
        <v>167547030</v>
      </c>
      <c r="K38" s="97">
        <v>74353162</v>
      </c>
      <c r="L38" s="97">
        <v>1866476145</v>
      </c>
      <c r="M38" s="97">
        <v>831441116</v>
      </c>
      <c r="N38" s="97">
        <v>408201566</v>
      </c>
      <c r="O38" s="97">
        <v>491516359</v>
      </c>
      <c r="P38" s="97">
        <v>441825468</v>
      </c>
      <c r="Q38" s="97">
        <v>398679985</v>
      </c>
      <c r="R38" s="97">
        <v>80916166</v>
      </c>
      <c r="S38" s="97">
        <v>49954419</v>
      </c>
      <c r="T38" s="97">
        <v>9455385</v>
      </c>
      <c r="U38" s="97">
        <v>0</v>
      </c>
      <c r="V38" s="97">
        <v>1568952578</v>
      </c>
      <c r="W38" s="97">
        <v>480179163</v>
      </c>
      <c r="X38" s="97">
        <v>92025026</v>
      </c>
      <c r="Y38" s="97">
        <v>485446362</v>
      </c>
      <c r="Z38" s="97">
        <v>158591216</v>
      </c>
      <c r="AA38" s="97">
        <v>7966706363</v>
      </c>
      <c r="AB38" s="97">
        <v>386216388</v>
      </c>
      <c r="AC38" s="97">
        <v>0</v>
      </c>
      <c r="AD38" s="97">
        <v>2630748243</v>
      </c>
      <c r="AE38" s="97">
        <v>1146367877</v>
      </c>
      <c r="AF38" s="97">
        <v>107660442</v>
      </c>
      <c r="AG38" s="97">
        <v>469481061</v>
      </c>
      <c r="AH38" s="97">
        <v>638138299</v>
      </c>
      <c r="AI38" s="97">
        <v>0</v>
      </c>
      <c r="AJ38" s="97">
        <v>0</v>
      </c>
      <c r="AK38" s="97">
        <v>0</v>
      </c>
      <c r="AL38" s="204">
        <v>25085204500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7449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7449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101366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643095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744461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275056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275056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101366</v>
      </c>
      <c r="K53" s="97">
        <v>0</v>
      </c>
      <c r="L53" s="97">
        <v>275056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643095</v>
      </c>
      <c r="S53" s="97">
        <v>0</v>
      </c>
      <c r="T53" s="97">
        <v>0</v>
      </c>
      <c r="U53" s="97">
        <v>0</v>
      </c>
      <c r="V53" s="97">
        <v>0</v>
      </c>
      <c r="W53" s="97">
        <v>7449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1026966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1264955280</v>
      </c>
      <c r="D54" s="28">
        <v>244231642</v>
      </c>
      <c r="E54" s="28">
        <v>279456694</v>
      </c>
      <c r="F54" s="28">
        <v>11753491</v>
      </c>
      <c r="G54" s="28">
        <v>420247879</v>
      </c>
      <c r="H54" s="28">
        <v>571157057</v>
      </c>
      <c r="I54" s="28">
        <v>1342522638</v>
      </c>
      <c r="J54" s="28">
        <v>167648396</v>
      </c>
      <c r="K54" s="28">
        <v>74353162</v>
      </c>
      <c r="L54" s="28">
        <v>1866751201</v>
      </c>
      <c r="M54" s="28">
        <v>831441116</v>
      </c>
      <c r="N54" s="28">
        <v>408201566</v>
      </c>
      <c r="O54" s="28">
        <v>491516359</v>
      </c>
      <c r="P54" s="28">
        <v>441825468</v>
      </c>
      <c r="Q54" s="28">
        <v>398679985</v>
      </c>
      <c r="R54" s="28">
        <v>81559261</v>
      </c>
      <c r="S54" s="28">
        <v>49954419</v>
      </c>
      <c r="T54" s="28">
        <v>9455385</v>
      </c>
      <c r="U54" s="28">
        <v>0</v>
      </c>
      <c r="V54" s="28">
        <v>1568952578</v>
      </c>
      <c r="W54" s="28">
        <v>480186612</v>
      </c>
      <c r="X54" s="28">
        <v>92025026</v>
      </c>
      <c r="Y54" s="28">
        <v>485446362</v>
      </c>
      <c r="Z54" s="28">
        <v>158591216</v>
      </c>
      <c r="AA54" s="28">
        <v>7966706363</v>
      </c>
      <c r="AB54" s="28">
        <v>386216388</v>
      </c>
      <c r="AC54" s="28">
        <v>0</v>
      </c>
      <c r="AD54" s="28">
        <v>2630748243</v>
      </c>
      <c r="AE54" s="28">
        <v>1146367877</v>
      </c>
      <c r="AF54" s="28">
        <v>107660442</v>
      </c>
      <c r="AG54" s="28">
        <v>469481061</v>
      </c>
      <c r="AH54" s="28">
        <v>638138299</v>
      </c>
      <c r="AI54" s="28">
        <v>0</v>
      </c>
      <c r="AJ54" s="28">
        <v>0</v>
      </c>
      <c r="AK54" s="28">
        <v>0</v>
      </c>
      <c r="AL54" s="206">
        <v>25086231466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501540048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501540048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2286044664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84002729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2370047393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5630326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45313125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50943451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3415450606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3415450606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153764622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13688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153778310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395328274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395328274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975757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975757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315084111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315084111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173945564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173945564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1537241676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1567251407</v>
      </c>
      <c r="AI99" s="10">
        <v>0</v>
      </c>
      <c r="AJ99" s="10">
        <v>0</v>
      </c>
      <c r="AK99" s="10">
        <v>0</v>
      </c>
      <c r="AL99" s="197">
        <v>3104493083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3982681288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4931653902</v>
      </c>
      <c r="AD100" s="97">
        <v>0</v>
      </c>
      <c r="AE100" s="97">
        <v>0</v>
      </c>
      <c r="AF100" s="97">
        <v>0</v>
      </c>
      <c r="AG100" s="97">
        <v>0</v>
      </c>
      <c r="AH100" s="97">
        <v>1567251407</v>
      </c>
      <c r="AI100" s="97">
        <v>0</v>
      </c>
      <c r="AJ100" s="97">
        <v>0</v>
      </c>
      <c r="AK100" s="97">
        <v>0</v>
      </c>
      <c r="AL100" s="204">
        <v>10481586597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282114042</v>
      </c>
      <c r="I101" s="10">
        <v>0</v>
      </c>
      <c r="J101" s="10">
        <v>0</v>
      </c>
      <c r="K101" s="10">
        <v>0</v>
      </c>
      <c r="L101" s="10">
        <v>37110772298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618647913</v>
      </c>
      <c r="S101" s="10">
        <v>0</v>
      </c>
      <c r="T101" s="10">
        <v>1037678898</v>
      </c>
      <c r="U101" s="10">
        <v>0</v>
      </c>
      <c r="V101" s="10">
        <v>714377071</v>
      </c>
      <c r="W101" s="10">
        <v>0</v>
      </c>
      <c r="X101" s="10">
        <v>0</v>
      </c>
      <c r="Y101" s="10">
        <v>4465283502</v>
      </c>
      <c r="Z101" s="10">
        <v>0</v>
      </c>
      <c r="AA101" s="10">
        <v>61943831340</v>
      </c>
      <c r="AB101" s="10">
        <v>0</v>
      </c>
      <c r="AC101" s="10">
        <v>70755416</v>
      </c>
      <c r="AD101" s="10">
        <v>0</v>
      </c>
      <c r="AE101" s="10">
        <v>0</v>
      </c>
      <c r="AF101" s="10">
        <v>0</v>
      </c>
      <c r="AG101" s="10">
        <v>0</v>
      </c>
      <c r="AH101" s="10">
        <v>26447442978</v>
      </c>
      <c r="AI101" s="10">
        <v>34462821476</v>
      </c>
      <c r="AJ101" s="10">
        <v>0</v>
      </c>
      <c r="AK101" s="10">
        <v>0</v>
      </c>
      <c r="AL101" s="197">
        <v>167153724934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282114042</v>
      </c>
      <c r="I102" s="97">
        <v>0</v>
      </c>
      <c r="J102" s="97">
        <v>0</v>
      </c>
      <c r="K102" s="97">
        <v>0</v>
      </c>
      <c r="L102" s="97">
        <v>37110772298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618647913</v>
      </c>
      <c r="S102" s="97">
        <v>0</v>
      </c>
      <c r="T102" s="97">
        <v>1037678898</v>
      </c>
      <c r="U102" s="97">
        <v>0</v>
      </c>
      <c r="V102" s="97">
        <v>714377071</v>
      </c>
      <c r="W102" s="97">
        <v>0</v>
      </c>
      <c r="X102" s="97">
        <v>0</v>
      </c>
      <c r="Y102" s="97">
        <v>4465283502</v>
      </c>
      <c r="Z102" s="97">
        <v>0</v>
      </c>
      <c r="AA102" s="97">
        <v>61943831340</v>
      </c>
      <c r="AB102" s="97">
        <v>0</v>
      </c>
      <c r="AC102" s="97">
        <v>70755416</v>
      </c>
      <c r="AD102" s="97">
        <v>0</v>
      </c>
      <c r="AE102" s="97">
        <v>0</v>
      </c>
      <c r="AF102" s="97">
        <v>0</v>
      </c>
      <c r="AG102" s="97">
        <v>0</v>
      </c>
      <c r="AH102" s="97">
        <v>26447442978</v>
      </c>
      <c r="AI102" s="97">
        <v>34462821476</v>
      </c>
      <c r="AJ102" s="97">
        <v>0</v>
      </c>
      <c r="AK102" s="97">
        <v>0</v>
      </c>
      <c r="AL102" s="204">
        <v>167153724934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4264795330</v>
      </c>
      <c r="I105" s="28">
        <v>0</v>
      </c>
      <c r="J105" s="28">
        <v>0</v>
      </c>
      <c r="K105" s="28">
        <v>0</v>
      </c>
      <c r="L105" s="28">
        <v>37110772298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618647913</v>
      </c>
      <c r="S105" s="28">
        <v>0</v>
      </c>
      <c r="T105" s="28">
        <v>1037678898</v>
      </c>
      <c r="U105" s="28">
        <v>0</v>
      </c>
      <c r="V105" s="28">
        <v>714377071</v>
      </c>
      <c r="W105" s="28">
        <v>0</v>
      </c>
      <c r="X105" s="28">
        <v>0</v>
      </c>
      <c r="Y105" s="28">
        <v>4465283502</v>
      </c>
      <c r="Z105" s="28">
        <v>0</v>
      </c>
      <c r="AA105" s="28">
        <v>61943831340</v>
      </c>
      <c r="AB105" s="28">
        <v>0</v>
      </c>
      <c r="AC105" s="28">
        <v>5002409318</v>
      </c>
      <c r="AD105" s="28">
        <v>0</v>
      </c>
      <c r="AE105" s="28">
        <v>0</v>
      </c>
      <c r="AF105" s="28">
        <v>0</v>
      </c>
      <c r="AG105" s="28">
        <v>0</v>
      </c>
      <c r="AH105" s="28">
        <v>28014694385</v>
      </c>
      <c r="AI105" s="28">
        <v>34462821476</v>
      </c>
      <c r="AJ105" s="28">
        <v>0</v>
      </c>
      <c r="AK105" s="28">
        <v>0</v>
      </c>
      <c r="AL105" s="206">
        <v>177635311531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581326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94274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675600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12150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12150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10498793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3547669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2209091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16255553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260836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6382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267218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62505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73636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136141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417254323</v>
      </c>
      <c r="AE113" s="10">
        <v>0</v>
      </c>
      <c r="AF113" s="10">
        <v>41760640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459014963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188792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14926607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15115399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58888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12466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71354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134361403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134361403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11462348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3935369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151497101</v>
      </c>
      <c r="AB120" s="97">
        <v>0</v>
      </c>
      <c r="AC120" s="97">
        <v>0</v>
      </c>
      <c r="AD120" s="97">
        <v>417254323</v>
      </c>
      <c r="AE120" s="97">
        <v>0</v>
      </c>
      <c r="AF120" s="97">
        <v>41760640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625909781</v>
      </c>
    </row>
    <row r="121" spans="1:38" s="23" customFormat="1" ht="14.4" x14ac:dyDescent="0.3">
      <c r="A121" s="62" t="s">
        <v>364</v>
      </c>
      <c r="B121" s="26" t="s">
        <v>143</v>
      </c>
      <c r="C121" s="10">
        <v>66158472</v>
      </c>
      <c r="D121" s="10">
        <v>0</v>
      </c>
      <c r="E121" s="10">
        <v>26273307</v>
      </c>
      <c r="F121" s="10">
        <v>19402279</v>
      </c>
      <c r="G121" s="10">
        <v>37983502</v>
      </c>
      <c r="H121" s="10">
        <v>269164140</v>
      </c>
      <c r="I121" s="10">
        <v>0</v>
      </c>
      <c r="J121" s="10">
        <v>5527053</v>
      </c>
      <c r="K121" s="10">
        <v>14481772</v>
      </c>
      <c r="L121" s="10">
        <v>466296230</v>
      </c>
      <c r="M121" s="10">
        <v>164203020</v>
      </c>
      <c r="N121" s="10">
        <v>159600292</v>
      </c>
      <c r="O121" s="10">
        <v>145562592</v>
      </c>
      <c r="P121" s="10">
        <v>82662</v>
      </c>
      <c r="Q121" s="10">
        <v>21964174</v>
      </c>
      <c r="R121" s="10">
        <v>54863231</v>
      </c>
      <c r="S121" s="10">
        <v>2053193</v>
      </c>
      <c r="T121" s="10">
        <v>566738753</v>
      </c>
      <c r="U121" s="10">
        <v>0</v>
      </c>
      <c r="V121" s="10">
        <v>188912136</v>
      </c>
      <c r="W121" s="10">
        <v>44479521</v>
      </c>
      <c r="X121" s="10">
        <v>19306961</v>
      </c>
      <c r="Y121" s="10">
        <v>52531900</v>
      </c>
      <c r="Z121" s="10">
        <v>0</v>
      </c>
      <c r="AA121" s="10">
        <v>478112758</v>
      </c>
      <c r="AB121" s="10">
        <v>139770882</v>
      </c>
      <c r="AC121" s="10">
        <v>0</v>
      </c>
      <c r="AD121" s="10">
        <v>73493440</v>
      </c>
      <c r="AE121" s="10">
        <v>37924105</v>
      </c>
      <c r="AF121" s="10">
        <v>77775942</v>
      </c>
      <c r="AG121" s="10">
        <v>45250942</v>
      </c>
      <c r="AH121" s="10">
        <v>57595316</v>
      </c>
      <c r="AI121" s="10">
        <v>0</v>
      </c>
      <c r="AJ121" s="10">
        <v>1484953</v>
      </c>
      <c r="AK121" s="10">
        <v>16278607</v>
      </c>
      <c r="AL121" s="197">
        <v>3253272135</v>
      </c>
    </row>
    <row r="122" spans="1:38" s="23" customFormat="1" ht="14.4" x14ac:dyDescent="0.3">
      <c r="A122" s="62" t="s">
        <v>365</v>
      </c>
      <c r="B122" s="26" t="s">
        <v>144</v>
      </c>
      <c r="C122" s="10">
        <v>54017236</v>
      </c>
      <c r="D122" s="10">
        <v>0</v>
      </c>
      <c r="E122" s="10">
        <v>0</v>
      </c>
      <c r="F122" s="10">
        <v>1113472</v>
      </c>
      <c r="G122" s="10">
        <v>57955297</v>
      </c>
      <c r="H122" s="10">
        <v>58797070</v>
      </c>
      <c r="I122" s="10">
        <v>0</v>
      </c>
      <c r="J122" s="10">
        <v>2467875</v>
      </c>
      <c r="K122" s="10">
        <v>7438331</v>
      </c>
      <c r="L122" s="10">
        <v>197568309</v>
      </c>
      <c r="M122" s="10">
        <v>75301786</v>
      </c>
      <c r="N122" s="10">
        <v>52018501</v>
      </c>
      <c r="O122" s="10">
        <v>74069549</v>
      </c>
      <c r="P122" s="10">
        <v>0</v>
      </c>
      <c r="Q122" s="10">
        <v>4441737</v>
      </c>
      <c r="R122" s="10">
        <v>69010556</v>
      </c>
      <c r="S122" s="10">
        <v>0</v>
      </c>
      <c r="T122" s="10">
        <v>235458195</v>
      </c>
      <c r="U122" s="10">
        <v>0</v>
      </c>
      <c r="V122" s="10">
        <v>72819015</v>
      </c>
      <c r="W122" s="10">
        <v>15652666</v>
      </c>
      <c r="X122" s="10">
        <v>11548193</v>
      </c>
      <c r="Y122" s="10">
        <v>27035756</v>
      </c>
      <c r="Z122" s="10">
        <v>0</v>
      </c>
      <c r="AA122" s="10">
        <v>219410689</v>
      </c>
      <c r="AB122" s="10">
        <v>40834581</v>
      </c>
      <c r="AC122" s="10">
        <v>0</v>
      </c>
      <c r="AD122" s="10">
        <v>70040695</v>
      </c>
      <c r="AE122" s="10">
        <v>8213184</v>
      </c>
      <c r="AF122" s="10">
        <v>183027453</v>
      </c>
      <c r="AG122" s="10">
        <v>23549560</v>
      </c>
      <c r="AH122" s="10">
        <v>34512252</v>
      </c>
      <c r="AI122" s="10">
        <v>0</v>
      </c>
      <c r="AJ122" s="10">
        <v>0</v>
      </c>
      <c r="AK122" s="10">
        <v>0</v>
      </c>
      <c r="AL122" s="197">
        <v>1596301958</v>
      </c>
    </row>
    <row r="123" spans="1:38" s="23" customFormat="1" ht="14.4" x14ac:dyDescent="0.3">
      <c r="A123" s="62" t="s">
        <v>366</v>
      </c>
      <c r="B123" s="26" t="s">
        <v>145</v>
      </c>
      <c r="C123" s="10">
        <v>2472100</v>
      </c>
      <c r="D123" s="10">
        <v>0</v>
      </c>
      <c r="E123" s="10">
        <v>18900</v>
      </c>
      <c r="F123" s="10">
        <v>253138</v>
      </c>
      <c r="G123" s="10">
        <v>9952259</v>
      </c>
      <c r="H123" s="10">
        <v>38317861</v>
      </c>
      <c r="I123" s="10">
        <v>0</v>
      </c>
      <c r="J123" s="10">
        <v>499946</v>
      </c>
      <c r="K123" s="10">
        <v>2833190</v>
      </c>
      <c r="L123" s="10">
        <v>43885460</v>
      </c>
      <c r="M123" s="10">
        <v>42265812</v>
      </c>
      <c r="N123" s="10">
        <v>5071444</v>
      </c>
      <c r="O123" s="10">
        <v>73497278</v>
      </c>
      <c r="P123" s="10">
        <v>0</v>
      </c>
      <c r="Q123" s="10">
        <v>350542</v>
      </c>
      <c r="R123" s="10">
        <v>81204910</v>
      </c>
      <c r="S123" s="10">
        <v>0</v>
      </c>
      <c r="T123" s="10">
        <v>45428061</v>
      </c>
      <c r="U123" s="10">
        <v>0</v>
      </c>
      <c r="V123" s="10">
        <v>10116548</v>
      </c>
      <c r="W123" s="10">
        <v>3100500</v>
      </c>
      <c r="X123" s="10">
        <v>2443771</v>
      </c>
      <c r="Y123" s="10">
        <v>3428062</v>
      </c>
      <c r="Z123" s="10">
        <v>0</v>
      </c>
      <c r="AA123" s="10">
        <v>102126098</v>
      </c>
      <c r="AB123" s="10">
        <v>8494768</v>
      </c>
      <c r="AC123" s="10">
        <v>0</v>
      </c>
      <c r="AD123" s="10">
        <v>30646987</v>
      </c>
      <c r="AE123" s="10">
        <v>0</v>
      </c>
      <c r="AF123" s="10">
        <v>51173957</v>
      </c>
      <c r="AG123" s="10">
        <v>19997367</v>
      </c>
      <c r="AH123" s="10">
        <v>16718460</v>
      </c>
      <c r="AI123" s="10">
        <v>0</v>
      </c>
      <c r="AJ123" s="10">
        <v>0</v>
      </c>
      <c r="AK123" s="10">
        <v>137908781</v>
      </c>
      <c r="AL123" s="197">
        <v>732206200</v>
      </c>
    </row>
    <row r="124" spans="1:38" s="23" customFormat="1" ht="14.4" x14ac:dyDescent="0.3">
      <c r="A124" s="62" t="s">
        <v>367</v>
      </c>
      <c r="B124" s="26" t="s">
        <v>146</v>
      </c>
      <c r="C124" s="10">
        <v>2820602831</v>
      </c>
      <c r="D124" s="10">
        <v>0</v>
      </c>
      <c r="E124" s="10">
        <v>2376192</v>
      </c>
      <c r="F124" s="10">
        <v>255678568</v>
      </c>
      <c r="G124" s="10">
        <v>2106382891</v>
      </c>
      <c r="H124" s="10">
        <v>5430567591</v>
      </c>
      <c r="I124" s="10">
        <v>105026</v>
      </c>
      <c r="J124" s="10">
        <v>378319743</v>
      </c>
      <c r="K124" s="10">
        <v>599608349</v>
      </c>
      <c r="L124" s="10">
        <v>1816083422</v>
      </c>
      <c r="M124" s="10">
        <v>2940285475</v>
      </c>
      <c r="N124" s="10">
        <v>3165644400</v>
      </c>
      <c r="O124" s="10">
        <v>2060220408</v>
      </c>
      <c r="P124" s="10">
        <v>0</v>
      </c>
      <c r="Q124" s="10">
        <v>134814699</v>
      </c>
      <c r="R124" s="10">
        <v>1901831747</v>
      </c>
      <c r="S124" s="10">
        <v>98047732</v>
      </c>
      <c r="T124" s="10">
        <v>1706978079</v>
      </c>
      <c r="U124" s="10">
        <v>0</v>
      </c>
      <c r="V124" s="10">
        <v>4365586519</v>
      </c>
      <c r="W124" s="10">
        <v>1486386880</v>
      </c>
      <c r="X124" s="10">
        <v>321021898</v>
      </c>
      <c r="Y124" s="10">
        <v>2148700217</v>
      </c>
      <c r="Z124" s="10">
        <v>0</v>
      </c>
      <c r="AA124" s="10">
        <v>13766999956</v>
      </c>
      <c r="AB124" s="10">
        <v>1246047724</v>
      </c>
      <c r="AC124" s="10">
        <v>7182296460</v>
      </c>
      <c r="AD124" s="10">
        <v>4083504539</v>
      </c>
      <c r="AE124" s="10">
        <v>1083773896</v>
      </c>
      <c r="AF124" s="10">
        <v>3017536561</v>
      </c>
      <c r="AG124" s="10">
        <v>1327416497</v>
      </c>
      <c r="AH124" s="10">
        <v>1827864708</v>
      </c>
      <c r="AI124" s="10">
        <v>3489804</v>
      </c>
      <c r="AJ124" s="10">
        <v>276455018</v>
      </c>
      <c r="AK124" s="10">
        <v>0</v>
      </c>
      <c r="AL124" s="197">
        <v>67554627830</v>
      </c>
    </row>
    <row r="125" spans="1:38" s="23" customFormat="1" ht="14.4" x14ac:dyDescent="0.3">
      <c r="A125" s="62" t="s">
        <v>368</v>
      </c>
      <c r="B125" s="26" t="s">
        <v>147</v>
      </c>
      <c r="C125" s="10">
        <v>20000</v>
      </c>
      <c r="D125" s="10">
        <v>0</v>
      </c>
      <c r="E125" s="10">
        <v>0</v>
      </c>
      <c r="F125" s="10">
        <v>0</v>
      </c>
      <c r="G125" s="10">
        <v>111904577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8507705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120432282</v>
      </c>
    </row>
    <row r="126" spans="1:38" s="23" customFormat="1" ht="14.4" x14ac:dyDescent="0.3">
      <c r="A126" s="62" t="s">
        <v>369</v>
      </c>
      <c r="B126" s="26" t="s">
        <v>148</v>
      </c>
      <c r="C126" s="10">
        <v>11392755</v>
      </c>
      <c r="D126" s="10">
        <v>0</v>
      </c>
      <c r="E126" s="10">
        <v>1717767</v>
      </c>
      <c r="F126" s="10">
        <v>3218901</v>
      </c>
      <c r="G126" s="10">
        <v>31783593</v>
      </c>
      <c r="H126" s="10">
        <v>40237996</v>
      </c>
      <c r="I126" s="10">
        <v>0</v>
      </c>
      <c r="J126" s="10">
        <v>63616</v>
      </c>
      <c r="K126" s="10">
        <v>1773042</v>
      </c>
      <c r="L126" s="10">
        <v>200392238</v>
      </c>
      <c r="M126" s="10">
        <v>17856839</v>
      </c>
      <c r="N126" s="10">
        <v>52160997</v>
      </c>
      <c r="O126" s="10">
        <v>63932379</v>
      </c>
      <c r="P126" s="10">
        <v>0</v>
      </c>
      <c r="Q126" s="10">
        <v>7188965</v>
      </c>
      <c r="R126" s="10">
        <v>23088888</v>
      </c>
      <c r="S126" s="10">
        <v>160167</v>
      </c>
      <c r="T126" s="10">
        <v>26016095</v>
      </c>
      <c r="U126" s="10">
        <v>0</v>
      </c>
      <c r="V126" s="10">
        <v>51362851</v>
      </c>
      <c r="W126" s="10">
        <v>31526932</v>
      </c>
      <c r="X126" s="10">
        <v>1232678</v>
      </c>
      <c r="Y126" s="10">
        <v>12991314</v>
      </c>
      <c r="Z126" s="10">
        <v>0</v>
      </c>
      <c r="AA126" s="10">
        <v>252038674</v>
      </c>
      <c r="AB126" s="10">
        <v>22109008</v>
      </c>
      <c r="AC126" s="10">
        <v>0</v>
      </c>
      <c r="AD126" s="10">
        <v>28586768</v>
      </c>
      <c r="AE126" s="10">
        <v>33801742</v>
      </c>
      <c r="AF126" s="10">
        <v>45618183</v>
      </c>
      <c r="AG126" s="10">
        <v>5877890</v>
      </c>
      <c r="AH126" s="10">
        <v>13767463</v>
      </c>
      <c r="AI126" s="10">
        <v>0</v>
      </c>
      <c r="AJ126" s="10">
        <v>201300</v>
      </c>
      <c r="AK126" s="10">
        <v>143397</v>
      </c>
      <c r="AL126" s="197">
        <v>980242438</v>
      </c>
    </row>
    <row r="127" spans="1:38" s="23" customFormat="1" ht="14.4" x14ac:dyDescent="0.3">
      <c r="A127" s="62" t="s">
        <v>370</v>
      </c>
      <c r="B127" s="26" t="s">
        <v>149</v>
      </c>
      <c r="C127" s="10">
        <v>773808</v>
      </c>
      <c r="D127" s="10">
        <v>0</v>
      </c>
      <c r="E127" s="10">
        <v>0</v>
      </c>
      <c r="F127" s="10">
        <v>483222</v>
      </c>
      <c r="G127" s="10">
        <v>733590</v>
      </c>
      <c r="H127" s="10">
        <v>7219784</v>
      </c>
      <c r="I127" s="10">
        <v>0</v>
      </c>
      <c r="J127" s="10">
        <v>51685</v>
      </c>
      <c r="K127" s="10">
        <v>385735</v>
      </c>
      <c r="L127" s="10">
        <v>10428041</v>
      </c>
      <c r="M127" s="10">
        <v>1227967</v>
      </c>
      <c r="N127" s="10">
        <v>3525123</v>
      </c>
      <c r="O127" s="10">
        <v>3654313</v>
      </c>
      <c r="P127" s="10">
        <v>0</v>
      </c>
      <c r="Q127" s="10">
        <v>354534</v>
      </c>
      <c r="R127" s="10">
        <v>1718930</v>
      </c>
      <c r="S127" s="10">
        <v>0</v>
      </c>
      <c r="T127" s="10">
        <v>1121204</v>
      </c>
      <c r="U127" s="10">
        <v>0</v>
      </c>
      <c r="V127" s="10">
        <v>4620855</v>
      </c>
      <c r="W127" s="10">
        <v>1020140</v>
      </c>
      <c r="X127" s="10">
        <v>581159</v>
      </c>
      <c r="Y127" s="10">
        <v>2704979</v>
      </c>
      <c r="Z127" s="10">
        <v>0</v>
      </c>
      <c r="AA127" s="10">
        <v>16721234</v>
      </c>
      <c r="AB127" s="10">
        <v>966237</v>
      </c>
      <c r="AC127" s="10">
        <v>0</v>
      </c>
      <c r="AD127" s="10">
        <v>1775245</v>
      </c>
      <c r="AE127" s="10">
        <v>4073080</v>
      </c>
      <c r="AF127" s="10">
        <v>0</v>
      </c>
      <c r="AG127" s="10">
        <v>537604</v>
      </c>
      <c r="AH127" s="10">
        <v>424621</v>
      </c>
      <c r="AI127" s="10">
        <v>0</v>
      </c>
      <c r="AJ127" s="10">
        <v>6494</v>
      </c>
      <c r="AK127" s="10">
        <v>0</v>
      </c>
      <c r="AL127" s="197">
        <v>65109584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26886156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12367849</v>
      </c>
      <c r="AE128" s="10">
        <v>0</v>
      </c>
      <c r="AF128" s="10">
        <v>1311759191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1351013196</v>
      </c>
    </row>
    <row r="129" spans="1:38" s="23" customFormat="1" ht="14.4" x14ac:dyDescent="0.3">
      <c r="A129" s="62" t="s">
        <v>372</v>
      </c>
      <c r="B129" s="26" t="s">
        <v>151</v>
      </c>
      <c r="C129" s="10">
        <v>33592170</v>
      </c>
      <c r="D129" s="10">
        <v>0</v>
      </c>
      <c r="E129" s="10">
        <v>335960</v>
      </c>
      <c r="F129" s="10">
        <v>1776370</v>
      </c>
      <c r="G129" s="10">
        <v>73955071</v>
      </c>
      <c r="H129" s="10">
        <v>190818680</v>
      </c>
      <c r="I129" s="10">
        <v>0</v>
      </c>
      <c r="J129" s="10">
        <v>5988193</v>
      </c>
      <c r="K129" s="10">
        <v>14839899</v>
      </c>
      <c r="L129" s="10">
        <v>1406360131</v>
      </c>
      <c r="M129" s="10">
        <v>387070035</v>
      </c>
      <c r="N129" s="10">
        <v>59725632</v>
      </c>
      <c r="O129" s="10">
        <v>175037100</v>
      </c>
      <c r="P129" s="10">
        <v>0</v>
      </c>
      <c r="Q129" s="10">
        <v>7737148</v>
      </c>
      <c r="R129" s="10">
        <v>138720839</v>
      </c>
      <c r="S129" s="10">
        <v>0</v>
      </c>
      <c r="T129" s="10">
        <v>259501311</v>
      </c>
      <c r="U129" s="10">
        <v>0</v>
      </c>
      <c r="V129" s="10">
        <v>200921091</v>
      </c>
      <c r="W129" s="10">
        <v>57263169</v>
      </c>
      <c r="X129" s="10">
        <v>27352914</v>
      </c>
      <c r="Y129" s="10">
        <v>44557248</v>
      </c>
      <c r="Z129" s="10">
        <v>0</v>
      </c>
      <c r="AA129" s="10">
        <v>981644468</v>
      </c>
      <c r="AB129" s="10">
        <v>307004789</v>
      </c>
      <c r="AC129" s="10">
        <v>0</v>
      </c>
      <c r="AD129" s="10">
        <v>230008203</v>
      </c>
      <c r="AE129" s="10">
        <v>18168932</v>
      </c>
      <c r="AF129" s="10">
        <v>306506291</v>
      </c>
      <c r="AG129" s="10">
        <v>97567686</v>
      </c>
      <c r="AH129" s="10">
        <v>256380620</v>
      </c>
      <c r="AI129" s="10">
        <v>19407</v>
      </c>
      <c r="AJ129" s="10">
        <v>404462229</v>
      </c>
      <c r="AK129" s="10">
        <v>151933327</v>
      </c>
      <c r="AL129" s="197">
        <v>5839248913</v>
      </c>
    </row>
    <row r="130" spans="1:38" s="23" customFormat="1" ht="14.4" x14ac:dyDescent="0.3">
      <c r="A130" s="62" t="s">
        <v>373</v>
      </c>
      <c r="B130" s="26" t="s">
        <v>152</v>
      </c>
      <c r="C130" s="10">
        <v>423487732</v>
      </c>
      <c r="D130" s="10">
        <v>800353</v>
      </c>
      <c r="E130" s="10">
        <v>3164906</v>
      </c>
      <c r="F130" s="10">
        <v>1676396</v>
      </c>
      <c r="G130" s="10">
        <v>4976470</v>
      </c>
      <c r="H130" s="10">
        <v>55256640</v>
      </c>
      <c r="I130" s="10">
        <v>800353</v>
      </c>
      <c r="J130" s="10">
        <v>955560</v>
      </c>
      <c r="K130" s="10">
        <v>1395881</v>
      </c>
      <c r="L130" s="10">
        <v>46656537</v>
      </c>
      <c r="M130" s="10">
        <v>53674983</v>
      </c>
      <c r="N130" s="10">
        <v>42600122</v>
      </c>
      <c r="O130" s="10">
        <v>32240947</v>
      </c>
      <c r="P130" s="10">
        <v>800480</v>
      </c>
      <c r="Q130" s="10">
        <v>2619616</v>
      </c>
      <c r="R130" s="10">
        <v>11898945</v>
      </c>
      <c r="S130" s="10">
        <v>909312</v>
      </c>
      <c r="T130" s="10">
        <v>11968662</v>
      </c>
      <c r="U130" s="10">
        <v>0</v>
      </c>
      <c r="V130" s="10">
        <v>85859755</v>
      </c>
      <c r="W130" s="10">
        <v>10704101</v>
      </c>
      <c r="X130" s="10">
        <v>5230360</v>
      </c>
      <c r="Y130" s="10">
        <v>3104822</v>
      </c>
      <c r="Z130" s="10">
        <v>800353</v>
      </c>
      <c r="AA130" s="10">
        <v>84795505</v>
      </c>
      <c r="AB130" s="10">
        <v>8181833</v>
      </c>
      <c r="AC130" s="10">
        <v>0</v>
      </c>
      <c r="AD130" s="10">
        <v>58370324</v>
      </c>
      <c r="AE130" s="10">
        <v>4541983</v>
      </c>
      <c r="AF130" s="10">
        <v>405713384</v>
      </c>
      <c r="AG130" s="10">
        <v>23702113</v>
      </c>
      <c r="AH130" s="10">
        <v>10435222</v>
      </c>
      <c r="AI130" s="10">
        <v>850316</v>
      </c>
      <c r="AJ130" s="10">
        <v>800353</v>
      </c>
      <c r="AK130" s="10">
        <v>0</v>
      </c>
      <c r="AL130" s="197">
        <v>1398974319</v>
      </c>
    </row>
    <row r="131" spans="1:38" s="23" customFormat="1" ht="14.4" x14ac:dyDescent="0.3">
      <c r="A131" s="62" t="s">
        <v>374</v>
      </c>
      <c r="B131" s="26" t="s">
        <v>153</v>
      </c>
      <c r="C131" s="10">
        <v>3206937</v>
      </c>
      <c r="D131" s="10">
        <v>0</v>
      </c>
      <c r="E131" s="10">
        <v>0</v>
      </c>
      <c r="F131" s="10">
        <v>0</v>
      </c>
      <c r="G131" s="10">
        <v>706096</v>
      </c>
      <c r="H131" s="10">
        <v>42764537</v>
      </c>
      <c r="I131" s="10">
        <v>0</v>
      </c>
      <c r="J131" s="10">
        <v>117707</v>
      </c>
      <c r="K131" s="10">
        <v>0</v>
      </c>
      <c r="L131" s="10">
        <v>36368727</v>
      </c>
      <c r="M131" s="10">
        <v>8786886</v>
      </c>
      <c r="N131" s="10">
        <v>6590281</v>
      </c>
      <c r="O131" s="10">
        <v>2051807</v>
      </c>
      <c r="P131" s="10">
        <v>0</v>
      </c>
      <c r="Q131" s="10">
        <v>312655</v>
      </c>
      <c r="R131" s="10">
        <v>19155</v>
      </c>
      <c r="S131" s="10">
        <v>0</v>
      </c>
      <c r="T131" s="10">
        <v>2215559</v>
      </c>
      <c r="U131" s="10">
        <v>0</v>
      </c>
      <c r="V131" s="10">
        <v>51232023</v>
      </c>
      <c r="W131" s="10">
        <v>1415275</v>
      </c>
      <c r="X131" s="10">
        <v>2110013</v>
      </c>
      <c r="Y131" s="10">
        <v>680324</v>
      </c>
      <c r="Z131" s="10">
        <v>0</v>
      </c>
      <c r="AA131" s="10">
        <v>61564227</v>
      </c>
      <c r="AB131" s="10">
        <v>0</v>
      </c>
      <c r="AC131" s="10">
        <v>0</v>
      </c>
      <c r="AD131" s="10">
        <v>1323955</v>
      </c>
      <c r="AE131" s="10">
        <v>846689</v>
      </c>
      <c r="AF131" s="10">
        <v>116054840</v>
      </c>
      <c r="AG131" s="10">
        <v>57736663</v>
      </c>
      <c r="AH131" s="10">
        <v>7967140</v>
      </c>
      <c r="AI131" s="10">
        <v>0</v>
      </c>
      <c r="AJ131" s="10">
        <v>0</v>
      </c>
      <c r="AK131" s="10">
        <v>0</v>
      </c>
      <c r="AL131" s="197">
        <v>404071496</v>
      </c>
    </row>
    <row r="132" spans="1:38" s="23" customFormat="1" ht="14.4" x14ac:dyDescent="0.3">
      <c r="A132" s="62" t="s">
        <v>375</v>
      </c>
      <c r="B132" s="26" t="s">
        <v>154</v>
      </c>
      <c r="C132" s="10">
        <v>86470627</v>
      </c>
      <c r="D132" s="10">
        <v>0</v>
      </c>
      <c r="E132" s="10">
        <v>2248000</v>
      </c>
      <c r="F132" s="10">
        <v>448526</v>
      </c>
      <c r="G132" s="10">
        <v>1860840</v>
      </c>
      <c r="H132" s="10">
        <v>128073410</v>
      </c>
      <c r="I132" s="10">
        <v>0</v>
      </c>
      <c r="J132" s="10">
        <v>3275</v>
      </c>
      <c r="K132" s="10">
        <v>9920782</v>
      </c>
      <c r="L132" s="10">
        <v>51855977</v>
      </c>
      <c r="M132" s="10">
        <v>377132841</v>
      </c>
      <c r="N132" s="10">
        <v>34009914</v>
      </c>
      <c r="O132" s="10">
        <v>209573146</v>
      </c>
      <c r="P132" s="10">
        <v>0</v>
      </c>
      <c r="Q132" s="10">
        <v>595363</v>
      </c>
      <c r="R132" s="10">
        <v>324267630</v>
      </c>
      <c r="S132" s="10">
        <v>0</v>
      </c>
      <c r="T132" s="10">
        <v>70839670</v>
      </c>
      <c r="U132" s="10">
        <v>0</v>
      </c>
      <c r="V132" s="10">
        <v>120957785</v>
      </c>
      <c r="W132" s="10">
        <v>1312908</v>
      </c>
      <c r="X132" s="10">
        <v>379153</v>
      </c>
      <c r="Y132" s="10">
        <v>11473414</v>
      </c>
      <c r="Z132" s="10">
        <v>0</v>
      </c>
      <c r="AA132" s="10">
        <v>495495764</v>
      </c>
      <c r="AB132" s="10">
        <v>713573846</v>
      </c>
      <c r="AC132" s="10">
        <v>0</v>
      </c>
      <c r="AD132" s="10">
        <v>31571318</v>
      </c>
      <c r="AE132" s="10">
        <v>16407090</v>
      </c>
      <c r="AF132" s="10">
        <v>35399708</v>
      </c>
      <c r="AG132" s="10">
        <v>85055107</v>
      </c>
      <c r="AH132" s="10">
        <v>3736918</v>
      </c>
      <c r="AI132" s="10">
        <v>0</v>
      </c>
      <c r="AJ132" s="10">
        <v>0</v>
      </c>
      <c r="AK132" s="10">
        <v>0</v>
      </c>
      <c r="AL132" s="197">
        <v>2812663012</v>
      </c>
    </row>
    <row r="133" spans="1:38" s="23" customFormat="1" ht="14.4" x14ac:dyDescent="0.3">
      <c r="A133" s="62" t="s">
        <v>376</v>
      </c>
      <c r="B133" s="26" t="s">
        <v>155</v>
      </c>
      <c r="C133" s="10">
        <v>41698910</v>
      </c>
      <c r="D133" s="10">
        <v>0</v>
      </c>
      <c r="E133" s="10">
        <v>0</v>
      </c>
      <c r="F133" s="10">
        <v>0</v>
      </c>
      <c r="G133" s="10">
        <v>872224</v>
      </c>
      <c r="H133" s="10">
        <v>120538167</v>
      </c>
      <c r="I133" s="10">
        <v>0</v>
      </c>
      <c r="J133" s="10">
        <v>0</v>
      </c>
      <c r="K133" s="10">
        <v>0</v>
      </c>
      <c r="L133" s="10">
        <v>0</v>
      </c>
      <c r="M133" s="10">
        <v>6168040</v>
      </c>
      <c r="N133" s="10">
        <v>44444170</v>
      </c>
      <c r="O133" s="10">
        <v>16297966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37168421</v>
      </c>
      <c r="W133" s="10">
        <v>0</v>
      </c>
      <c r="X133" s="10">
        <v>6342975</v>
      </c>
      <c r="Y133" s="10">
        <v>357300</v>
      </c>
      <c r="Z133" s="10">
        <v>0</v>
      </c>
      <c r="AA133" s="10">
        <v>21890707</v>
      </c>
      <c r="AB133" s="10">
        <v>120733</v>
      </c>
      <c r="AC133" s="10">
        <v>0</v>
      </c>
      <c r="AD133" s="10">
        <v>10808174</v>
      </c>
      <c r="AE133" s="10">
        <v>0</v>
      </c>
      <c r="AF133" s="10">
        <v>3522644</v>
      </c>
      <c r="AG133" s="10">
        <v>207198565</v>
      </c>
      <c r="AH133" s="10">
        <v>0</v>
      </c>
      <c r="AI133" s="10">
        <v>0</v>
      </c>
      <c r="AJ133" s="10">
        <v>0</v>
      </c>
      <c r="AK133" s="10">
        <v>0</v>
      </c>
      <c r="AL133" s="197">
        <v>517428996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423036</v>
      </c>
      <c r="G134" s="10">
        <v>3712994</v>
      </c>
      <c r="H134" s="10">
        <v>27634415</v>
      </c>
      <c r="I134" s="10">
        <v>0</v>
      </c>
      <c r="J134" s="10">
        <v>0</v>
      </c>
      <c r="K134" s="10">
        <v>1003688</v>
      </c>
      <c r="L134" s="10">
        <v>19068187</v>
      </c>
      <c r="M134" s="10">
        <v>9103623</v>
      </c>
      <c r="N134" s="10">
        <v>9420426</v>
      </c>
      <c r="O134" s="10">
        <v>18874570</v>
      </c>
      <c r="P134" s="10">
        <v>0</v>
      </c>
      <c r="Q134" s="10">
        <v>80684</v>
      </c>
      <c r="R134" s="10">
        <v>4894463</v>
      </c>
      <c r="S134" s="10">
        <v>0</v>
      </c>
      <c r="T134" s="10">
        <v>390541839</v>
      </c>
      <c r="U134" s="10">
        <v>0</v>
      </c>
      <c r="V134" s="10">
        <v>110372</v>
      </c>
      <c r="W134" s="10">
        <v>4566858</v>
      </c>
      <c r="X134" s="10">
        <v>289591</v>
      </c>
      <c r="Y134" s="10">
        <v>3656397</v>
      </c>
      <c r="Z134" s="10">
        <v>0</v>
      </c>
      <c r="AA134" s="10">
        <v>185023289</v>
      </c>
      <c r="AB134" s="10">
        <v>3291003</v>
      </c>
      <c r="AC134" s="10">
        <v>407244</v>
      </c>
      <c r="AD134" s="10">
        <v>36456056</v>
      </c>
      <c r="AE134" s="10">
        <v>0</v>
      </c>
      <c r="AF134" s="10">
        <v>45679858</v>
      </c>
      <c r="AG134" s="10">
        <v>19998796</v>
      </c>
      <c r="AH134" s="10">
        <v>32313729</v>
      </c>
      <c r="AI134" s="10">
        <v>0</v>
      </c>
      <c r="AJ134" s="10">
        <v>360946</v>
      </c>
      <c r="AK134" s="10">
        <v>254102827</v>
      </c>
      <c r="AL134" s="197">
        <v>1071014891</v>
      </c>
    </row>
    <row r="135" spans="1:38" s="23" customFormat="1" ht="14.4" x14ac:dyDescent="0.3">
      <c r="A135" s="98" t="s">
        <v>378</v>
      </c>
      <c r="B135" s="99" t="s">
        <v>162</v>
      </c>
      <c r="C135" s="97">
        <v>3543893578</v>
      </c>
      <c r="D135" s="97">
        <v>800353</v>
      </c>
      <c r="E135" s="97">
        <v>36135032</v>
      </c>
      <c r="F135" s="97">
        <v>284473908</v>
      </c>
      <c r="G135" s="97">
        <v>2442779404</v>
      </c>
      <c r="H135" s="97">
        <v>6409390291</v>
      </c>
      <c r="I135" s="97">
        <v>905379</v>
      </c>
      <c r="J135" s="97">
        <v>393994653</v>
      </c>
      <c r="K135" s="97">
        <v>653680669</v>
      </c>
      <c r="L135" s="97">
        <v>4294963259</v>
      </c>
      <c r="M135" s="97">
        <v>4083077307</v>
      </c>
      <c r="N135" s="97">
        <v>3634811302</v>
      </c>
      <c r="O135" s="97">
        <v>2875012055</v>
      </c>
      <c r="P135" s="97">
        <v>883142</v>
      </c>
      <c r="Q135" s="97">
        <v>180460117</v>
      </c>
      <c r="R135" s="97">
        <v>2611519294</v>
      </c>
      <c r="S135" s="97">
        <v>101170404</v>
      </c>
      <c r="T135" s="97">
        <v>3343693584</v>
      </c>
      <c r="U135" s="97">
        <v>0</v>
      </c>
      <c r="V135" s="97">
        <v>5189667371</v>
      </c>
      <c r="W135" s="97">
        <v>1657428950</v>
      </c>
      <c r="X135" s="97">
        <v>406347371</v>
      </c>
      <c r="Y135" s="97">
        <v>2311221733</v>
      </c>
      <c r="Z135" s="97">
        <v>800353</v>
      </c>
      <c r="AA135" s="97">
        <v>16665823369</v>
      </c>
      <c r="AB135" s="97">
        <v>2490395404</v>
      </c>
      <c r="AC135" s="97">
        <v>7182703704</v>
      </c>
      <c r="AD135" s="97">
        <v>4668953553</v>
      </c>
      <c r="AE135" s="97">
        <v>1207750701</v>
      </c>
      <c r="AF135" s="97">
        <v>5599768012</v>
      </c>
      <c r="AG135" s="97">
        <v>1913888790</v>
      </c>
      <c r="AH135" s="97">
        <v>2261716449</v>
      </c>
      <c r="AI135" s="97">
        <v>4359527</v>
      </c>
      <c r="AJ135" s="97">
        <v>683771293</v>
      </c>
      <c r="AK135" s="97">
        <v>560366939</v>
      </c>
      <c r="AL135" s="204">
        <v>87696607250</v>
      </c>
    </row>
    <row r="136" spans="1:38" s="23" customFormat="1" ht="14.4" x14ac:dyDescent="0.3">
      <c r="A136" s="62" t="s">
        <v>379</v>
      </c>
      <c r="B136" s="26" t="s">
        <v>143</v>
      </c>
      <c r="C136" s="10">
        <v>273000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150000</v>
      </c>
      <c r="M136" s="10">
        <v>3233282</v>
      </c>
      <c r="N136" s="10">
        <v>3921937</v>
      </c>
      <c r="O136" s="10">
        <v>0</v>
      </c>
      <c r="P136" s="10">
        <v>84058</v>
      </c>
      <c r="Q136" s="10">
        <v>0</v>
      </c>
      <c r="R136" s="10">
        <v>366162</v>
      </c>
      <c r="S136" s="10">
        <v>0</v>
      </c>
      <c r="T136" s="10">
        <v>0</v>
      </c>
      <c r="U136" s="10">
        <v>0</v>
      </c>
      <c r="V136" s="10">
        <v>349789</v>
      </c>
      <c r="W136" s="10">
        <v>395551</v>
      </c>
      <c r="X136" s="10">
        <v>0</v>
      </c>
      <c r="Y136" s="10">
        <v>328636</v>
      </c>
      <c r="Z136" s="10">
        <v>0</v>
      </c>
      <c r="AA136" s="10">
        <v>0</v>
      </c>
      <c r="AB136" s="10">
        <v>0</v>
      </c>
      <c r="AC136" s="10">
        <v>542082556</v>
      </c>
      <c r="AD136" s="10">
        <v>4629596</v>
      </c>
      <c r="AE136" s="10">
        <v>0</v>
      </c>
      <c r="AF136" s="10">
        <v>118016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555932583</v>
      </c>
    </row>
    <row r="137" spans="1:38" s="23" customFormat="1" ht="14.4" x14ac:dyDescent="0.3">
      <c r="A137" s="62" t="s">
        <v>380</v>
      </c>
      <c r="B137" s="26" t="s">
        <v>144</v>
      </c>
      <c r="C137" s="10">
        <v>387207</v>
      </c>
      <c r="D137" s="10">
        <v>0</v>
      </c>
      <c r="E137" s="10">
        <v>0</v>
      </c>
      <c r="F137" s="10">
        <v>0</v>
      </c>
      <c r="G137" s="10">
        <v>193964</v>
      </c>
      <c r="H137" s="10">
        <v>0</v>
      </c>
      <c r="I137" s="10">
        <v>153138</v>
      </c>
      <c r="J137" s="10">
        <v>0</v>
      </c>
      <c r="K137" s="10">
        <v>2414481</v>
      </c>
      <c r="L137" s="10">
        <v>0</v>
      </c>
      <c r="M137" s="10">
        <v>7437646</v>
      </c>
      <c r="N137" s="10">
        <v>5100155</v>
      </c>
      <c r="O137" s="10">
        <v>501287</v>
      </c>
      <c r="P137" s="10">
        <v>1152000</v>
      </c>
      <c r="Q137" s="10">
        <v>0</v>
      </c>
      <c r="R137" s="10">
        <v>4480048</v>
      </c>
      <c r="S137" s="10">
        <v>0</v>
      </c>
      <c r="T137" s="10">
        <v>0</v>
      </c>
      <c r="U137" s="10">
        <v>0</v>
      </c>
      <c r="V137" s="10">
        <v>190875</v>
      </c>
      <c r="W137" s="10">
        <v>6283956</v>
      </c>
      <c r="X137" s="10">
        <v>0</v>
      </c>
      <c r="Y137" s="10">
        <v>1801834</v>
      </c>
      <c r="Z137" s="10">
        <v>0</v>
      </c>
      <c r="AA137" s="10">
        <v>0</v>
      </c>
      <c r="AB137" s="10">
        <v>0</v>
      </c>
      <c r="AC137" s="10">
        <v>108927230</v>
      </c>
      <c r="AD137" s="10">
        <v>3305029</v>
      </c>
      <c r="AE137" s="10">
        <v>0</v>
      </c>
      <c r="AF137" s="10">
        <v>2470223</v>
      </c>
      <c r="AG137" s="10">
        <v>0</v>
      </c>
      <c r="AH137" s="10">
        <v>0</v>
      </c>
      <c r="AI137" s="10">
        <v>90500</v>
      </c>
      <c r="AJ137" s="10">
        <v>0</v>
      </c>
      <c r="AK137" s="10">
        <v>0</v>
      </c>
      <c r="AL137" s="197">
        <v>144889573</v>
      </c>
    </row>
    <row r="138" spans="1:38" s="23" customFormat="1" ht="14.4" x14ac:dyDescent="0.3">
      <c r="A138" s="62" t="s">
        <v>381</v>
      </c>
      <c r="B138" s="26" t="s">
        <v>145</v>
      </c>
      <c r="C138" s="10">
        <v>467732</v>
      </c>
      <c r="D138" s="10">
        <v>0</v>
      </c>
      <c r="E138" s="10">
        <v>0</v>
      </c>
      <c r="F138" s="10">
        <v>0</v>
      </c>
      <c r="G138" s="10">
        <v>3000</v>
      </c>
      <c r="H138" s="10">
        <v>0</v>
      </c>
      <c r="I138" s="10">
        <v>0</v>
      </c>
      <c r="J138" s="10">
        <v>0</v>
      </c>
      <c r="K138" s="10">
        <v>940606</v>
      </c>
      <c r="L138" s="10">
        <v>43680</v>
      </c>
      <c r="M138" s="10">
        <v>390032</v>
      </c>
      <c r="N138" s="10">
        <v>6811214</v>
      </c>
      <c r="O138" s="10">
        <v>653997</v>
      </c>
      <c r="P138" s="10">
        <v>0</v>
      </c>
      <c r="Q138" s="10">
        <v>0</v>
      </c>
      <c r="R138" s="10">
        <v>581870</v>
      </c>
      <c r="S138" s="10">
        <v>0</v>
      </c>
      <c r="T138" s="10">
        <v>0</v>
      </c>
      <c r="U138" s="10">
        <v>0</v>
      </c>
      <c r="V138" s="10">
        <v>351359</v>
      </c>
      <c r="W138" s="10">
        <v>630704</v>
      </c>
      <c r="X138" s="10">
        <v>0</v>
      </c>
      <c r="Y138" s="10">
        <v>45818</v>
      </c>
      <c r="Z138" s="10">
        <v>0</v>
      </c>
      <c r="AA138" s="10">
        <v>0</v>
      </c>
      <c r="AB138" s="10">
        <v>0</v>
      </c>
      <c r="AC138" s="10">
        <v>44773809</v>
      </c>
      <c r="AD138" s="10">
        <v>1843960</v>
      </c>
      <c r="AE138" s="10">
        <v>0</v>
      </c>
      <c r="AF138" s="10">
        <v>570173</v>
      </c>
      <c r="AG138" s="10">
        <v>496010</v>
      </c>
      <c r="AH138" s="10">
        <v>69285</v>
      </c>
      <c r="AI138" s="10">
        <v>0</v>
      </c>
      <c r="AJ138" s="10">
        <v>0</v>
      </c>
      <c r="AK138" s="10">
        <v>0</v>
      </c>
      <c r="AL138" s="197">
        <v>58673249</v>
      </c>
    </row>
    <row r="139" spans="1:38" s="23" customFormat="1" ht="14.4" x14ac:dyDescent="0.3">
      <c r="A139" s="62" t="s">
        <v>382</v>
      </c>
      <c r="B139" s="26" t="s">
        <v>146</v>
      </c>
      <c r="C139" s="10">
        <v>137533200</v>
      </c>
      <c r="D139" s="10">
        <v>0</v>
      </c>
      <c r="E139" s="10">
        <v>0</v>
      </c>
      <c r="F139" s="10">
        <v>0</v>
      </c>
      <c r="G139" s="10">
        <v>13021796</v>
      </c>
      <c r="H139" s="10">
        <v>0</v>
      </c>
      <c r="I139" s="10">
        <v>50249809</v>
      </c>
      <c r="J139" s="10">
        <v>0</v>
      </c>
      <c r="K139" s="10">
        <v>69800348</v>
      </c>
      <c r="L139" s="10">
        <v>247520</v>
      </c>
      <c r="M139" s="10">
        <v>53586061</v>
      </c>
      <c r="N139" s="10">
        <v>179360689</v>
      </c>
      <c r="O139" s="10">
        <v>42389691</v>
      </c>
      <c r="P139" s="10">
        <v>23799948</v>
      </c>
      <c r="Q139" s="10">
        <v>0</v>
      </c>
      <c r="R139" s="10">
        <v>23134456</v>
      </c>
      <c r="S139" s="10">
        <v>1100000</v>
      </c>
      <c r="T139" s="10">
        <v>0</v>
      </c>
      <c r="U139" s="10">
        <v>0</v>
      </c>
      <c r="V139" s="10">
        <v>57685071</v>
      </c>
      <c r="W139" s="10">
        <v>30197234</v>
      </c>
      <c r="X139" s="10">
        <v>268273</v>
      </c>
      <c r="Y139" s="10">
        <v>36157294</v>
      </c>
      <c r="Z139" s="10">
        <v>3189305</v>
      </c>
      <c r="AA139" s="10">
        <v>0</v>
      </c>
      <c r="AB139" s="10">
        <v>0</v>
      </c>
      <c r="AC139" s="10">
        <v>1127767300</v>
      </c>
      <c r="AD139" s="10">
        <v>154207403</v>
      </c>
      <c r="AE139" s="10">
        <v>0</v>
      </c>
      <c r="AF139" s="10">
        <v>74120085</v>
      </c>
      <c r="AG139" s="10">
        <v>11443019</v>
      </c>
      <c r="AH139" s="10">
        <v>37585468</v>
      </c>
      <c r="AI139" s="10">
        <v>10011958</v>
      </c>
      <c r="AJ139" s="10">
        <v>0</v>
      </c>
      <c r="AK139" s="10">
        <v>0</v>
      </c>
      <c r="AL139" s="197">
        <v>2136855928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143316</v>
      </c>
      <c r="H140" s="10">
        <v>0</v>
      </c>
      <c r="I140" s="10">
        <v>0</v>
      </c>
      <c r="J140" s="10">
        <v>0</v>
      </c>
      <c r="K140" s="10">
        <v>3187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52073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198576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118825</v>
      </c>
      <c r="H141" s="10">
        <v>0</v>
      </c>
      <c r="I141" s="10">
        <v>0</v>
      </c>
      <c r="J141" s="10">
        <v>0</v>
      </c>
      <c r="K141" s="10">
        <v>45500</v>
      </c>
      <c r="L141" s="10">
        <v>0</v>
      </c>
      <c r="M141" s="10">
        <v>0</v>
      </c>
      <c r="N141" s="10">
        <v>119151</v>
      </c>
      <c r="O141" s="10">
        <v>14250</v>
      </c>
      <c r="P141" s="10">
        <v>271670</v>
      </c>
      <c r="Q141" s="10">
        <v>0</v>
      </c>
      <c r="R141" s="10">
        <v>21939</v>
      </c>
      <c r="S141" s="10">
        <v>0</v>
      </c>
      <c r="T141" s="10">
        <v>0</v>
      </c>
      <c r="U141" s="10">
        <v>0</v>
      </c>
      <c r="V141" s="10">
        <v>137308</v>
      </c>
      <c r="W141" s="10">
        <v>254516</v>
      </c>
      <c r="X141" s="10">
        <v>0</v>
      </c>
      <c r="Y141" s="10">
        <v>576843</v>
      </c>
      <c r="Z141" s="10">
        <v>0</v>
      </c>
      <c r="AA141" s="10">
        <v>0</v>
      </c>
      <c r="AB141" s="10">
        <v>0</v>
      </c>
      <c r="AC141" s="10">
        <v>21689000</v>
      </c>
      <c r="AD141" s="10">
        <v>914339</v>
      </c>
      <c r="AE141" s="10">
        <v>0</v>
      </c>
      <c r="AF141" s="10">
        <v>5778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24169119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7000</v>
      </c>
      <c r="L142" s="10">
        <v>0</v>
      </c>
      <c r="M142" s="10">
        <v>0</v>
      </c>
      <c r="N142" s="10">
        <v>96846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9792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143127973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143241611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64496</v>
      </c>
      <c r="AD143" s="10">
        <v>0</v>
      </c>
      <c r="AE143" s="10">
        <v>0</v>
      </c>
      <c r="AF143" s="10">
        <v>6755541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6820037</v>
      </c>
    </row>
    <row r="144" spans="1:38" s="23" customFormat="1" ht="14.4" x14ac:dyDescent="0.3">
      <c r="A144" s="62" t="s">
        <v>387</v>
      </c>
      <c r="B144" s="26" t="s">
        <v>151</v>
      </c>
      <c r="C144" s="10">
        <v>157500</v>
      </c>
      <c r="D144" s="10">
        <v>0</v>
      </c>
      <c r="E144" s="10">
        <v>0</v>
      </c>
      <c r="F144" s="10">
        <v>0</v>
      </c>
      <c r="G144" s="10">
        <v>23147</v>
      </c>
      <c r="H144" s="10">
        <v>0</v>
      </c>
      <c r="I144" s="10">
        <v>30126</v>
      </c>
      <c r="J144" s="10">
        <v>0</v>
      </c>
      <c r="K144" s="10">
        <v>900136</v>
      </c>
      <c r="L144" s="10">
        <v>0</v>
      </c>
      <c r="M144" s="10">
        <v>1573394</v>
      </c>
      <c r="N144" s="10">
        <v>5081507</v>
      </c>
      <c r="O144" s="10">
        <v>490448</v>
      </c>
      <c r="P144" s="10">
        <v>0</v>
      </c>
      <c r="Q144" s="10">
        <v>0</v>
      </c>
      <c r="R144" s="10">
        <v>1599100</v>
      </c>
      <c r="S144" s="10">
        <v>0</v>
      </c>
      <c r="T144" s="10">
        <v>0</v>
      </c>
      <c r="U144" s="10">
        <v>0</v>
      </c>
      <c r="V144" s="10">
        <v>799043</v>
      </c>
      <c r="W144" s="10">
        <v>38304</v>
      </c>
      <c r="X144" s="10">
        <v>0</v>
      </c>
      <c r="Y144" s="10">
        <v>90500</v>
      </c>
      <c r="Z144" s="10">
        <v>0</v>
      </c>
      <c r="AA144" s="10">
        <v>0</v>
      </c>
      <c r="AB144" s="10">
        <v>0</v>
      </c>
      <c r="AC144" s="10">
        <v>263723165</v>
      </c>
      <c r="AD144" s="10">
        <v>3624220</v>
      </c>
      <c r="AE144" s="10">
        <v>0</v>
      </c>
      <c r="AF144" s="10">
        <v>3571191</v>
      </c>
      <c r="AG144" s="10">
        <v>751070</v>
      </c>
      <c r="AH144" s="10">
        <v>346971</v>
      </c>
      <c r="AI144" s="10">
        <v>17000</v>
      </c>
      <c r="AJ144" s="10">
        <v>0</v>
      </c>
      <c r="AK144" s="10">
        <v>0</v>
      </c>
      <c r="AL144" s="197">
        <v>282816822</v>
      </c>
    </row>
    <row r="145" spans="1:38" s="23" customFormat="1" ht="14.4" x14ac:dyDescent="0.3">
      <c r="A145" s="62" t="s">
        <v>388</v>
      </c>
      <c r="B145" s="26" t="s">
        <v>152</v>
      </c>
      <c r="C145" s="10">
        <v>15435167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282351</v>
      </c>
      <c r="J145" s="10">
        <v>0</v>
      </c>
      <c r="K145" s="10">
        <v>0</v>
      </c>
      <c r="L145" s="10">
        <v>0</v>
      </c>
      <c r="M145" s="10">
        <v>0</v>
      </c>
      <c r="N145" s="10">
        <v>2839013</v>
      </c>
      <c r="O145" s="10">
        <v>120307</v>
      </c>
      <c r="P145" s="10">
        <v>188160</v>
      </c>
      <c r="Q145" s="10">
        <v>0</v>
      </c>
      <c r="R145" s="10">
        <v>534400</v>
      </c>
      <c r="S145" s="10">
        <v>0</v>
      </c>
      <c r="T145" s="10">
        <v>0</v>
      </c>
      <c r="U145" s="10">
        <v>0</v>
      </c>
      <c r="V145" s="10">
        <v>426540</v>
      </c>
      <c r="W145" s="10">
        <v>366824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25042924</v>
      </c>
      <c r="AD145" s="10">
        <v>2180797</v>
      </c>
      <c r="AE145" s="10">
        <v>0</v>
      </c>
      <c r="AF145" s="10">
        <v>13119136</v>
      </c>
      <c r="AG145" s="10">
        <v>0</v>
      </c>
      <c r="AH145" s="10">
        <v>270066</v>
      </c>
      <c r="AI145" s="10">
        <v>0</v>
      </c>
      <c r="AJ145" s="10">
        <v>0</v>
      </c>
      <c r="AK145" s="10">
        <v>0</v>
      </c>
      <c r="AL145" s="197">
        <v>60805685</v>
      </c>
    </row>
    <row r="146" spans="1:38" s="23" customFormat="1" ht="14.4" x14ac:dyDescent="0.3">
      <c r="A146" s="62" t="s">
        <v>389</v>
      </c>
      <c r="B146" s="26" t="s">
        <v>153</v>
      </c>
      <c r="C146" s="10">
        <v>4611320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80026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5769413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10460759</v>
      </c>
    </row>
    <row r="147" spans="1:38" s="23" customFormat="1" ht="14.4" x14ac:dyDescent="0.3">
      <c r="A147" s="62" t="s">
        <v>390</v>
      </c>
      <c r="B147" s="26" t="s">
        <v>154</v>
      </c>
      <c r="C147" s="10">
        <v>3405592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2833958</v>
      </c>
      <c r="N147" s="10">
        <v>64323</v>
      </c>
      <c r="O147" s="10">
        <v>5843001</v>
      </c>
      <c r="P147" s="10">
        <v>24305</v>
      </c>
      <c r="Q147" s="10">
        <v>0</v>
      </c>
      <c r="R147" s="10">
        <v>4934843</v>
      </c>
      <c r="S147" s="10">
        <v>0</v>
      </c>
      <c r="T147" s="10">
        <v>0</v>
      </c>
      <c r="U147" s="10">
        <v>0</v>
      </c>
      <c r="V147" s="10">
        <v>27131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9999443</v>
      </c>
      <c r="AD147" s="10">
        <v>78436</v>
      </c>
      <c r="AE147" s="10">
        <v>0</v>
      </c>
      <c r="AF147" s="10">
        <v>219120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27430152</v>
      </c>
    </row>
    <row r="148" spans="1:38" s="23" customFormat="1" ht="14.4" x14ac:dyDescent="0.3">
      <c r="A148" s="62" t="s">
        <v>391</v>
      </c>
      <c r="B148" s="26" t="s">
        <v>155</v>
      </c>
      <c r="C148" s="10">
        <v>6849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9172603</v>
      </c>
      <c r="N148" s="10">
        <v>7586413</v>
      </c>
      <c r="O148" s="10">
        <v>34091</v>
      </c>
      <c r="P148" s="10">
        <v>0</v>
      </c>
      <c r="Q148" s="10">
        <v>0</v>
      </c>
      <c r="R148" s="10">
        <v>1646718</v>
      </c>
      <c r="S148" s="10">
        <v>0</v>
      </c>
      <c r="T148" s="10">
        <v>0</v>
      </c>
      <c r="U148" s="10">
        <v>0</v>
      </c>
      <c r="V148" s="10">
        <v>47727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2410267</v>
      </c>
      <c r="AD148" s="10">
        <v>163863</v>
      </c>
      <c r="AE148" s="10">
        <v>0</v>
      </c>
      <c r="AF148" s="10">
        <v>262480</v>
      </c>
      <c r="AG148" s="10">
        <v>102989</v>
      </c>
      <c r="AH148" s="10">
        <v>0</v>
      </c>
      <c r="AI148" s="10">
        <v>107273</v>
      </c>
      <c r="AJ148" s="10">
        <v>0</v>
      </c>
      <c r="AK148" s="10">
        <v>0</v>
      </c>
      <c r="AL148" s="197">
        <v>21541273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489971</v>
      </c>
      <c r="P149" s="10">
        <v>0</v>
      </c>
      <c r="Q149" s="10">
        <v>0</v>
      </c>
      <c r="R149" s="10">
        <v>101000</v>
      </c>
      <c r="S149" s="10">
        <v>0</v>
      </c>
      <c r="T149" s="10">
        <v>0</v>
      </c>
      <c r="U149" s="10">
        <v>0</v>
      </c>
      <c r="V149" s="10">
        <v>443584</v>
      </c>
      <c r="W149" s="10">
        <v>1350</v>
      </c>
      <c r="X149" s="10">
        <v>0</v>
      </c>
      <c r="Y149" s="10">
        <v>177332</v>
      </c>
      <c r="Z149" s="10">
        <v>35293</v>
      </c>
      <c r="AA149" s="10">
        <v>0</v>
      </c>
      <c r="AB149" s="10">
        <v>0</v>
      </c>
      <c r="AC149" s="10">
        <v>106771112</v>
      </c>
      <c r="AD149" s="10">
        <v>211349</v>
      </c>
      <c r="AE149" s="10">
        <v>0</v>
      </c>
      <c r="AF149" s="10">
        <v>731883</v>
      </c>
      <c r="AG149" s="10">
        <v>204600</v>
      </c>
      <c r="AH149" s="10">
        <v>0</v>
      </c>
      <c r="AI149" s="10">
        <v>0</v>
      </c>
      <c r="AJ149" s="10">
        <v>0</v>
      </c>
      <c r="AK149" s="10">
        <v>0</v>
      </c>
      <c r="AL149" s="197">
        <v>109167474</v>
      </c>
    </row>
    <row r="150" spans="1:38" s="23" customFormat="1" ht="14.4" x14ac:dyDescent="0.3">
      <c r="A150" s="98" t="s">
        <v>393</v>
      </c>
      <c r="B150" s="99" t="s">
        <v>163</v>
      </c>
      <c r="C150" s="97">
        <v>162277567</v>
      </c>
      <c r="D150" s="97">
        <v>0</v>
      </c>
      <c r="E150" s="97">
        <v>0</v>
      </c>
      <c r="F150" s="97">
        <v>0</v>
      </c>
      <c r="G150" s="97">
        <v>13504048</v>
      </c>
      <c r="H150" s="97">
        <v>0</v>
      </c>
      <c r="I150" s="97">
        <v>50715424</v>
      </c>
      <c r="J150" s="97">
        <v>0</v>
      </c>
      <c r="K150" s="97">
        <v>74111258</v>
      </c>
      <c r="L150" s="97">
        <v>441200</v>
      </c>
      <c r="M150" s="97">
        <v>78226976</v>
      </c>
      <c r="N150" s="97">
        <v>210981248</v>
      </c>
      <c r="O150" s="97">
        <v>50617069</v>
      </c>
      <c r="P150" s="97">
        <v>25520141</v>
      </c>
      <c r="Q150" s="97">
        <v>0</v>
      </c>
      <c r="R150" s="97">
        <v>37400536</v>
      </c>
      <c r="S150" s="97">
        <v>1100000</v>
      </c>
      <c r="T150" s="97">
        <v>0</v>
      </c>
      <c r="U150" s="97">
        <v>0</v>
      </c>
      <c r="V150" s="97">
        <v>60468219</v>
      </c>
      <c r="W150" s="97">
        <v>38168439</v>
      </c>
      <c r="X150" s="97">
        <v>320346</v>
      </c>
      <c r="Y150" s="97">
        <v>39178257</v>
      </c>
      <c r="Z150" s="97">
        <v>3224598</v>
      </c>
      <c r="AA150" s="97">
        <v>0</v>
      </c>
      <c r="AB150" s="97">
        <v>0</v>
      </c>
      <c r="AC150" s="97">
        <v>2402148688</v>
      </c>
      <c r="AD150" s="97">
        <v>171158992</v>
      </c>
      <c r="AE150" s="97">
        <v>0</v>
      </c>
      <c r="AF150" s="97">
        <v>101943626</v>
      </c>
      <c r="AG150" s="97">
        <v>12997688</v>
      </c>
      <c r="AH150" s="97">
        <v>38271790</v>
      </c>
      <c r="AI150" s="97">
        <v>10226731</v>
      </c>
      <c r="AJ150" s="97">
        <v>0</v>
      </c>
      <c r="AK150" s="97">
        <v>0</v>
      </c>
      <c r="AL150" s="204">
        <v>3583002841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3706171145</v>
      </c>
      <c r="D151" s="28">
        <v>12262701</v>
      </c>
      <c r="E151" s="28">
        <v>36135032</v>
      </c>
      <c r="F151" s="28">
        <v>284473908</v>
      </c>
      <c r="G151" s="28">
        <v>2456283452</v>
      </c>
      <c r="H151" s="28">
        <v>6409390291</v>
      </c>
      <c r="I151" s="28">
        <v>51620803</v>
      </c>
      <c r="J151" s="28">
        <v>397930022</v>
      </c>
      <c r="K151" s="28">
        <v>727791927</v>
      </c>
      <c r="L151" s="28">
        <v>4295404459</v>
      </c>
      <c r="M151" s="28">
        <v>4161304283</v>
      </c>
      <c r="N151" s="28">
        <v>3845792550</v>
      </c>
      <c r="O151" s="28">
        <v>2925629124</v>
      </c>
      <c r="P151" s="28">
        <v>26403283</v>
      </c>
      <c r="Q151" s="28">
        <v>180460117</v>
      </c>
      <c r="R151" s="28">
        <v>2648919830</v>
      </c>
      <c r="S151" s="28">
        <v>102270404</v>
      </c>
      <c r="T151" s="28">
        <v>3343693584</v>
      </c>
      <c r="U151" s="28">
        <v>0</v>
      </c>
      <c r="V151" s="28">
        <v>5250135590</v>
      </c>
      <c r="W151" s="28">
        <v>1695597389</v>
      </c>
      <c r="X151" s="28">
        <v>406667717</v>
      </c>
      <c r="Y151" s="28">
        <v>2350399990</v>
      </c>
      <c r="Z151" s="28">
        <v>4024951</v>
      </c>
      <c r="AA151" s="28">
        <v>16817320470</v>
      </c>
      <c r="AB151" s="28">
        <v>2490395404</v>
      </c>
      <c r="AC151" s="28">
        <v>9584852392</v>
      </c>
      <c r="AD151" s="28">
        <v>5257366868</v>
      </c>
      <c r="AE151" s="28">
        <v>1207750701</v>
      </c>
      <c r="AF151" s="28">
        <v>5743472278</v>
      </c>
      <c r="AG151" s="28">
        <v>1926886478</v>
      </c>
      <c r="AH151" s="28">
        <v>2299988239</v>
      </c>
      <c r="AI151" s="28">
        <v>14586258</v>
      </c>
      <c r="AJ151" s="28">
        <v>683771293</v>
      </c>
      <c r="AK151" s="28">
        <v>560366939</v>
      </c>
      <c r="AL151" s="206">
        <v>91905519872</v>
      </c>
    </row>
    <row r="152" spans="1:38" s="23" customFormat="1" ht="14.4" x14ac:dyDescent="0.3">
      <c r="A152" s="62" t="s">
        <v>394</v>
      </c>
      <c r="B152" s="26" t="s">
        <v>143</v>
      </c>
      <c r="C152" s="10">
        <v>526252839</v>
      </c>
      <c r="D152" s="10">
        <v>598709709</v>
      </c>
      <c r="E152" s="10">
        <v>705422223</v>
      </c>
      <c r="F152" s="10">
        <v>4379970</v>
      </c>
      <c r="G152" s="10">
        <v>29256687</v>
      </c>
      <c r="H152" s="10">
        <v>177596898</v>
      </c>
      <c r="I152" s="10">
        <v>42483456</v>
      </c>
      <c r="J152" s="10">
        <v>7709015</v>
      </c>
      <c r="K152" s="10">
        <v>115762863</v>
      </c>
      <c r="L152" s="10">
        <v>2753085585</v>
      </c>
      <c r="M152" s="10">
        <v>238750527</v>
      </c>
      <c r="N152" s="10">
        <v>213472900</v>
      </c>
      <c r="O152" s="10">
        <v>2211068941</v>
      </c>
      <c r="P152" s="10">
        <v>219031345</v>
      </c>
      <c r="Q152" s="10">
        <v>210338117</v>
      </c>
      <c r="R152" s="10">
        <v>275650925</v>
      </c>
      <c r="S152" s="10">
        <v>7243472</v>
      </c>
      <c r="T152" s="10">
        <v>0</v>
      </c>
      <c r="U152" s="10">
        <v>0</v>
      </c>
      <c r="V152" s="10">
        <v>3262846097</v>
      </c>
      <c r="W152" s="10">
        <v>650067921</v>
      </c>
      <c r="X152" s="10">
        <v>59403357</v>
      </c>
      <c r="Y152" s="10">
        <v>54277412</v>
      </c>
      <c r="Z152" s="10">
        <v>4328542</v>
      </c>
      <c r="AA152" s="10">
        <v>1149236353</v>
      </c>
      <c r="AB152" s="10">
        <v>125034622</v>
      </c>
      <c r="AC152" s="10">
        <v>0</v>
      </c>
      <c r="AD152" s="10">
        <v>213694405</v>
      </c>
      <c r="AE152" s="10">
        <v>165370306</v>
      </c>
      <c r="AF152" s="10">
        <v>90717745</v>
      </c>
      <c r="AG152" s="10">
        <v>73581490</v>
      </c>
      <c r="AH152" s="10">
        <v>92389074</v>
      </c>
      <c r="AI152" s="10">
        <v>159730</v>
      </c>
      <c r="AJ152" s="10">
        <v>3248182</v>
      </c>
      <c r="AK152" s="10">
        <v>1706000</v>
      </c>
      <c r="AL152" s="197">
        <v>14282276708</v>
      </c>
    </row>
    <row r="153" spans="1:38" s="23" customFormat="1" ht="14.4" x14ac:dyDescent="0.3">
      <c r="A153" s="62" t="s">
        <v>395</v>
      </c>
      <c r="B153" s="26" t="s">
        <v>144</v>
      </c>
      <c r="C153" s="10">
        <v>149150757</v>
      </c>
      <c r="D153" s="10">
        <v>351458470</v>
      </c>
      <c r="E153" s="10">
        <v>69092780</v>
      </c>
      <c r="F153" s="10">
        <v>226012198</v>
      </c>
      <c r="G153" s="10">
        <v>151938471</v>
      </c>
      <c r="H153" s="10">
        <v>716313196</v>
      </c>
      <c r="I153" s="10">
        <v>85186582</v>
      </c>
      <c r="J153" s="10">
        <v>11544022</v>
      </c>
      <c r="K153" s="10">
        <v>19571724</v>
      </c>
      <c r="L153" s="10">
        <v>922195598</v>
      </c>
      <c r="M153" s="10">
        <v>214971606</v>
      </c>
      <c r="N153" s="10">
        <v>144200746</v>
      </c>
      <c r="O153" s="10">
        <v>110164369</v>
      </c>
      <c r="P153" s="10">
        <v>355111084</v>
      </c>
      <c r="Q153" s="10">
        <v>3342965</v>
      </c>
      <c r="R153" s="10">
        <v>337313594</v>
      </c>
      <c r="S153" s="10">
        <v>0</v>
      </c>
      <c r="T153" s="10">
        <v>549976067</v>
      </c>
      <c r="U153" s="10">
        <v>0</v>
      </c>
      <c r="V153" s="10">
        <v>887351922</v>
      </c>
      <c r="W153" s="10">
        <v>147595694</v>
      </c>
      <c r="X153" s="10">
        <v>10014204</v>
      </c>
      <c r="Y153" s="10">
        <v>657061077</v>
      </c>
      <c r="Z153" s="10">
        <v>64402661</v>
      </c>
      <c r="AA153" s="10">
        <v>356704829</v>
      </c>
      <c r="AB153" s="10">
        <v>138435489</v>
      </c>
      <c r="AC153" s="10">
        <v>3372029000</v>
      </c>
      <c r="AD153" s="10">
        <v>389937009</v>
      </c>
      <c r="AE153" s="10">
        <v>5918627</v>
      </c>
      <c r="AF153" s="10">
        <v>986261154</v>
      </c>
      <c r="AG153" s="10">
        <v>742435387</v>
      </c>
      <c r="AH153" s="10">
        <v>52180133</v>
      </c>
      <c r="AI153" s="10">
        <v>0</v>
      </c>
      <c r="AJ153" s="10">
        <v>0</v>
      </c>
      <c r="AK153" s="10">
        <v>0</v>
      </c>
      <c r="AL153" s="197">
        <v>12227871415</v>
      </c>
    </row>
    <row r="154" spans="1:38" s="23" customFormat="1" ht="14.4" x14ac:dyDescent="0.3">
      <c r="A154" s="62" t="s">
        <v>396</v>
      </c>
      <c r="B154" s="26" t="s">
        <v>145</v>
      </c>
      <c r="C154" s="10">
        <v>5466640</v>
      </c>
      <c r="D154" s="10">
        <v>22820000</v>
      </c>
      <c r="E154" s="10">
        <v>120726467</v>
      </c>
      <c r="F154" s="10">
        <v>0</v>
      </c>
      <c r="G154" s="10">
        <v>2500000</v>
      </c>
      <c r="H154" s="10">
        <v>45095196</v>
      </c>
      <c r="I154" s="10">
        <v>0</v>
      </c>
      <c r="J154" s="10">
        <v>2386732</v>
      </c>
      <c r="K154" s="10">
        <v>7786614</v>
      </c>
      <c r="L154" s="10">
        <v>101715422</v>
      </c>
      <c r="M154" s="10">
        <v>125131777</v>
      </c>
      <c r="N154" s="10">
        <v>268126</v>
      </c>
      <c r="O154" s="10">
        <v>10064911</v>
      </c>
      <c r="P154" s="10">
        <v>550000</v>
      </c>
      <c r="Q154" s="10">
        <v>0</v>
      </c>
      <c r="R154" s="10">
        <v>22246573</v>
      </c>
      <c r="S154" s="10">
        <v>1174075</v>
      </c>
      <c r="T154" s="10">
        <v>23639367</v>
      </c>
      <c r="U154" s="10">
        <v>0</v>
      </c>
      <c r="V154" s="10">
        <v>129495142</v>
      </c>
      <c r="W154" s="10">
        <v>23935319</v>
      </c>
      <c r="X154" s="10">
        <v>0</v>
      </c>
      <c r="Y154" s="10">
        <v>28480609</v>
      </c>
      <c r="Z154" s="10">
        <v>6720000</v>
      </c>
      <c r="AA154" s="10">
        <v>918318926</v>
      </c>
      <c r="AB154" s="10">
        <v>3300000</v>
      </c>
      <c r="AC154" s="10">
        <v>0</v>
      </c>
      <c r="AD154" s="10">
        <v>289251545</v>
      </c>
      <c r="AE154" s="10">
        <v>73493337</v>
      </c>
      <c r="AF154" s="10">
        <v>201533782</v>
      </c>
      <c r="AG154" s="10">
        <v>134200000</v>
      </c>
      <c r="AH154" s="10">
        <v>19587781</v>
      </c>
      <c r="AI154" s="10">
        <v>179657868</v>
      </c>
      <c r="AJ154" s="10">
        <v>48469390</v>
      </c>
      <c r="AK154" s="10">
        <v>20747999</v>
      </c>
      <c r="AL154" s="197">
        <v>2568763598</v>
      </c>
    </row>
    <row r="155" spans="1:38" s="23" customFormat="1" ht="14.4" x14ac:dyDescent="0.3">
      <c r="A155" s="62" t="s">
        <v>397</v>
      </c>
      <c r="B155" s="26" t="s">
        <v>146</v>
      </c>
      <c r="C155" s="10">
        <v>1602616034</v>
      </c>
      <c r="D155" s="10">
        <v>7938052363</v>
      </c>
      <c r="E155" s="10">
        <v>584430675</v>
      </c>
      <c r="F155" s="10">
        <v>124715606</v>
      </c>
      <c r="G155" s="10">
        <v>1481274827</v>
      </c>
      <c r="H155" s="10">
        <v>2763560978</v>
      </c>
      <c r="I155" s="10">
        <v>541646150</v>
      </c>
      <c r="J155" s="10">
        <v>380069515</v>
      </c>
      <c r="K155" s="10">
        <v>1240420457</v>
      </c>
      <c r="L155" s="10">
        <v>932592625</v>
      </c>
      <c r="M155" s="10">
        <v>253453100</v>
      </c>
      <c r="N155" s="10">
        <v>3043209353</v>
      </c>
      <c r="O155" s="10">
        <v>1522152941</v>
      </c>
      <c r="P155" s="10">
        <v>448896467</v>
      </c>
      <c r="Q155" s="10">
        <v>708235318</v>
      </c>
      <c r="R155" s="10">
        <v>1754988088</v>
      </c>
      <c r="S155" s="10">
        <v>155742558</v>
      </c>
      <c r="T155" s="10">
        <v>1690124523</v>
      </c>
      <c r="U155" s="10">
        <v>0</v>
      </c>
      <c r="V155" s="10">
        <v>1468991363</v>
      </c>
      <c r="W155" s="10">
        <v>588221576</v>
      </c>
      <c r="X155" s="10">
        <v>322395120</v>
      </c>
      <c r="Y155" s="10">
        <v>857507296</v>
      </c>
      <c r="Z155" s="10">
        <v>771708402</v>
      </c>
      <c r="AA155" s="10">
        <v>1941631914</v>
      </c>
      <c r="AB155" s="10">
        <v>1665299984</v>
      </c>
      <c r="AC155" s="10">
        <v>4562439231</v>
      </c>
      <c r="AD155" s="10">
        <v>2882203309</v>
      </c>
      <c r="AE155" s="10">
        <v>487811072</v>
      </c>
      <c r="AF155" s="10">
        <v>2621301885</v>
      </c>
      <c r="AG155" s="10">
        <v>551530198</v>
      </c>
      <c r="AH155" s="10">
        <v>417296299</v>
      </c>
      <c r="AI155" s="10">
        <v>3330116</v>
      </c>
      <c r="AJ155" s="10">
        <v>465010259</v>
      </c>
      <c r="AK155" s="10">
        <v>0</v>
      </c>
      <c r="AL155" s="197">
        <v>46772859602</v>
      </c>
    </row>
    <row r="156" spans="1:38" s="23" customFormat="1" ht="14.4" x14ac:dyDescent="0.3">
      <c r="A156" s="62" t="s">
        <v>398</v>
      </c>
      <c r="B156" s="26" t="s">
        <v>147</v>
      </c>
      <c r="C156" s="10">
        <v>1641542</v>
      </c>
      <c r="D156" s="10">
        <v>0</v>
      </c>
      <c r="E156" s="10">
        <v>0</v>
      </c>
      <c r="F156" s="10">
        <v>3490350</v>
      </c>
      <c r="G156" s="10">
        <v>304723582</v>
      </c>
      <c r="H156" s="10">
        <v>5147059</v>
      </c>
      <c r="I156" s="10">
        <v>4895021</v>
      </c>
      <c r="J156" s="10">
        <v>4895021</v>
      </c>
      <c r="K156" s="10">
        <v>4895021</v>
      </c>
      <c r="L156" s="10">
        <v>3296422</v>
      </c>
      <c r="M156" s="10">
        <v>3296422</v>
      </c>
      <c r="N156" s="10">
        <v>0</v>
      </c>
      <c r="O156" s="10">
        <v>0</v>
      </c>
      <c r="P156" s="10">
        <v>4895021</v>
      </c>
      <c r="Q156" s="10">
        <v>0</v>
      </c>
      <c r="R156" s="10">
        <v>4895092</v>
      </c>
      <c r="S156" s="10">
        <v>4895021</v>
      </c>
      <c r="T156" s="10">
        <v>0</v>
      </c>
      <c r="U156" s="10">
        <v>0</v>
      </c>
      <c r="V156" s="10">
        <v>0</v>
      </c>
      <c r="W156" s="10">
        <v>4935532</v>
      </c>
      <c r="X156" s="10">
        <v>349125839</v>
      </c>
      <c r="Y156" s="10">
        <v>4895021</v>
      </c>
      <c r="Z156" s="10">
        <v>4895021</v>
      </c>
      <c r="AA156" s="10">
        <v>4895021</v>
      </c>
      <c r="AB156" s="10">
        <v>0</v>
      </c>
      <c r="AC156" s="10">
        <v>0</v>
      </c>
      <c r="AD156" s="10">
        <v>0</v>
      </c>
      <c r="AE156" s="10">
        <v>4895021</v>
      </c>
      <c r="AF156" s="10">
        <v>0</v>
      </c>
      <c r="AG156" s="10">
        <v>0</v>
      </c>
      <c r="AH156" s="10">
        <v>4895021</v>
      </c>
      <c r="AI156" s="10">
        <v>0</v>
      </c>
      <c r="AJ156" s="10">
        <v>0</v>
      </c>
      <c r="AK156" s="10">
        <v>0</v>
      </c>
      <c r="AL156" s="197">
        <v>729502050</v>
      </c>
    </row>
    <row r="157" spans="1:38" s="23" customFormat="1" ht="14.4" x14ac:dyDescent="0.3">
      <c r="A157" s="62" t="s">
        <v>399</v>
      </c>
      <c r="B157" s="26" t="s">
        <v>148</v>
      </c>
      <c r="C157" s="10">
        <v>3131405</v>
      </c>
      <c r="D157" s="10">
        <v>238752953</v>
      </c>
      <c r="E157" s="10">
        <v>288163641</v>
      </c>
      <c r="F157" s="10">
        <v>9760157</v>
      </c>
      <c r="G157" s="10">
        <v>82133</v>
      </c>
      <c r="H157" s="10">
        <v>270806561</v>
      </c>
      <c r="I157" s="10">
        <v>46172745</v>
      </c>
      <c r="J157" s="10">
        <v>0</v>
      </c>
      <c r="K157" s="10">
        <v>401994</v>
      </c>
      <c r="L157" s="10">
        <v>379787484</v>
      </c>
      <c r="M157" s="10">
        <v>26946312</v>
      </c>
      <c r="N157" s="10">
        <v>67380773</v>
      </c>
      <c r="O157" s="10">
        <v>317151197</v>
      </c>
      <c r="P157" s="10">
        <v>76517078</v>
      </c>
      <c r="Q157" s="10">
        <v>116617376</v>
      </c>
      <c r="R157" s="10">
        <v>77821039</v>
      </c>
      <c r="S157" s="10">
        <v>4915322</v>
      </c>
      <c r="T157" s="10">
        <v>19423221</v>
      </c>
      <c r="U157" s="10">
        <v>0</v>
      </c>
      <c r="V157" s="10">
        <v>500834927</v>
      </c>
      <c r="W157" s="10">
        <v>1949109</v>
      </c>
      <c r="X157" s="10">
        <v>61675455</v>
      </c>
      <c r="Y157" s="10">
        <v>166339232</v>
      </c>
      <c r="Z157" s="10">
        <v>38192449</v>
      </c>
      <c r="AA157" s="10">
        <v>660076813</v>
      </c>
      <c r="AB157" s="10">
        <v>63661761</v>
      </c>
      <c r="AC157" s="10">
        <v>643966126</v>
      </c>
      <c r="AD157" s="10">
        <v>440157861</v>
      </c>
      <c r="AE157" s="10">
        <v>30924610</v>
      </c>
      <c r="AF157" s="10">
        <v>91759595</v>
      </c>
      <c r="AG157" s="10">
        <v>127084025</v>
      </c>
      <c r="AH157" s="10">
        <v>37739028</v>
      </c>
      <c r="AI157" s="10">
        <v>0</v>
      </c>
      <c r="AJ157" s="10">
        <v>0</v>
      </c>
      <c r="AK157" s="10">
        <v>0</v>
      </c>
      <c r="AL157" s="197">
        <v>4808192382</v>
      </c>
    </row>
    <row r="158" spans="1:38" s="23" customFormat="1" ht="14.4" x14ac:dyDescent="0.3">
      <c r="A158" s="62" t="s">
        <v>400</v>
      </c>
      <c r="B158" s="26" t="s">
        <v>149</v>
      </c>
      <c r="C158" s="10">
        <v>32728</v>
      </c>
      <c r="D158" s="10">
        <v>18779505</v>
      </c>
      <c r="E158" s="10">
        <v>0</v>
      </c>
      <c r="F158" s="10">
        <v>13748134</v>
      </c>
      <c r="G158" s="10">
        <v>1095968</v>
      </c>
      <c r="H158" s="10">
        <v>29042961</v>
      </c>
      <c r="I158" s="10">
        <v>12572727</v>
      </c>
      <c r="J158" s="10">
        <v>0</v>
      </c>
      <c r="K158" s="10">
        <v>1721802</v>
      </c>
      <c r="L158" s="10">
        <v>14722697</v>
      </c>
      <c r="M158" s="10">
        <v>796558</v>
      </c>
      <c r="N158" s="10">
        <v>5101997</v>
      </c>
      <c r="O158" s="10">
        <v>4032123</v>
      </c>
      <c r="P158" s="10">
        <v>6940040</v>
      </c>
      <c r="Q158" s="10">
        <v>4480175</v>
      </c>
      <c r="R158" s="10">
        <v>6767200</v>
      </c>
      <c r="S158" s="10">
        <v>4218</v>
      </c>
      <c r="T158" s="10">
        <v>550000</v>
      </c>
      <c r="U158" s="10">
        <v>0</v>
      </c>
      <c r="V158" s="10">
        <v>30736237</v>
      </c>
      <c r="W158" s="10">
        <v>3689125</v>
      </c>
      <c r="X158" s="10">
        <v>0</v>
      </c>
      <c r="Y158" s="10">
        <v>18817454</v>
      </c>
      <c r="Z158" s="10">
        <v>3704345</v>
      </c>
      <c r="AA158" s="10">
        <v>58086537</v>
      </c>
      <c r="AB158" s="10">
        <v>18267416</v>
      </c>
      <c r="AC158" s="10">
        <v>13896976</v>
      </c>
      <c r="AD158" s="10">
        <v>7178085</v>
      </c>
      <c r="AE158" s="10">
        <v>4675273</v>
      </c>
      <c r="AF158" s="10">
        <v>0</v>
      </c>
      <c r="AG158" s="10">
        <v>2500000</v>
      </c>
      <c r="AH158" s="10">
        <v>6413167</v>
      </c>
      <c r="AI158" s="10">
        <v>0</v>
      </c>
      <c r="AJ158" s="10">
        <v>0</v>
      </c>
      <c r="AK158" s="10">
        <v>0</v>
      </c>
      <c r="AL158" s="197">
        <v>288353448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233036113</v>
      </c>
      <c r="N159" s="10">
        <v>1272140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21733050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10225064</v>
      </c>
      <c r="AD159" s="10">
        <v>1674466542</v>
      </c>
      <c r="AE159" s="10">
        <v>0</v>
      </c>
      <c r="AF159" s="10">
        <v>700620885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2641353794</v>
      </c>
    </row>
    <row r="160" spans="1:38" s="23" customFormat="1" ht="14.4" x14ac:dyDescent="0.3">
      <c r="A160" s="62" t="s">
        <v>402</v>
      </c>
      <c r="B160" s="26" t="s">
        <v>151</v>
      </c>
      <c r="C160" s="10">
        <v>11759059</v>
      </c>
      <c r="D160" s="10">
        <v>19811688</v>
      </c>
      <c r="E160" s="10">
        <v>125815539</v>
      </c>
      <c r="F160" s="10">
        <v>6411262</v>
      </c>
      <c r="G160" s="10">
        <v>91024804</v>
      </c>
      <c r="H160" s="10">
        <v>98085109</v>
      </c>
      <c r="I160" s="10">
        <v>12082249</v>
      </c>
      <c r="J160" s="10">
        <v>123325653</v>
      </c>
      <c r="K160" s="10">
        <v>60356843</v>
      </c>
      <c r="L160" s="10">
        <v>656614794</v>
      </c>
      <c r="M160" s="10">
        <v>172491431</v>
      </c>
      <c r="N160" s="10">
        <v>109420334</v>
      </c>
      <c r="O160" s="10">
        <v>207628666</v>
      </c>
      <c r="P160" s="10">
        <v>42141248</v>
      </c>
      <c r="Q160" s="10">
        <v>178376016</v>
      </c>
      <c r="R160" s="10">
        <v>138560932</v>
      </c>
      <c r="S160" s="10">
        <v>0</v>
      </c>
      <c r="T160" s="10">
        <v>41396379</v>
      </c>
      <c r="U160" s="10">
        <v>0</v>
      </c>
      <c r="V160" s="10">
        <v>593413794</v>
      </c>
      <c r="W160" s="10">
        <v>535903330</v>
      </c>
      <c r="X160" s="10">
        <v>241573115</v>
      </c>
      <c r="Y160" s="10">
        <v>644274596</v>
      </c>
      <c r="Z160" s="10">
        <v>712500</v>
      </c>
      <c r="AA160" s="10">
        <v>316784883</v>
      </c>
      <c r="AB160" s="10">
        <v>231337018</v>
      </c>
      <c r="AC160" s="10">
        <v>171294244</v>
      </c>
      <c r="AD160" s="10">
        <v>281955673</v>
      </c>
      <c r="AE160" s="10">
        <v>135448976</v>
      </c>
      <c r="AF160" s="10">
        <v>834674994</v>
      </c>
      <c r="AG160" s="10">
        <v>251785480</v>
      </c>
      <c r="AH160" s="10">
        <v>186785596</v>
      </c>
      <c r="AI160" s="10">
        <v>44443</v>
      </c>
      <c r="AJ160" s="10">
        <v>237981542</v>
      </c>
      <c r="AK160" s="10">
        <v>234413984</v>
      </c>
      <c r="AL160" s="197">
        <v>6993686174</v>
      </c>
    </row>
    <row r="161" spans="1:38" s="23" customFormat="1" ht="14.4" x14ac:dyDescent="0.3">
      <c r="A161" s="62" t="s">
        <v>403</v>
      </c>
      <c r="B161" s="26" t="s">
        <v>152</v>
      </c>
      <c r="C161" s="10">
        <v>199104595</v>
      </c>
      <c r="D161" s="10">
        <v>208060249</v>
      </c>
      <c r="E161" s="10">
        <v>278340702</v>
      </c>
      <c r="F161" s="10">
        <v>188552124</v>
      </c>
      <c r="G161" s="10">
        <v>194698430</v>
      </c>
      <c r="H161" s="10">
        <v>228115472</v>
      </c>
      <c r="I161" s="10">
        <v>195179339</v>
      </c>
      <c r="J161" s="10">
        <v>189779338</v>
      </c>
      <c r="K161" s="10">
        <v>191749793</v>
      </c>
      <c r="L161" s="10">
        <v>196221451</v>
      </c>
      <c r="M161" s="10">
        <v>13066321</v>
      </c>
      <c r="N161" s="10">
        <v>20495828</v>
      </c>
      <c r="O161" s="10">
        <v>188677148</v>
      </c>
      <c r="P161" s="10">
        <v>196552263</v>
      </c>
      <c r="Q161" s="10">
        <v>234718596</v>
      </c>
      <c r="R161" s="10">
        <v>242657697</v>
      </c>
      <c r="S161" s="10">
        <v>189189080</v>
      </c>
      <c r="T161" s="10">
        <v>554900</v>
      </c>
      <c r="U161" s="10">
        <v>0</v>
      </c>
      <c r="V161" s="10">
        <v>848471278</v>
      </c>
      <c r="W161" s="10">
        <v>195437777</v>
      </c>
      <c r="X161" s="10">
        <v>198640829</v>
      </c>
      <c r="Y161" s="10">
        <v>193765786</v>
      </c>
      <c r="Z161" s="10">
        <v>193052066</v>
      </c>
      <c r="AA161" s="10">
        <v>302308339</v>
      </c>
      <c r="AB161" s="10">
        <v>195992263</v>
      </c>
      <c r="AC161" s="10">
        <v>26867700</v>
      </c>
      <c r="AD161" s="10">
        <v>38160033</v>
      </c>
      <c r="AE161" s="10">
        <v>252326388</v>
      </c>
      <c r="AF161" s="10">
        <v>1095752336</v>
      </c>
      <c r="AG161" s="10">
        <v>476587466</v>
      </c>
      <c r="AH161" s="10">
        <v>189675612</v>
      </c>
      <c r="AI161" s="10">
        <v>214401655</v>
      </c>
      <c r="AJ161" s="10">
        <v>188552066</v>
      </c>
      <c r="AK161" s="10">
        <v>0</v>
      </c>
      <c r="AL161" s="197">
        <v>7765704920</v>
      </c>
    </row>
    <row r="162" spans="1:38" s="23" customFormat="1" ht="14.4" x14ac:dyDescent="0.3">
      <c r="A162" s="62" t="s">
        <v>404</v>
      </c>
      <c r="B162" s="26" t="s">
        <v>153</v>
      </c>
      <c r="C162" s="10">
        <v>7164250</v>
      </c>
      <c r="D162" s="10">
        <v>0</v>
      </c>
      <c r="E162" s="10">
        <v>0</v>
      </c>
      <c r="F162" s="10">
        <v>0</v>
      </c>
      <c r="G162" s="10">
        <v>0</v>
      </c>
      <c r="H162" s="10">
        <v>1458566440</v>
      </c>
      <c r="I162" s="10">
        <v>0</v>
      </c>
      <c r="J162" s="10">
        <v>0</v>
      </c>
      <c r="K162" s="10">
        <v>0</v>
      </c>
      <c r="L162" s="10">
        <v>6784170</v>
      </c>
      <c r="M162" s="10">
        <v>0</v>
      </c>
      <c r="N162" s="10">
        <v>0</v>
      </c>
      <c r="O162" s="10">
        <v>390863221</v>
      </c>
      <c r="P162" s="10">
        <v>250859109</v>
      </c>
      <c r="Q162" s="10">
        <v>0</v>
      </c>
      <c r="R162" s="10">
        <v>0</v>
      </c>
      <c r="S162" s="10">
        <v>0</v>
      </c>
      <c r="T162" s="10">
        <v>9393300</v>
      </c>
      <c r="U162" s="10">
        <v>0</v>
      </c>
      <c r="V162" s="10">
        <v>261834642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40638952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2426104084</v>
      </c>
    </row>
    <row r="163" spans="1:38" s="23" customFormat="1" ht="14.4" x14ac:dyDescent="0.3">
      <c r="A163" s="62" t="s">
        <v>405</v>
      </c>
      <c r="B163" s="26" t="s">
        <v>154</v>
      </c>
      <c r="C163" s="10">
        <v>5257616</v>
      </c>
      <c r="D163" s="10">
        <v>51032267</v>
      </c>
      <c r="E163" s="10">
        <v>14214106</v>
      </c>
      <c r="F163" s="10">
        <v>1370007</v>
      </c>
      <c r="G163" s="10">
        <v>648938991</v>
      </c>
      <c r="H163" s="10">
        <v>163694844</v>
      </c>
      <c r="I163" s="10">
        <v>42940894</v>
      </c>
      <c r="J163" s="10">
        <v>12970501</v>
      </c>
      <c r="K163" s="10">
        <v>16427746</v>
      </c>
      <c r="L163" s="10">
        <v>247221501</v>
      </c>
      <c r="M163" s="10">
        <v>374285503</v>
      </c>
      <c r="N163" s="10">
        <v>119773720</v>
      </c>
      <c r="O163" s="10">
        <v>600454156</v>
      </c>
      <c r="P163" s="10">
        <v>53628686</v>
      </c>
      <c r="Q163" s="10">
        <v>118850617</v>
      </c>
      <c r="R163" s="10">
        <v>1403340097</v>
      </c>
      <c r="S163" s="10">
        <v>1916948</v>
      </c>
      <c r="T163" s="10">
        <v>74837833</v>
      </c>
      <c r="U163" s="10">
        <v>0</v>
      </c>
      <c r="V163" s="10">
        <v>387858928</v>
      </c>
      <c r="W163" s="10">
        <v>48335407</v>
      </c>
      <c r="X163" s="10">
        <v>4287</v>
      </c>
      <c r="Y163" s="10">
        <v>2008944680</v>
      </c>
      <c r="Z163" s="10">
        <v>21867</v>
      </c>
      <c r="AA163" s="10">
        <v>209288867</v>
      </c>
      <c r="AB163" s="10">
        <v>2481086526</v>
      </c>
      <c r="AC163" s="10">
        <v>128780059</v>
      </c>
      <c r="AD163" s="10">
        <v>369084529</v>
      </c>
      <c r="AE163" s="10">
        <v>738529932</v>
      </c>
      <c r="AF163" s="10">
        <v>29182490</v>
      </c>
      <c r="AG163" s="10">
        <v>604567190</v>
      </c>
      <c r="AH163" s="10">
        <v>7254576</v>
      </c>
      <c r="AI163" s="10">
        <v>14174</v>
      </c>
      <c r="AJ163" s="10">
        <v>0</v>
      </c>
      <c r="AK163" s="10">
        <v>0</v>
      </c>
      <c r="AL163" s="197">
        <v>10964109545</v>
      </c>
    </row>
    <row r="164" spans="1:38" s="23" customFormat="1" ht="14.4" x14ac:dyDescent="0.3">
      <c r="A164" s="62" t="s">
        <v>406</v>
      </c>
      <c r="B164" s="26" t="s">
        <v>155</v>
      </c>
      <c r="C164" s="10">
        <v>2026993831</v>
      </c>
      <c r="D164" s="10">
        <v>0</v>
      </c>
      <c r="E164" s="10">
        <v>0</v>
      </c>
      <c r="F164" s="10">
        <v>55918098</v>
      </c>
      <c r="G164" s="10">
        <v>19674288</v>
      </c>
      <c r="H164" s="10">
        <v>1457641168</v>
      </c>
      <c r="I164" s="10">
        <v>0</v>
      </c>
      <c r="J164" s="10">
        <v>0</v>
      </c>
      <c r="K164" s="10">
        <v>0</v>
      </c>
      <c r="L164" s="10">
        <v>354128499</v>
      </c>
      <c r="M164" s="10">
        <v>198668283</v>
      </c>
      <c r="N164" s="10">
        <v>140464730</v>
      </c>
      <c r="O164" s="10">
        <v>39821768</v>
      </c>
      <c r="P164" s="10">
        <v>0</v>
      </c>
      <c r="Q164" s="10">
        <v>247730932</v>
      </c>
      <c r="R164" s="10">
        <v>42841078</v>
      </c>
      <c r="S164" s="10">
        <v>388924921</v>
      </c>
      <c r="T164" s="10">
        <v>32301701</v>
      </c>
      <c r="U164" s="10">
        <v>0</v>
      </c>
      <c r="V164" s="10">
        <v>69075146</v>
      </c>
      <c r="W164" s="10">
        <v>3896663</v>
      </c>
      <c r="X164" s="10">
        <v>69498216</v>
      </c>
      <c r="Y164" s="10">
        <v>1928253220</v>
      </c>
      <c r="Z164" s="10">
        <v>0</v>
      </c>
      <c r="AA164" s="10">
        <v>65371522</v>
      </c>
      <c r="AB164" s="10">
        <v>35302853</v>
      </c>
      <c r="AC164" s="10">
        <v>2558021557</v>
      </c>
      <c r="AD164" s="10">
        <v>206243342</v>
      </c>
      <c r="AE164" s="10">
        <v>18599099</v>
      </c>
      <c r="AF164" s="10">
        <v>4853</v>
      </c>
      <c r="AG164" s="10">
        <v>975637991</v>
      </c>
      <c r="AH164" s="10">
        <v>0</v>
      </c>
      <c r="AI164" s="10">
        <v>0</v>
      </c>
      <c r="AJ164" s="10">
        <v>0</v>
      </c>
      <c r="AK164" s="10">
        <v>0</v>
      </c>
      <c r="AL164" s="197">
        <v>10935013759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370779849</v>
      </c>
      <c r="E165" s="10">
        <v>10027732</v>
      </c>
      <c r="F165" s="10">
        <v>6234</v>
      </c>
      <c r="G165" s="10">
        <v>1226663018</v>
      </c>
      <c r="H165" s="10">
        <v>1668396595</v>
      </c>
      <c r="I165" s="10">
        <v>0</v>
      </c>
      <c r="J165" s="10">
        <v>0</v>
      </c>
      <c r="K165" s="10">
        <v>655137850</v>
      </c>
      <c r="L165" s="10">
        <v>2388857416</v>
      </c>
      <c r="M165" s="10">
        <v>265540363</v>
      </c>
      <c r="N165" s="10">
        <v>32050723</v>
      </c>
      <c r="O165" s="10">
        <v>97530642</v>
      </c>
      <c r="P165" s="10">
        <v>0</v>
      </c>
      <c r="Q165" s="10">
        <v>8028424</v>
      </c>
      <c r="R165" s="10">
        <v>276714059</v>
      </c>
      <c r="S165" s="10">
        <v>0</v>
      </c>
      <c r="T165" s="10">
        <v>10901183523</v>
      </c>
      <c r="U165" s="10">
        <v>0</v>
      </c>
      <c r="V165" s="10">
        <v>778538589</v>
      </c>
      <c r="W165" s="10">
        <v>111287786</v>
      </c>
      <c r="X165" s="10">
        <v>130768893</v>
      </c>
      <c r="Y165" s="10">
        <v>4859240965</v>
      </c>
      <c r="Z165" s="10">
        <v>10000000</v>
      </c>
      <c r="AA165" s="10">
        <v>8369651604</v>
      </c>
      <c r="AB165" s="10">
        <v>720975347</v>
      </c>
      <c r="AC165" s="10">
        <v>565608451</v>
      </c>
      <c r="AD165" s="10">
        <v>1395988137</v>
      </c>
      <c r="AE165" s="10">
        <v>889062653</v>
      </c>
      <c r="AF165" s="10">
        <v>900647067</v>
      </c>
      <c r="AG165" s="10">
        <v>239487770</v>
      </c>
      <c r="AH165" s="10">
        <v>970233175</v>
      </c>
      <c r="AI165" s="10">
        <v>3288774991</v>
      </c>
      <c r="AJ165" s="10">
        <v>476416485</v>
      </c>
      <c r="AK165" s="10">
        <v>662523151</v>
      </c>
      <c r="AL165" s="197">
        <v>42270121492</v>
      </c>
    </row>
    <row r="166" spans="1:38" s="23" customFormat="1" ht="14.4" x14ac:dyDescent="0.3">
      <c r="A166" s="98" t="s">
        <v>408</v>
      </c>
      <c r="B166" s="99" t="s">
        <v>98</v>
      </c>
      <c r="C166" s="97">
        <v>4538571296</v>
      </c>
      <c r="D166" s="97">
        <v>9818257053</v>
      </c>
      <c r="E166" s="97">
        <v>2196233865</v>
      </c>
      <c r="F166" s="97">
        <v>634364140</v>
      </c>
      <c r="G166" s="97">
        <v>4151871199</v>
      </c>
      <c r="H166" s="97">
        <v>9082062477</v>
      </c>
      <c r="I166" s="97">
        <v>983159163</v>
      </c>
      <c r="J166" s="97">
        <v>732679797</v>
      </c>
      <c r="K166" s="97">
        <v>2314232707</v>
      </c>
      <c r="L166" s="97">
        <v>8957223664</v>
      </c>
      <c r="M166" s="97">
        <v>2120434316</v>
      </c>
      <c r="N166" s="97">
        <v>3897111370</v>
      </c>
      <c r="O166" s="97">
        <v>5699610083</v>
      </c>
      <c r="P166" s="97">
        <v>1655122341</v>
      </c>
      <c r="Q166" s="97">
        <v>1830718536</v>
      </c>
      <c r="R166" s="97">
        <v>4583796374</v>
      </c>
      <c r="S166" s="97">
        <v>754005615</v>
      </c>
      <c r="T166" s="97">
        <v>13365113864</v>
      </c>
      <c r="U166" s="97">
        <v>0</v>
      </c>
      <c r="V166" s="97">
        <v>9219448065</v>
      </c>
      <c r="W166" s="97">
        <v>2315255239</v>
      </c>
      <c r="X166" s="97">
        <v>1443099315</v>
      </c>
      <c r="Y166" s="97">
        <v>11421857348</v>
      </c>
      <c r="Z166" s="97">
        <v>1097737853</v>
      </c>
      <c r="AA166" s="97">
        <v>14352355608</v>
      </c>
      <c r="AB166" s="97">
        <v>5678693279</v>
      </c>
      <c r="AC166" s="97">
        <v>12053128408</v>
      </c>
      <c r="AD166" s="97">
        <v>8188320470</v>
      </c>
      <c r="AE166" s="97">
        <v>2807055294</v>
      </c>
      <c r="AF166" s="97">
        <v>7593095738</v>
      </c>
      <c r="AG166" s="97">
        <v>4179396997</v>
      </c>
      <c r="AH166" s="97">
        <v>1984449462</v>
      </c>
      <c r="AI166" s="97">
        <v>3686382977</v>
      </c>
      <c r="AJ166" s="97">
        <v>1419677924</v>
      </c>
      <c r="AK166" s="97">
        <v>919391134</v>
      </c>
      <c r="AL166" s="204">
        <v>165673912971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4538571296</v>
      </c>
      <c r="D167" s="28">
        <v>9818257053</v>
      </c>
      <c r="E167" s="28">
        <v>2196233865</v>
      </c>
      <c r="F167" s="28">
        <v>634364140</v>
      </c>
      <c r="G167" s="28">
        <v>4151871199</v>
      </c>
      <c r="H167" s="28">
        <v>9082062477</v>
      </c>
      <c r="I167" s="28">
        <v>983159163</v>
      </c>
      <c r="J167" s="28">
        <v>732679797</v>
      </c>
      <c r="K167" s="28">
        <v>2314232707</v>
      </c>
      <c r="L167" s="28">
        <v>8957223664</v>
      </c>
      <c r="M167" s="28">
        <v>2120434316</v>
      </c>
      <c r="N167" s="28">
        <v>3897111370</v>
      </c>
      <c r="O167" s="28">
        <v>5699610083</v>
      </c>
      <c r="P167" s="28">
        <v>1655122341</v>
      </c>
      <c r="Q167" s="28">
        <v>1830718536</v>
      </c>
      <c r="R167" s="28">
        <v>4583796374</v>
      </c>
      <c r="S167" s="28">
        <v>754005615</v>
      </c>
      <c r="T167" s="28">
        <v>13365113864</v>
      </c>
      <c r="U167" s="28">
        <v>0</v>
      </c>
      <c r="V167" s="28">
        <v>9219448065</v>
      </c>
      <c r="W167" s="28">
        <v>2315255239</v>
      </c>
      <c r="X167" s="28">
        <v>1443099315</v>
      </c>
      <c r="Y167" s="28">
        <v>11421857348</v>
      </c>
      <c r="Z167" s="28">
        <v>1097737853</v>
      </c>
      <c r="AA167" s="28">
        <v>14352355608</v>
      </c>
      <c r="AB167" s="28">
        <v>5678693279</v>
      </c>
      <c r="AC167" s="28">
        <v>12053128408</v>
      </c>
      <c r="AD167" s="28">
        <v>8188320470</v>
      </c>
      <c r="AE167" s="28">
        <v>2807055294</v>
      </c>
      <c r="AF167" s="28">
        <v>7593095738</v>
      </c>
      <c r="AG167" s="28">
        <v>4179396997</v>
      </c>
      <c r="AH167" s="28">
        <v>1984449462</v>
      </c>
      <c r="AI167" s="28">
        <v>3686382977</v>
      </c>
      <c r="AJ167" s="28">
        <v>1419677924</v>
      </c>
      <c r="AK167" s="28">
        <v>919391134</v>
      </c>
      <c r="AL167" s="206">
        <v>165673912971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150000</v>
      </c>
      <c r="E168" s="10">
        <v>0</v>
      </c>
      <c r="F168" s="10">
        <v>0</v>
      </c>
      <c r="G168" s="10">
        <v>18181818</v>
      </c>
      <c r="H168" s="10">
        <v>19181818</v>
      </c>
      <c r="I168" s="10">
        <v>1398633</v>
      </c>
      <c r="J168" s="10">
        <v>0</v>
      </c>
      <c r="K168" s="10">
        <v>0</v>
      </c>
      <c r="L168" s="10">
        <v>72727273</v>
      </c>
      <c r="M168" s="10">
        <v>0</v>
      </c>
      <c r="N168" s="10">
        <v>6800000</v>
      </c>
      <c r="O168" s="10">
        <v>0</v>
      </c>
      <c r="P168" s="10">
        <v>0</v>
      </c>
      <c r="Q168" s="10">
        <v>0</v>
      </c>
      <c r="R168" s="10">
        <v>18053455</v>
      </c>
      <c r="S168" s="10">
        <v>0</v>
      </c>
      <c r="T168" s="10">
        <v>0</v>
      </c>
      <c r="U168" s="10">
        <v>0</v>
      </c>
      <c r="V168" s="10">
        <v>979248182</v>
      </c>
      <c r="W168" s="10">
        <v>3650000</v>
      </c>
      <c r="X168" s="10">
        <v>0</v>
      </c>
      <c r="Y168" s="10">
        <v>0</v>
      </c>
      <c r="Z168" s="10">
        <v>0</v>
      </c>
      <c r="AA168" s="10">
        <v>359116081</v>
      </c>
      <c r="AB168" s="10">
        <v>500000</v>
      </c>
      <c r="AC168" s="10">
        <v>44475424</v>
      </c>
      <c r="AD168" s="10">
        <v>520000</v>
      </c>
      <c r="AE168" s="10">
        <v>0</v>
      </c>
      <c r="AF168" s="10">
        <v>0</v>
      </c>
      <c r="AG168" s="10">
        <v>0</v>
      </c>
      <c r="AH168" s="10">
        <v>2954545</v>
      </c>
      <c r="AI168" s="10">
        <v>0</v>
      </c>
      <c r="AJ168" s="10">
        <v>0</v>
      </c>
      <c r="AK168" s="10">
        <v>0</v>
      </c>
      <c r="AL168" s="197">
        <v>1526957229</v>
      </c>
    </row>
    <row r="169" spans="1:38" s="23" customFormat="1" ht="14.4" x14ac:dyDescent="0.3">
      <c r="A169" s="62" t="s">
        <v>410</v>
      </c>
      <c r="B169" s="26" t="s">
        <v>144</v>
      </c>
      <c r="C169" s="10">
        <v>3082440</v>
      </c>
      <c r="D169" s="10">
        <v>0</v>
      </c>
      <c r="E169" s="10">
        <v>6000000</v>
      </c>
      <c r="F169" s="10">
        <v>0</v>
      </c>
      <c r="G169" s="10">
        <v>9090909</v>
      </c>
      <c r="H169" s="10">
        <v>1468000</v>
      </c>
      <c r="I169" s="10">
        <v>0</v>
      </c>
      <c r="J169" s="10">
        <v>0</v>
      </c>
      <c r="K169" s="10">
        <v>0</v>
      </c>
      <c r="L169" s="10">
        <v>5001822</v>
      </c>
      <c r="M169" s="10">
        <v>212269200</v>
      </c>
      <c r="N169" s="10">
        <v>14524000</v>
      </c>
      <c r="O169" s="10">
        <v>0</v>
      </c>
      <c r="P169" s="10">
        <v>710083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36071455</v>
      </c>
      <c r="W169" s="10">
        <v>0</v>
      </c>
      <c r="X169" s="10">
        <v>0</v>
      </c>
      <c r="Y169" s="10">
        <v>14676839</v>
      </c>
      <c r="Z169" s="10">
        <v>0</v>
      </c>
      <c r="AA169" s="10">
        <v>5340000</v>
      </c>
      <c r="AB169" s="10">
        <v>29432834</v>
      </c>
      <c r="AC169" s="10">
        <v>26046293</v>
      </c>
      <c r="AD169" s="10">
        <v>12401000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376114875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279903556</v>
      </c>
      <c r="D171" s="10">
        <v>231450329</v>
      </c>
      <c r="E171" s="10">
        <v>126938531</v>
      </c>
      <c r="F171" s="10">
        <v>8436363</v>
      </c>
      <c r="G171" s="10">
        <v>534652902</v>
      </c>
      <c r="H171" s="10">
        <v>2273824191</v>
      </c>
      <c r="I171" s="10">
        <v>866026152</v>
      </c>
      <c r="J171" s="10">
        <v>59036758</v>
      </c>
      <c r="K171" s="10">
        <v>478751466</v>
      </c>
      <c r="L171" s="10">
        <v>99996747</v>
      </c>
      <c r="M171" s="10">
        <v>1230524477</v>
      </c>
      <c r="N171" s="10">
        <v>495713540</v>
      </c>
      <c r="O171" s="10">
        <v>352227506</v>
      </c>
      <c r="P171" s="10">
        <v>34276709</v>
      </c>
      <c r="Q171" s="10">
        <v>103680566</v>
      </c>
      <c r="R171" s="10">
        <v>232194442</v>
      </c>
      <c r="S171" s="10">
        <v>440000</v>
      </c>
      <c r="T171" s="10">
        <v>1040457643</v>
      </c>
      <c r="U171" s="10">
        <v>0</v>
      </c>
      <c r="V171" s="10">
        <v>707805865</v>
      </c>
      <c r="W171" s="10">
        <v>609260816</v>
      </c>
      <c r="X171" s="10">
        <v>53104632</v>
      </c>
      <c r="Y171" s="10">
        <v>166329512</v>
      </c>
      <c r="Z171" s="10">
        <v>50916009</v>
      </c>
      <c r="AA171" s="10">
        <v>3661246360</v>
      </c>
      <c r="AB171" s="10">
        <v>198763176</v>
      </c>
      <c r="AC171" s="10">
        <v>2905599794</v>
      </c>
      <c r="AD171" s="10">
        <v>2515391591</v>
      </c>
      <c r="AE171" s="10">
        <v>292968486</v>
      </c>
      <c r="AF171" s="10">
        <v>1233958434</v>
      </c>
      <c r="AG171" s="10">
        <v>561394432</v>
      </c>
      <c r="AH171" s="10">
        <v>237645573</v>
      </c>
      <c r="AI171" s="10">
        <v>0</v>
      </c>
      <c r="AJ171" s="10">
        <v>124662371</v>
      </c>
      <c r="AK171" s="10">
        <v>0</v>
      </c>
      <c r="AL171" s="197">
        <v>21767578929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5942136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5942136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143600910</v>
      </c>
      <c r="F173" s="10">
        <v>0</v>
      </c>
      <c r="G173" s="10">
        <v>0</v>
      </c>
      <c r="H173" s="10">
        <v>15049500</v>
      </c>
      <c r="I173" s="10">
        <v>0</v>
      </c>
      <c r="J173" s="10">
        <v>0</v>
      </c>
      <c r="K173" s="10">
        <v>0</v>
      </c>
      <c r="L173" s="10">
        <v>0</v>
      </c>
      <c r="M173" s="10">
        <v>20000000</v>
      </c>
      <c r="N173" s="10">
        <v>0</v>
      </c>
      <c r="O173" s="10">
        <v>0</v>
      </c>
      <c r="P173" s="10">
        <v>0</v>
      </c>
      <c r="Q173" s="10">
        <v>0</v>
      </c>
      <c r="R173" s="10">
        <v>281748280</v>
      </c>
      <c r="S173" s="10">
        <v>0</v>
      </c>
      <c r="T173" s="10">
        <v>0</v>
      </c>
      <c r="U173" s="10">
        <v>0</v>
      </c>
      <c r="V173" s="10">
        <v>13171871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1293086</v>
      </c>
      <c r="AD173" s="10">
        <v>22500000</v>
      </c>
      <c r="AE173" s="10">
        <v>0</v>
      </c>
      <c r="AF173" s="10">
        <v>0</v>
      </c>
      <c r="AG173" s="10">
        <v>0</v>
      </c>
      <c r="AH173" s="10">
        <v>-13140495</v>
      </c>
      <c r="AI173" s="10">
        <v>0</v>
      </c>
      <c r="AJ173" s="10">
        <v>0</v>
      </c>
      <c r="AK173" s="10">
        <v>0</v>
      </c>
      <c r="AL173" s="197">
        <v>484223152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740000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1084091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1350000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4340965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7515056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110000</v>
      </c>
      <c r="E176" s="10">
        <v>0</v>
      </c>
      <c r="F176" s="10">
        <v>0</v>
      </c>
      <c r="G176" s="10">
        <v>1486363</v>
      </c>
      <c r="H176" s="10">
        <v>7223200</v>
      </c>
      <c r="I176" s="10">
        <v>0</v>
      </c>
      <c r="J176" s="10">
        <v>5563636</v>
      </c>
      <c r="K176" s="10">
        <v>772727</v>
      </c>
      <c r="L176" s="10">
        <v>2363636</v>
      </c>
      <c r="M176" s="10">
        <v>31937167</v>
      </c>
      <c r="N176" s="10">
        <v>570844868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26280000</v>
      </c>
      <c r="U176" s="10">
        <v>0</v>
      </c>
      <c r="V176" s="10">
        <v>1864000</v>
      </c>
      <c r="W176" s="10">
        <v>0</v>
      </c>
      <c r="X176" s="10">
        <v>0</v>
      </c>
      <c r="Y176" s="10">
        <v>0</v>
      </c>
      <c r="Z176" s="10">
        <v>0</v>
      </c>
      <c r="AA176" s="10">
        <v>21179205</v>
      </c>
      <c r="AB176" s="10">
        <v>60000000</v>
      </c>
      <c r="AC176" s="10">
        <v>4545454</v>
      </c>
      <c r="AD176" s="10">
        <v>31600000</v>
      </c>
      <c r="AE176" s="10">
        <v>1305000</v>
      </c>
      <c r="AF176" s="10">
        <v>3954545</v>
      </c>
      <c r="AG176" s="10">
        <v>4600000</v>
      </c>
      <c r="AH176" s="10">
        <v>0</v>
      </c>
      <c r="AI176" s="10">
        <v>0</v>
      </c>
      <c r="AJ176" s="10">
        <v>0</v>
      </c>
      <c r="AK176" s="10">
        <v>0</v>
      </c>
      <c r="AL176" s="197">
        <v>775629801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1090909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859500</v>
      </c>
      <c r="AB177" s="10">
        <v>0</v>
      </c>
      <c r="AC177" s="10">
        <v>6410347</v>
      </c>
      <c r="AD177" s="10">
        <v>0</v>
      </c>
      <c r="AE177" s="10">
        <v>0</v>
      </c>
      <c r="AF177" s="10">
        <v>0</v>
      </c>
      <c r="AG177" s="10">
        <v>13018722</v>
      </c>
      <c r="AH177" s="10">
        <v>0</v>
      </c>
      <c r="AI177" s="10">
        <v>0</v>
      </c>
      <c r="AJ177" s="10">
        <v>0</v>
      </c>
      <c r="AK177" s="10">
        <v>0</v>
      </c>
      <c r="AL177" s="197">
        <v>21379478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176487163</v>
      </c>
      <c r="AC179" s="10">
        <v>345523</v>
      </c>
      <c r="AD179" s="10">
        <v>200000</v>
      </c>
      <c r="AE179" s="10">
        <v>0</v>
      </c>
      <c r="AF179" s="10">
        <v>0</v>
      </c>
      <c r="AG179" s="10">
        <v>23381775</v>
      </c>
      <c r="AH179" s="10">
        <v>0</v>
      </c>
      <c r="AI179" s="10">
        <v>0</v>
      </c>
      <c r="AJ179" s="10">
        <v>0</v>
      </c>
      <c r="AK179" s="10">
        <v>0</v>
      </c>
      <c r="AL179" s="197">
        <v>200414461</v>
      </c>
    </row>
    <row r="180" spans="1:38" s="23" customFormat="1" ht="14.4" x14ac:dyDescent="0.3">
      <c r="A180" s="62" t="s">
        <v>421</v>
      </c>
      <c r="B180" s="26" t="s">
        <v>155</v>
      </c>
      <c r="C180" s="10">
        <v>153637858</v>
      </c>
      <c r="D180" s="10">
        <v>0</v>
      </c>
      <c r="E180" s="10">
        <v>280000000</v>
      </c>
      <c r="F180" s="10">
        <v>0</v>
      </c>
      <c r="G180" s="10">
        <v>0</v>
      </c>
      <c r="H180" s="10">
        <v>510409479</v>
      </c>
      <c r="I180" s="10">
        <v>0</v>
      </c>
      <c r="J180" s="10">
        <v>0</v>
      </c>
      <c r="K180" s="10">
        <v>0</v>
      </c>
      <c r="L180" s="10">
        <v>12000000</v>
      </c>
      <c r="M180" s="10">
        <v>0</v>
      </c>
      <c r="N180" s="10">
        <v>128914147</v>
      </c>
      <c r="O180" s="10">
        <v>0</v>
      </c>
      <c r="P180" s="10">
        <v>345000</v>
      </c>
      <c r="Q180" s="10">
        <v>0</v>
      </c>
      <c r="R180" s="10">
        <v>350420034</v>
      </c>
      <c r="S180" s="10">
        <v>0</v>
      </c>
      <c r="T180" s="10">
        <v>0</v>
      </c>
      <c r="U180" s="10">
        <v>0</v>
      </c>
      <c r="V180" s="10">
        <v>0</v>
      </c>
      <c r="W180" s="10">
        <v>50000000</v>
      </c>
      <c r="X180" s="10">
        <v>0</v>
      </c>
      <c r="Y180" s="10">
        <v>0</v>
      </c>
      <c r="Z180" s="10">
        <v>0</v>
      </c>
      <c r="AA180" s="10">
        <v>134719675</v>
      </c>
      <c r="AB180" s="10">
        <v>98877500</v>
      </c>
      <c r="AC180" s="10">
        <v>0</v>
      </c>
      <c r="AD180" s="10">
        <v>12500000</v>
      </c>
      <c r="AE180" s="10">
        <v>0</v>
      </c>
      <c r="AF180" s="10">
        <v>0</v>
      </c>
      <c r="AG180" s="10">
        <v>990700</v>
      </c>
      <c r="AH180" s="10">
        <v>0</v>
      </c>
      <c r="AI180" s="10">
        <v>0</v>
      </c>
      <c r="AJ180" s="10">
        <v>0</v>
      </c>
      <c r="AK180" s="10">
        <v>0</v>
      </c>
      <c r="AL180" s="197">
        <v>1732814393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436623854</v>
      </c>
      <c r="D182" s="97">
        <v>231710329</v>
      </c>
      <c r="E182" s="97">
        <v>556539441</v>
      </c>
      <c r="F182" s="97">
        <v>8436363</v>
      </c>
      <c r="G182" s="97">
        <v>570445037</v>
      </c>
      <c r="H182" s="97">
        <v>2827896188</v>
      </c>
      <c r="I182" s="97">
        <v>867424785</v>
      </c>
      <c r="J182" s="97">
        <v>64600394</v>
      </c>
      <c r="K182" s="97">
        <v>479524193</v>
      </c>
      <c r="L182" s="97">
        <v>192089478</v>
      </c>
      <c r="M182" s="97">
        <v>1494730844</v>
      </c>
      <c r="N182" s="97">
        <v>1216796555</v>
      </c>
      <c r="O182" s="97">
        <v>353311597</v>
      </c>
      <c r="P182" s="97">
        <v>35331792</v>
      </c>
      <c r="Q182" s="97">
        <v>103680566</v>
      </c>
      <c r="R182" s="97">
        <v>882416211</v>
      </c>
      <c r="S182" s="97">
        <v>440000</v>
      </c>
      <c r="T182" s="97">
        <v>1066737643</v>
      </c>
      <c r="U182" s="97">
        <v>0</v>
      </c>
      <c r="V182" s="97">
        <v>1738161373</v>
      </c>
      <c r="W182" s="97">
        <v>664260816</v>
      </c>
      <c r="X182" s="97">
        <v>53104632</v>
      </c>
      <c r="Y182" s="97">
        <v>181006351</v>
      </c>
      <c r="Z182" s="97">
        <v>50916009</v>
      </c>
      <c r="AA182" s="97">
        <v>4182460821</v>
      </c>
      <c r="AB182" s="97">
        <v>564060673</v>
      </c>
      <c r="AC182" s="97">
        <v>2993056886</v>
      </c>
      <c r="AD182" s="97">
        <v>2595112591</v>
      </c>
      <c r="AE182" s="97">
        <v>294273486</v>
      </c>
      <c r="AF182" s="97">
        <v>1237912979</v>
      </c>
      <c r="AG182" s="97">
        <v>603385629</v>
      </c>
      <c r="AH182" s="97">
        <v>227459623</v>
      </c>
      <c r="AI182" s="97">
        <v>0</v>
      </c>
      <c r="AJ182" s="97">
        <v>124662371</v>
      </c>
      <c r="AK182" s="97">
        <v>0</v>
      </c>
      <c r="AL182" s="204">
        <v>26898569510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436623854</v>
      </c>
      <c r="D183" s="28">
        <v>231710329</v>
      </c>
      <c r="E183" s="28">
        <v>556539441</v>
      </c>
      <c r="F183" s="28">
        <v>8436363</v>
      </c>
      <c r="G183" s="28">
        <v>570445037</v>
      </c>
      <c r="H183" s="28">
        <v>2827896188</v>
      </c>
      <c r="I183" s="28">
        <v>867424785</v>
      </c>
      <c r="J183" s="28">
        <v>64600394</v>
      </c>
      <c r="K183" s="28">
        <v>479524193</v>
      </c>
      <c r="L183" s="28">
        <v>192089478</v>
      </c>
      <c r="M183" s="28">
        <v>1494730844</v>
      </c>
      <c r="N183" s="28">
        <v>1216796555</v>
      </c>
      <c r="O183" s="28">
        <v>353311597</v>
      </c>
      <c r="P183" s="28">
        <v>35331792</v>
      </c>
      <c r="Q183" s="28">
        <v>103680566</v>
      </c>
      <c r="R183" s="28">
        <v>882416211</v>
      </c>
      <c r="S183" s="28">
        <v>440000</v>
      </c>
      <c r="T183" s="28">
        <v>1066737643</v>
      </c>
      <c r="U183" s="28">
        <v>0</v>
      </c>
      <c r="V183" s="28">
        <v>1738161373</v>
      </c>
      <c r="W183" s="28">
        <v>664260816</v>
      </c>
      <c r="X183" s="28">
        <v>53104632</v>
      </c>
      <c r="Y183" s="28">
        <v>181006351</v>
      </c>
      <c r="Z183" s="28">
        <v>50916009</v>
      </c>
      <c r="AA183" s="28">
        <v>4182460821</v>
      </c>
      <c r="AB183" s="28">
        <v>564060673</v>
      </c>
      <c r="AC183" s="28">
        <v>2993056886</v>
      </c>
      <c r="AD183" s="28">
        <v>2595112591</v>
      </c>
      <c r="AE183" s="28">
        <v>294273486</v>
      </c>
      <c r="AF183" s="28">
        <v>1237912979</v>
      </c>
      <c r="AG183" s="28">
        <v>603385629</v>
      </c>
      <c r="AH183" s="28">
        <v>227459623</v>
      </c>
      <c r="AI183" s="28">
        <v>0</v>
      </c>
      <c r="AJ183" s="28">
        <v>124662371</v>
      </c>
      <c r="AK183" s="28">
        <v>0</v>
      </c>
      <c r="AL183" s="206">
        <v>26898569510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41925075</v>
      </c>
      <c r="F184" s="10">
        <v>0</v>
      </c>
      <c r="G184" s="10">
        <v>12948324</v>
      </c>
      <c r="H184" s="10">
        <v>148738359</v>
      </c>
      <c r="I184" s="10">
        <v>95461</v>
      </c>
      <c r="J184" s="10">
        <v>0</v>
      </c>
      <c r="K184" s="10">
        <v>0</v>
      </c>
      <c r="L184" s="10">
        <v>74437858</v>
      </c>
      <c r="M184" s="10">
        <v>0</v>
      </c>
      <c r="N184" s="10">
        <v>2870651</v>
      </c>
      <c r="O184" s="10">
        <v>16405911</v>
      </c>
      <c r="P184" s="10">
        <v>0</v>
      </c>
      <c r="Q184" s="10">
        <v>69918887</v>
      </c>
      <c r="R184" s="10">
        <v>4374348</v>
      </c>
      <c r="S184" s="10">
        <v>0</v>
      </c>
      <c r="T184" s="10">
        <v>0</v>
      </c>
      <c r="U184" s="10">
        <v>0</v>
      </c>
      <c r="V184" s="10">
        <v>0</v>
      </c>
      <c r="W184" s="10">
        <v>18948569</v>
      </c>
      <c r="X184" s="10">
        <v>0</v>
      </c>
      <c r="Y184" s="10">
        <v>0</v>
      </c>
      <c r="Z184" s="10">
        <v>60997165</v>
      </c>
      <c r="AA184" s="10">
        <v>12786974</v>
      </c>
      <c r="AB184" s="10">
        <v>449466754</v>
      </c>
      <c r="AC184" s="10">
        <v>0</v>
      </c>
      <c r="AD184" s="10">
        <v>1870768373</v>
      </c>
      <c r="AE184" s="10">
        <v>0</v>
      </c>
      <c r="AF184" s="10">
        <v>0</v>
      </c>
      <c r="AG184" s="10">
        <v>11446486</v>
      </c>
      <c r="AH184" s="10">
        <v>0</v>
      </c>
      <c r="AI184" s="10">
        <v>0</v>
      </c>
      <c r="AJ184" s="10">
        <v>0</v>
      </c>
      <c r="AK184" s="10">
        <v>0</v>
      </c>
      <c r="AL184" s="197">
        <v>2796129195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71052285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71052285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1740000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1740000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3798276</v>
      </c>
      <c r="F187" s="10">
        <v>0</v>
      </c>
      <c r="G187" s="10">
        <v>55138032</v>
      </c>
      <c r="H187" s="10">
        <v>9601998</v>
      </c>
      <c r="I187" s="10">
        <v>49286266</v>
      </c>
      <c r="J187" s="10">
        <v>0</v>
      </c>
      <c r="K187" s="10">
        <v>71133039</v>
      </c>
      <c r="L187" s="10">
        <v>45203752</v>
      </c>
      <c r="M187" s="10">
        <v>0</v>
      </c>
      <c r="N187" s="10">
        <v>0</v>
      </c>
      <c r="O187" s="10">
        <v>0</v>
      </c>
      <c r="P187" s="10">
        <v>0</v>
      </c>
      <c r="Q187" s="10">
        <v>1072783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2551392</v>
      </c>
      <c r="X187" s="10">
        <v>97164253</v>
      </c>
      <c r="Y187" s="10">
        <v>0</v>
      </c>
      <c r="Z187" s="10">
        <v>0</v>
      </c>
      <c r="AA187" s="10">
        <v>38279289</v>
      </c>
      <c r="AB187" s="10">
        <v>0</v>
      </c>
      <c r="AC187" s="10">
        <v>0</v>
      </c>
      <c r="AD187" s="10">
        <v>41128363</v>
      </c>
      <c r="AE187" s="10">
        <v>0</v>
      </c>
      <c r="AF187" s="10">
        <v>0</v>
      </c>
      <c r="AG187" s="10">
        <v>0</v>
      </c>
      <c r="AH187" s="10">
        <v>704957</v>
      </c>
      <c r="AI187" s="10">
        <v>0</v>
      </c>
      <c r="AJ187" s="10">
        <v>0</v>
      </c>
      <c r="AK187" s="10">
        <v>0</v>
      </c>
      <c r="AL187" s="197">
        <v>415062400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58265776</v>
      </c>
      <c r="I190" s="10">
        <v>0</v>
      </c>
      <c r="J190" s="10">
        <v>0</v>
      </c>
      <c r="K190" s="10">
        <v>0</v>
      </c>
      <c r="L190" s="10">
        <v>2082360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364500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60712636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286362</v>
      </c>
      <c r="M192" s="10">
        <v>0</v>
      </c>
      <c r="N192" s="10">
        <v>384935</v>
      </c>
      <c r="O192" s="10">
        <v>16115181</v>
      </c>
      <c r="P192" s="10">
        <v>0</v>
      </c>
      <c r="Q192" s="10">
        <v>53159</v>
      </c>
      <c r="R192" s="10">
        <v>101375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642615267</v>
      </c>
      <c r="Z192" s="10">
        <v>95678319</v>
      </c>
      <c r="AA192" s="10">
        <v>13399096</v>
      </c>
      <c r="AB192" s="10">
        <v>96895357</v>
      </c>
      <c r="AC192" s="10">
        <v>0</v>
      </c>
      <c r="AD192" s="10">
        <v>0</v>
      </c>
      <c r="AE192" s="10">
        <v>0</v>
      </c>
      <c r="AF192" s="10">
        <v>23257005</v>
      </c>
      <c r="AG192" s="10">
        <v>0</v>
      </c>
      <c r="AH192" s="10">
        <v>5867124</v>
      </c>
      <c r="AI192" s="10">
        <v>0</v>
      </c>
      <c r="AJ192" s="10">
        <v>0</v>
      </c>
      <c r="AK192" s="10">
        <v>0</v>
      </c>
      <c r="AL192" s="197">
        <v>894653180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763637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737541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1501178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179800168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14602604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194402772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12000000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12000000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45723351</v>
      </c>
      <c r="F198" s="97">
        <v>0</v>
      </c>
      <c r="G198" s="97">
        <v>247886524</v>
      </c>
      <c r="H198" s="97">
        <v>219109770</v>
      </c>
      <c r="I198" s="97">
        <v>49381727</v>
      </c>
      <c r="J198" s="97">
        <v>0</v>
      </c>
      <c r="K198" s="97">
        <v>71133039</v>
      </c>
      <c r="L198" s="97">
        <v>122010332</v>
      </c>
      <c r="M198" s="97">
        <v>0</v>
      </c>
      <c r="N198" s="97">
        <v>3255586</v>
      </c>
      <c r="O198" s="97">
        <v>32521092</v>
      </c>
      <c r="P198" s="97">
        <v>0</v>
      </c>
      <c r="Q198" s="97">
        <v>83044829</v>
      </c>
      <c r="R198" s="97">
        <v>4475723</v>
      </c>
      <c r="S198" s="97">
        <v>0</v>
      </c>
      <c r="T198" s="97">
        <v>0</v>
      </c>
      <c r="U198" s="97">
        <v>0</v>
      </c>
      <c r="V198" s="97">
        <v>0</v>
      </c>
      <c r="W198" s="97">
        <v>21499961</v>
      </c>
      <c r="X198" s="97">
        <v>97164253</v>
      </c>
      <c r="Y198" s="97">
        <v>642615267</v>
      </c>
      <c r="Z198" s="97">
        <v>156675484</v>
      </c>
      <c r="AA198" s="97">
        <v>64829859</v>
      </c>
      <c r="AB198" s="97">
        <v>546362111</v>
      </c>
      <c r="AC198" s="97">
        <v>0</v>
      </c>
      <c r="AD198" s="97">
        <v>1998289166</v>
      </c>
      <c r="AE198" s="97">
        <v>0</v>
      </c>
      <c r="AF198" s="97">
        <v>23257005</v>
      </c>
      <c r="AG198" s="97">
        <v>11446486</v>
      </c>
      <c r="AH198" s="97">
        <v>6572081</v>
      </c>
      <c r="AI198" s="97">
        <v>0</v>
      </c>
      <c r="AJ198" s="97">
        <v>0</v>
      </c>
      <c r="AK198" s="97">
        <v>0</v>
      </c>
      <c r="AL198" s="204">
        <v>4447253646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104746890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104746890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104746890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104746890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45723351</v>
      </c>
      <c r="F214" s="28">
        <v>0</v>
      </c>
      <c r="G214" s="28">
        <v>247886524</v>
      </c>
      <c r="H214" s="28">
        <v>219109770</v>
      </c>
      <c r="I214" s="28">
        <v>49381727</v>
      </c>
      <c r="J214" s="28">
        <v>0</v>
      </c>
      <c r="K214" s="28">
        <v>71133039</v>
      </c>
      <c r="L214" s="28">
        <v>122010332</v>
      </c>
      <c r="M214" s="28">
        <v>0</v>
      </c>
      <c r="N214" s="28">
        <v>3255586</v>
      </c>
      <c r="O214" s="28">
        <v>32521092</v>
      </c>
      <c r="P214" s="28">
        <v>0</v>
      </c>
      <c r="Q214" s="28">
        <v>83044829</v>
      </c>
      <c r="R214" s="28">
        <v>4475723</v>
      </c>
      <c r="S214" s="28">
        <v>0</v>
      </c>
      <c r="T214" s="28">
        <v>0</v>
      </c>
      <c r="U214" s="28">
        <v>0</v>
      </c>
      <c r="V214" s="28">
        <v>0</v>
      </c>
      <c r="W214" s="28">
        <v>21499961</v>
      </c>
      <c r="X214" s="28">
        <v>97164253</v>
      </c>
      <c r="Y214" s="28">
        <v>747362157</v>
      </c>
      <c r="Z214" s="28">
        <v>156675484</v>
      </c>
      <c r="AA214" s="28">
        <v>64829859</v>
      </c>
      <c r="AB214" s="28">
        <v>546362111</v>
      </c>
      <c r="AC214" s="28">
        <v>0</v>
      </c>
      <c r="AD214" s="28">
        <v>1998289166</v>
      </c>
      <c r="AE214" s="28">
        <v>0</v>
      </c>
      <c r="AF214" s="28">
        <v>23257005</v>
      </c>
      <c r="AG214" s="28">
        <v>11446486</v>
      </c>
      <c r="AH214" s="28">
        <v>6572081</v>
      </c>
      <c r="AI214" s="28">
        <v>0</v>
      </c>
      <c r="AJ214" s="28">
        <v>0</v>
      </c>
      <c r="AK214" s="28">
        <v>0</v>
      </c>
      <c r="AL214" s="206">
        <v>4552000536</v>
      </c>
    </row>
    <row r="215" spans="1:38" s="23" customFormat="1" ht="14.4" x14ac:dyDescent="0.3">
      <c r="A215" s="62" t="s">
        <v>454</v>
      </c>
      <c r="B215" s="26" t="s">
        <v>143</v>
      </c>
      <c r="C215" s="10">
        <v>1286698366</v>
      </c>
      <c r="D215" s="10">
        <v>0</v>
      </c>
      <c r="E215" s="10">
        <v>0</v>
      </c>
      <c r="F215" s="10">
        <v>14466979</v>
      </c>
      <c r="G215" s="10">
        <v>41307518</v>
      </c>
      <c r="H215" s="10">
        <v>1656744212</v>
      </c>
      <c r="I215" s="10">
        <v>0</v>
      </c>
      <c r="J215" s="10">
        <v>0</v>
      </c>
      <c r="K215" s="10">
        <v>75820159</v>
      </c>
      <c r="L215" s="10">
        <v>9301677231</v>
      </c>
      <c r="M215" s="10">
        <v>2340724935</v>
      </c>
      <c r="N215" s="10">
        <v>905101475</v>
      </c>
      <c r="O215" s="10">
        <v>12156470354</v>
      </c>
      <c r="P215" s="10">
        <v>0</v>
      </c>
      <c r="Q215" s="10">
        <v>6612297</v>
      </c>
      <c r="R215" s="10">
        <v>0</v>
      </c>
      <c r="S215" s="10">
        <v>0</v>
      </c>
      <c r="T215" s="10">
        <v>5468118957</v>
      </c>
      <c r="U215" s="10">
        <v>0</v>
      </c>
      <c r="V215" s="10">
        <v>8922647052</v>
      </c>
      <c r="W215" s="10">
        <v>0</v>
      </c>
      <c r="X215" s="10">
        <v>0</v>
      </c>
      <c r="Y215" s="10">
        <v>0</v>
      </c>
      <c r="Z215" s="10">
        <v>28445826</v>
      </c>
      <c r="AA215" s="10">
        <v>29447981</v>
      </c>
      <c r="AB215" s="10">
        <v>1509339708</v>
      </c>
      <c r="AC215" s="10">
        <v>24154180995</v>
      </c>
      <c r="AD215" s="10">
        <v>1901573659</v>
      </c>
      <c r="AE215" s="10">
        <v>0</v>
      </c>
      <c r="AF215" s="10">
        <v>557434474</v>
      </c>
      <c r="AG215" s="10">
        <v>0</v>
      </c>
      <c r="AH215" s="10">
        <v>141749474</v>
      </c>
      <c r="AI215" s="10">
        <v>0</v>
      </c>
      <c r="AJ215" s="10">
        <v>33524000</v>
      </c>
      <c r="AK215" s="10">
        <v>31046329</v>
      </c>
      <c r="AL215" s="197">
        <v>70563131981</v>
      </c>
    </row>
    <row r="216" spans="1:38" s="23" customFormat="1" ht="14.4" x14ac:dyDescent="0.3">
      <c r="A216" s="62" t="s">
        <v>455</v>
      </c>
      <c r="B216" s="26" t="s">
        <v>144</v>
      </c>
      <c r="C216" s="10">
        <v>977281840</v>
      </c>
      <c r="D216" s="10">
        <v>0</v>
      </c>
      <c r="E216" s="10">
        <v>0</v>
      </c>
      <c r="F216" s="10">
        <v>14320587</v>
      </c>
      <c r="G216" s="10">
        <v>93924109</v>
      </c>
      <c r="H216" s="10">
        <v>1052251064</v>
      </c>
      <c r="I216" s="10">
        <v>0</v>
      </c>
      <c r="J216" s="10">
        <v>0</v>
      </c>
      <c r="K216" s="10">
        <v>28467437</v>
      </c>
      <c r="L216" s="10">
        <v>679306588</v>
      </c>
      <c r="M216" s="10">
        <v>3043070778</v>
      </c>
      <c r="N216" s="10">
        <v>170582624</v>
      </c>
      <c r="O216" s="10">
        <v>249234194</v>
      </c>
      <c r="P216" s="10">
        <v>0</v>
      </c>
      <c r="Q216" s="10">
        <v>0</v>
      </c>
      <c r="R216" s="10">
        <v>0</v>
      </c>
      <c r="S216" s="10">
        <v>0</v>
      </c>
      <c r="T216" s="10">
        <v>5825944896</v>
      </c>
      <c r="U216" s="10">
        <v>0</v>
      </c>
      <c r="V216" s="10">
        <v>1531159046</v>
      </c>
      <c r="W216" s="10">
        <v>0</v>
      </c>
      <c r="X216" s="10">
        <v>0</v>
      </c>
      <c r="Y216" s="10">
        <v>0</v>
      </c>
      <c r="Z216" s="10">
        <v>1543952124</v>
      </c>
      <c r="AA216" s="10">
        <v>374736752</v>
      </c>
      <c r="AB216" s="10">
        <v>160453718</v>
      </c>
      <c r="AC216" s="10">
        <v>848875</v>
      </c>
      <c r="AD216" s="10">
        <v>0</v>
      </c>
      <c r="AE216" s="10">
        <v>0</v>
      </c>
      <c r="AF216" s="10">
        <v>0</v>
      </c>
      <c r="AG216" s="10">
        <v>5352051</v>
      </c>
      <c r="AH216" s="10">
        <v>11666611</v>
      </c>
      <c r="AI216" s="10">
        <v>0</v>
      </c>
      <c r="AJ216" s="10">
        <v>0</v>
      </c>
      <c r="AK216" s="10">
        <v>0</v>
      </c>
      <c r="AL216" s="197">
        <v>15762553294</v>
      </c>
    </row>
    <row r="217" spans="1:38" s="23" customFormat="1" ht="14.4" x14ac:dyDescent="0.3">
      <c r="A217" s="62" t="s">
        <v>456</v>
      </c>
      <c r="B217" s="26" t="s">
        <v>145</v>
      </c>
      <c r="C217" s="10">
        <v>1363637</v>
      </c>
      <c r="D217" s="10">
        <v>0</v>
      </c>
      <c r="E217" s="10">
        <v>0</v>
      </c>
      <c r="F217" s="10">
        <v>0</v>
      </c>
      <c r="G217" s="10">
        <v>1957586</v>
      </c>
      <c r="H217" s="10">
        <v>54557273</v>
      </c>
      <c r="I217" s="10">
        <v>0</v>
      </c>
      <c r="J217" s="10">
        <v>0</v>
      </c>
      <c r="K217" s="10">
        <v>6293140</v>
      </c>
      <c r="L217" s="10">
        <v>33362770</v>
      </c>
      <c r="M217" s="10">
        <v>136775159</v>
      </c>
      <c r="N217" s="10">
        <v>258732</v>
      </c>
      <c r="O217" s="10">
        <v>65062580</v>
      </c>
      <c r="P217" s="10">
        <v>0</v>
      </c>
      <c r="Q217" s="10">
        <v>0</v>
      </c>
      <c r="R217" s="10">
        <v>3000209</v>
      </c>
      <c r="S217" s="10">
        <v>0</v>
      </c>
      <c r="T217" s="10">
        <v>106618307</v>
      </c>
      <c r="U217" s="10">
        <v>0</v>
      </c>
      <c r="V217" s="10">
        <v>68237997</v>
      </c>
      <c r="W217" s="10">
        <v>0</v>
      </c>
      <c r="X217" s="10">
        <v>0</v>
      </c>
      <c r="Y217" s="10">
        <v>0</v>
      </c>
      <c r="Z217" s="10">
        <v>15534330</v>
      </c>
      <c r="AA217" s="10">
        <v>0</v>
      </c>
      <c r="AB217" s="10">
        <v>589350</v>
      </c>
      <c r="AC217" s="10">
        <v>0</v>
      </c>
      <c r="AD217" s="10">
        <v>0</v>
      </c>
      <c r="AE217" s="10">
        <v>1200000</v>
      </c>
      <c r="AF217" s="10">
        <v>0</v>
      </c>
      <c r="AG217" s="10">
        <v>0</v>
      </c>
      <c r="AH217" s="10">
        <v>16071614</v>
      </c>
      <c r="AI217" s="10">
        <v>169506483</v>
      </c>
      <c r="AJ217" s="10">
        <v>33169259</v>
      </c>
      <c r="AK217" s="10">
        <v>44472397</v>
      </c>
      <c r="AL217" s="197">
        <v>758030823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969395051</v>
      </c>
      <c r="F218" s="10">
        <v>0</v>
      </c>
      <c r="G218" s="10">
        <v>0</v>
      </c>
      <c r="H218" s="10">
        <v>501183355</v>
      </c>
      <c r="I218" s="10">
        <v>5052019554</v>
      </c>
      <c r="J218" s="10">
        <v>0</v>
      </c>
      <c r="K218" s="10">
        <v>954545</v>
      </c>
      <c r="L218" s="10">
        <v>279770923</v>
      </c>
      <c r="M218" s="10">
        <v>32803482970</v>
      </c>
      <c r="N218" s="10">
        <v>7331165</v>
      </c>
      <c r="O218" s="10">
        <v>11494020662</v>
      </c>
      <c r="P218" s="10">
        <v>0</v>
      </c>
      <c r="Q218" s="10">
        <v>0</v>
      </c>
      <c r="R218" s="10">
        <v>0</v>
      </c>
      <c r="S218" s="10">
        <v>0</v>
      </c>
      <c r="T218" s="10">
        <v>6381982363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43581983</v>
      </c>
      <c r="AB218" s="10">
        <v>4244323</v>
      </c>
      <c r="AC218" s="10">
        <v>4883639367</v>
      </c>
      <c r="AD218" s="10">
        <v>0</v>
      </c>
      <c r="AE218" s="10">
        <v>0</v>
      </c>
      <c r="AF218" s="10">
        <v>0</v>
      </c>
      <c r="AG218" s="10">
        <v>0</v>
      </c>
      <c r="AH218" s="10">
        <v>4354385362</v>
      </c>
      <c r="AI218" s="10">
        <v>0</v>
      </c>
      <c r="AJ218" s="10">
        <v>2844533536</v>
      </c>
      <c r="AK218" s="10">
        <v>0</v>
      </c>
      <c r="AL218" s="197">
        <v>69620525159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1200994</v>
      </c>
      <c r="D220" s="10">
        <v>0</v>
      </c>
      <c r="E220" s="10">
        <v>0</v>
      </c>
      <c r="F220" s="10">
        <v>0</v>
      </c>
      <c r="G220" s="10">
        <v>0</v>
      </c>
      <c r="H220" s="10">
        <v>564301456</v>
      </c>
      <c r="I220" s="10">
        <v>0</v>
      </c>
      <c r="J220" s="10">
        <v>0</v>
      </c>
      <c r="K220" s="10">
        <v>1427273</v>
      </c>
      <c r="L220" s="10">
        <v>98231171</v>
      </c>
      <c r="M220" s="10">
        <v>72573538</v>
      </c>
      <c r="N220" s="10">
        <v>81373842</v>
      </c>
      <c r="O220" s="10">
        <v>384987219</v>
      </c>
      <c r="P220" s="10">
        <v>0</v>
      </c>
      <c r="Q220" s="10">
        <v>0</v>
      </c>
      <c r="R220" s="10">
        <v>0</v>
      </c>
      <c r="S220" s="10">
        <v>0</v>
      </c>
      <c r="T220" s="10">
        <v>189303741</v>
      </c>
      <c r="U220" s="10">
        <v>0</v>
      </c>
      <c r="V220" s="10">
        <v>692965853</v>
      </c>
      <c r="W220" s="10">
        <v>0</v>
      </c>
      <c r="X220" s="10">
        <v>0</v>
      </c>
      <c r="Y220" s="10">
        <v>0</v>
      </c>
      <c r="Z220" s="10">
        <v>149882174</v>
      </c>
      <c r="AA220" s="10">
        <v>0</v>
      </c>
      <c r="AB220" s="10">
        <v>168364352</v>
      </c>
      <c r="AC220" s="10">
        <v>96878472</v>
      </c>
      <c r="AD220" s="10">
        <v>0</v>
      </c>
      <c r="AE220" s="10">
        <v>0</v>
      </c>
      <c r="AF220" s="10">
        <v>161527594</v>
      </c>
      <c r="AG220" s="10">
        <v>0</v>
      </c>
      <c r="AH220" s="10">
        <v>25849428</v>
      </c>
      <c r="AI220" s="10">
        <v>0</v>
      </c>
      <c r="AJ220" s="10">
        <v>0</v>
      </c>
      <c r="AK220" s="10">
        <v>0</v>
      </c>
      <c r="AL220" s="197">
        <v>2688867107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4613175</v>
      </c>
      <c r="H221" s="10">
        <v>103526040</v>
      </c>
      <c r="I221" s="10">
        <v>0</v>
      </c>
      <c r="J221" s="10">
        <v>0</v>
      </c>
      <c r="K221" s="10">
        <v>4939275</v>
      </c>
      <c r="L221" s="10">
        <v>331249</v>
      </c>
      <c r="M221" s="10">
        <v>1200000</v>
      </c>
      <c r="N221" s="10">
        <v>10827228</v>
      </c>
      <c r="O221" s="10">
        <v>7794425</v>
      </c>
      <c r="P221" s="10">
        <v>0</v>
      </c>
      <c r="Q221" s="10">
        <v>0</v>
      </c>
      <c r="R221" s="10">
        <v>0</v>
      </c>
      <c r="S221" s="10">
        <v>0</v>
      </c>
      <c r="T221" s="10">
        <v>12579126</v>
      </c>
      <c r="U221" s="10">
        <v>0</v>
      </c>
      <c r="V221" s="10">
        <v>101463115</v>
      </c>
      <c r="W221" s="10">
        <v>0</v>
      </c>
      <c r="X221" s="10">
        <v>0</v>
      </c>
      <c r="Y221" s="10">
        <v>0</v>
      </c>
      <c r="Z221" s="10">
        <v>14975509</v>
      </c>
      <c r="AA221" s="10">
        <v>0</v>
      </c>
      <c r="AB221" s="10">
        <v>38619818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1877272</v>
      </c>
      <c r="AI221" s="10">
        <v>0</v>
      </c>
      <c r="AJ221" s="10">
        <v>1841563</v>
      </c>
      <c r="AK221" s="10">
        <v>0</v>
      </c>
      <c r="AL221" s="197">
        <v>304587795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1160747950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29481174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2902923555</v>
      </c>
      <c r="AD222" s="10">
        <v>2837562378</v>
      </c>
      <c r="AE222" s="10">
        <v>0</v>
      </c>
      <c r="AF222" s="10">
        <v>5922196379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12852911436</v>
      </c>
    </row>
    <row r="223" spans="1:38" s="23" customFormat="1" ht="14.4" x14ac:dyDescent="0.3">
      <c r="A223" s="62" t="s">
        <v>462</v>
      </c>
      <c r="B223" s="26" t="s">
        <v>151</v>
      </c>
      <c r="C223" s="10">
        <v>116013803</v>
      </c>
      <c r="D223" s="10">
        <v>0</v>
      </c>
      <c r="E223" s="10">
        <v>0</v>
      </c>
      <c r="F223" s="10">
        <v>1835897</v>
      </c>
      <c r="G223" s="10">
        <v>278026935</v>
      </c>
      <c r="H223" s="10">
        <v>1445218277</v>
      </c>
      <c r="I223" s="10">
        <v>0</v>
      </c>
      <c r="J223" s="10">
        <v>0</v>
      </c>
      <c r="K223" s="10">
        <v>135852784</v>
      </c>
      <c r="L223" s="10">
        <v>12874767175</v>
      </c>
      <c r="M223" s="10">
        <v>3283314078</v>
      </c>
      <c r="N223" s="10">
        <v>365016337</v>
      </c>
      <c r="O223" s="10">
        <v>685722856</v>
      </c>
      <c r="P223" s="10">
        <v>0</v>
      </c>
      <c r="Q223" s="10">
        <v>0</v>
      </c>
      <c r="R223" s="10">
        <v>46466321</v>
      </c>
      <c r="S223" s="10">
        <v>0</v>
      </c>
      <c r="T223" s="10">
        <v>2580491816</v>
      </c>
      <c r="U223" s="10">
        <v>0</v>
      </c>
      <c r="V223" s="10">
        <v>3764761149</v>
      </c>
      <c r="W223" s="10">
        <v>0</v>
      </c>
      <c r="X223" s="10">
        <v>0</v>
      </c>
      <c r="Y223" s="10">
        <v>0</v>
      </c>
      <c r="Z223" s="10">
        <v>1589319</v>
      </c>
      <c r="AA223" s="10">
        <v>366276248</v>
      </c>
      <c r="AB223" s="10">
        <v>2021342543</v>
      </c>
      <c r="AC223" s="10">
        <v>2690073599</v>
      </c>
      <c r="AD223" s="10">
        <v>1178734500</v>
      </c>
      <c r="AE223" s="10">
        <v>2006366053</v>
      </c>
      <c r="AF223" s="10">
        <v>4673688128</v>
      </c>
      <c r="AG223" s="10">
        <v>0</v>
      </c>
      <c r="AH223" s="10">
        <v>942867044</v>
      </c>
      <c r="AI223" s="10">
        <v>0</v>
      </c>
      <c r="AJ223" s="10">
        <v>3436831873</v>
      </c>
      <c r="AK223" s="10">
        <v>483044777</v>
      </c>
      <c r="AL223" s="197">
        <v>43378301512</v>
      </c>
    </row>
    <row r="224" spans="1:38" s="23" customFormat="1" ht="14.4" x14ac:dyDescent="0.3">
      <c r="A224" s="62" t="s">
        <v>463</v>
      </c>
      <c r="B224" s="26" t="s">
        <v>152</v>
      </c>
      <c r="C224" s="10">
        <v>1950990125</v>
      </c>
      <c r="D224" s="10">
        <v>0</v>
      </c>
      <c r="E224" s="10">
        <v>0</v>
      </c>
      <c r="F224" s="10">
        <v>0</v>
      </c>
      <c r="G224" s="10">
        <v>2009091</v>
      </c>
      <c r="H224" s="10">
        <v>294169925</v>
      </c>
      <c r="I224" s="10">
        <v>0</v>
      </c>
      <c r="J224" s="10">
        <v>0</v>
      </c>
      <c r="K224" s="10">
        <v>938409</v>
      </c>
      <c r="L224" s="10">
        <v>8219336</v>
      </c>
      <c r="M224" s="10">
        <v>14472640</v>
      </c>
      <c r="N224" s="10">
        <v>26817368</v>
      </c>
      <c r="O224" s="10">
        <v>4114020</v>
      </c>
      <c r="P224" s="10">
        <v>0</v>
      </c>
      <c r="Q224" s="10">
        <v>0</v>
      </c>
      <c r="R224" s="10">
        <v>0</v>
      </c>
      <c r="S224" s="10">
        <v>0</v>
      </c>
      <c r="T224" s="10">
        <v>7253772</v>
      </c>
      <c r="U224" s="10">
        <v>0</v>
      </c>
      <c r="V224" s="10">
        <v>361579734</v>
      </c>
      <c r="W224" s="10">
        <v>0</v>
      </c>
      <c r="X224" s="10">
        <v>0</v>
      </c>
      <c r="Y224" s="10">
        <v>0</v>
      </c>
      <c r="Z224" s="10">
        <v>8098985</v>
      </c>
      <c r="AA224" s="10">
        <v>0</v>
      </c>
      <c r="AB224" s="10">
        <v>15752163</v>
      </c>
      <c r="AC224" s="10">
        <v>45682512</v>
      </c>
      <c r="AD224" s="10">
        <v>0</v>
      </c>
      <c r="AE224" s="10">
        <v>0</v>
      </c>
      <c r="AF224" s="10">
        <v>0</v>
      </c>
      <c r="AG224" s="10">
        <v>0</v>
      </c>
      <c r="AH224" s="10">
        <v>3029914</v>
      </c>
      <c r="AI224" s="10">
        <v>0</v>
      </c>
      <c r="AJ224" s="10">
        <v>0</v>
      </c>
      <c r="AK224" s="10">
        <v>0</v>
      </c>
      <c r="AL224" s="197">
        <v>2743127994</v>
      </c>
    </row>
    <row r="225" spans="1:38" s="23" customFormat="1" ht="14.4" x14ac:dyDescent="0.3">
      <c r="A225" s="62" t="s">
        <v>464</v>
      </c>
      <c r="B225" s="26" t="s">
        <v>153</v>
      </c>
      <c r="C225" s="10">
        <v>169090909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2347526</v>
      </c>
      <c r="M225" s="10">
        <v>0</v>
      </c>
      <c r="N225" s="10">
        <v>0</v>
      </c>
      <c r="O225" s="10">
        <v>326309730</v>
      </c>
      <c r="P225" s="10">
        <v>0</v>
      </c>
      <c r="Q225" s="10">
        <v>0</v>
      </c>
      <c r="R225" s="10">
        <v>0</v>
      </c>
      <c r="S225" s="10">
        <v>0</v>
      </c>
      <c r="T225" s="10">
        <v>85842900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583591065</v>
      </c>
    </row>
    <row r="226" spans="1:38" s="23" customFormat="1" ht="14.4" x14ac:dyDescent="0.3">
      <c r="A226" s="62" t="s">
        <v>465</v>
      </c>
      <c r="B226" s="26" t="s">
        <v>154</v>
      </c>
      <c r="C226" s="10">
        <v>37602500</v>
      </c>
      <c r="D226" s="10">
        <v>0</v>
      </c>
      <c r="E226" s="10">
        <v>0</v>
      </c>
      <c r="F226" s="10">
        <v>149682488</v>
      </c>
      <c r="G226" s="10">
        <v>437520592</v>
      </c>
      <c r="H226" s="10">
        <v>711893860</v>
      </c>
      <c r="I226" s="10">
        <v>0</v>
      </c>
      <c r="J226" s="10">
        <v>0</v>
      </c>
      <c r="K226" s="10">
        <v>38497524</v>
      </c>
      <c r="L226" s="10">
        <v>228449066</v>
      </c>
      <c r="M226" s="10">
        <v>7290465889</v>
      </c>
      <c r="N226" s="10">
        <v>213571059</v>
      </c>
      <c r="O226" s="10">
        <v>1525631525</v>
      </c>
      <c r="P226" s="10">
        <v>0</v>
      </c>
      <c r="Q226" s="10">
        <v>0</v>
      </c>
      <c r="R226" s="10">
        <v>115544186</v>
      </c>
      <c r="S226" s="10">
        <v>0</v>
      </c>
      <c r="T226" s="10">
        <v>1084355693</v>
      </c>
      <c r="U226" s="10">
        <v>0</v>
      </c>
      <c r="V226" s="10">
        <v>896108178</v>
      </c>
      <c r="W226" s="10">
        <v>0</v>
      </c>
      <c r="X226" s="10">
        <v>0</v>
      </c>
      <c r="Y226" s="10">
        <v>0</v>
      </c>
      <c r="Z226" s="10">
        <v>0</v>
      </c>
      <c r="AA226" s="10">
        <v>59834970</v>
      </c>
      <c r="AB226" s="10">
        <v>9783311335</v>
      </c>
      <c r="AC226" s="10">
        <v>45814521</v>
      </c>
      <c r="AD226" s="10">
        <v>24861528</v>
      </c>
      <c r="AE226" s="10">
        <v>0</v>
      </c>
      <c r="AF226" s="10">
        <v>32943453</v>
      </c>
      <c r="AG226" s="10">
        <v>8462480</v>
      </c>
      <c r="AH226" s="10">
        <v>16301103</v>
      </c>
      <c r="AI226" s="10">
        <v>0</v>
      </c>
      <c r="AJ226" s="10">
        <v>5722036</v>
      </c>
      <c r="AK226" s="10">
        <v>0</v>
      </c>
      <c r="AL226" s="197">
        <v>22706573986</v>
      </c>
    </row>
    <row r="227" spans="1:38" s="23" customFormat="1" ht="14.4" x14ac:dyDescent="0.3">
      <c r="A227" s="62" t="s">
        <v>466</v>
      </c>
      <c r="B227" s="26" t="s">
        <v>155</v>
      </c>
      <c r="C227" s="10">
        <v>1469450340</v>
      </c>
      <c r="D227" s="10">
        <v>0</v>
      </c>
      <c r="E227" s="10">
        <v>0</v>
      </c>
      <c r="F227" s="10">
        <v>0</v>
      </c>
      <c r="G227" s="10">
        <v>7318913</v>
      </c>
      <c r="H227" s="10">
        <v>490418979</v>
      </c>
      <c r="I227" s="10">
        <v>0</v>
      </c>
      <c r="J227" s="10">
        <v>0</v>
      </c>
      <c r="K227" s="10">
        <v>0</v>
      </c>
      <c r="L227" s="10">
        <v>38194710</v>
      </c>
      <c r="M227" s="10">
        <v>792747221</v>
      </c>
      <c r="N227" s="10">
        <v>706850130</v>
      </c>
      <c r="O227" s="10">
        <v>302354200</v>
      </c>
      <c r="P227" s="10">
        <v>0</v>
      </c>
      <c r="Q227" s="10">
        <v>0</v>
      </c>
      <c r="R227" s="10">
        <v>3365551618</v>
      </c>
      <c r="S227" s="10">
        <v>0</v>
      </c>
      <c r="T227" s="10">
        <v>238277291</v>
      </c>
      <c r="U227" s="10">
        <v>0</v>
      </c>
      <c r="V227" s="10">
        <v>65580000</v>
      </c>
      <c r="W227" s="10">
        <v>0</v>
      </c>
      <c r="X227" s="10">
        <v>31453739</v>
      </c>
      <c r="Y227" s="10">
        <v>66811378</v>
      </c>
      <c r="Z227" s="10">
        <v>0</v>
      </c>
      <c r="AA227" s="10">
        <v>51065454</v>
      </c>
      <c r="AB227" s="10">
        <v>9090909</v>
      </c>
      <c r="AC227" s="10">
        <v>0</v>
      </c>
      <c r="AD227" s="10">
        <v>673026501</v>
      </c>
      <c r="AE227" s="10">
        <v>0</v>
      </c>
      <c r="AF227" s="10">
        <v>0</v>
      </c>
      <c r="AG227" s="10">
        <v>2797943209</v>
      </c>
      <c r="AH227" s="10">
        <v>0</v>
      </c>
      <c r="AI227" s="10">
        <v>0</v>
      </c>
      <c r="AJ227" s="10">
        <v>0</v>
      </c>
      <c r="AK227" s="10">
        <v>0</v>
      </c>
      <c r="AL227" s="197">
        <v>11106134592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663932951</v>
      </c>
      <c r="E228" s="10">
        <v>112500000</v>
      </c>
      <c r="F228" s="10">
        <v>0</v>
      </c>
      <c r="G228" s="10">
        <v>3804511624</v>
      </c>
      <c r="H228" s="10">
        <v>2175542562</v>
      </c>
      <c r="I228" s="10">
        <v>0</v>
      </c>
      <c r="J228" s="10">
        <v>0</v>
      </c>
      <c r="K228" s="10">
        <v>3670102248</v>
      </c>
      <c r="L228" s="10">
        <v>9004634710</v>
      </c>
      <c r="M228" s="10">
        <v>2541095790</v>
      </c>
      <c r="N228" s="10">
        <v>89364902</v>
      </c>
      <c r="O228" s="10">
        <v>10709091</v>
      </c>
      <c r="P228" s="10">
        <v>0</v>
      </c>
      <c r="Q228" s="10">
        <v>0</v>
      </c>
      <c r="R228" s="10">
        <v>299850077</v>
      </c>
      <c r="S228" s="10">
        <v>0</v>
      </c>
      <c r="T228" s="10">
        <v>1949308400</v>
      </c>
      <c r="U228" s="10">
        <v>0</v>
      </c>
      <c r="V228" s="10">
        <v>1978397890</v>
      </c>
      <c r="W228" s="10">
        <v>0</v>
      </c>
      <c r="X228" s="10">
        <v>236435597</v>
      </c>
      <c r="Y228" s="10">
        <v>0</v>
      </c>
      <c r="Z228" s="10">
        <v>0</v>
      </c>
      <c r="AA228" s="10">
        <v>738784920</v>
      </c>
      <c r="AB228" s="10">
        <v>1415422617</v>
      </c>
      <c r="AC228" s="10">
        <v>3280109878</v>
      </c>
      <c r="AD228" s="10">
        <v>2226375677</v>
      </c>
      <c r="AE228" s="10">
        <v>5475212448</v>
      </c>
      <c r="AF228" s="10">
        <v>59990879</v>
      </c>
      <c r="AG228" s="10">
        <v>0</v>
      </c>
      <c r="AH228" s="10">
        <v>1845067042</v>
      </c>
      <c r="AI228" s="10">
        <v>8848724223</v>
      </c>
      <c r="AJ228" s="10">
        <v>1424154973</v>
      </c>
      <c r="AK228" s="10">
        <v>1208777324</v>
      </c>
      <c r="AL228" s="197">
        <v>53059005823</v>
      </c>
    </row>
    <row r="229" spans="1:38" s="23" customFormat="1" ht="14.4" x14ac:dyDescent="0.3">
      <c r="A229" s="98" t="s">
        <v>468</v>
      </c>
      <c r="B229" s="99" t="s">
        <v>156</v>
      </c>
      <c r="C229" s="97">
        <v>6009692514</v>
      </c>
      <c r="D229" s="97">
        <v>663932951</v>
      </c>
      <c r="E229" s="97">
        <v>1081895051</v>
      </c>
      <c r="F229" s="97">
        <v>180305951</v>
      </c>
      <c r="G229" s="97">
        <v>4671189543</v>
      </c>
      <c r="H229" s="97">
        <v>9049807003</v>
      </c>
      <c r="I229" s="97">
        <v>5052019554</v>
      </c>
      <c r="J229" s="97">
        <v>0</v>
      </c>
      <c r="K229" s="97">
        <v>3963292794</v>
      </c>
      <c r="L229" s="97">
        <v>32549292455</v>
      </c>
      <c r="M229" s="97">
        <v>53480670948</v>
      </c>
      <c r="N229" s="97">
        <v>2577094862</v>
      </c>
      <c r="O229" s="97">
        <v>27212410856</v>
      </c>
      <c r="P229" s="97">
        <v>0</v>
      </c>
      <c r="Q229" s="97">
        <v>6612297</v>
      </c>
      <c r="R229" s="97">
        <v>3830412411</v>
      </c>
      <c r="S229" s="97">
        <v>0</v>
      </c>
      <c r="T229" s="97">
        <v>23959558436</v>
      </c>
      <c r="U229" s="97">
        <v>0</v>
      </c>
      <c r="V229" s="97">
        <v>18382900014</v>
      </c>
      <c r="W229" s="97">
        <v>0</v>
      </c>
      <c r="X229" s="97">
        <v>267889336</v>
      </c>
      <c r="Y229" s="97">
        <v>66811378</v>
      </c>
      <c r="Z229" s="97">
        <v>1762478267</v>
      </c>
      <c r="AA229" s="97">
        <v>1663728308</v>
      </c>
      <c r="AB229" s="97">
        <v>15126530836</v>
      </c>
      <c r="AC229" s="97">
        <v>38100151774</v>
      </c>
      <c r="AD229" s="97">
        <v>8842134243</v>
      </c>
      <c r="AE229" s="97">
        <v>7482778501</v>
      </c>
      <c r="AF229" s="97">
        <v>11407780907</v>
      </c>
      <c r="AG229" s="97">
        <v>2811757740</v>
      </c>
      <c r="AH229" s="97">
        <v>7358864864</v>
      </c>
      <c r="AI229" s="97">
        <v>9018230706</v>
      </c>
      <c r="AJ229" s="97">
        <v>7779777240</v>
      </c>
      <c r="AK229" s="97">
        <v>1767340827</v>
      </c>
      <c r="AL229" s="204">
        <v>306127342567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2260765389</v>
      </c>
      <c r="P230" s="10">
        <v>67308964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8839383361</v>
      </c>
      <c r="X230" s="10">
        <v>0</v>
      </c>
      <c r="Y230" s="10">
        <v>5142510691</v>
      </c>
      <c r="Z230" s="10">
        <v>0</v>
      </c>
      <c r="AA230" s="10">
        <v>326556724</v>
      </c>
      <c r="AB230" s="10">
        <v>0</v>
      </c>
      <c r="AC230" s="10">
        <v>572811698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17209336827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815974984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174217557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937370671</v>
      </c>
      <c r="Z231" s="10">
        <v>0</v>
      </c>
      <c r="AA231" s="10">
        <v>0</v>
      </c>
      <c r="AB231" s="10">
        <v>0</v>
      </c>
      <c r="AC231" s="10">
        <v>5676812926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7604376138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60500000</v>
      </c>
      <c r="AH232" s="10">
        <v>0</v>
      </c>
      <c r="AI232" s="10">
        <v>0</v>
      </c>
      <c r="AJ232" s="10">
        <v>0</v>
      </c>
      <c r="AK232" s="10">
        <v>0</v>
      </c>
      <c r="AL232" s="197">
        <v>60500000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0</v>
      </c>
      <c r="E233" s="10">
        <v>0</v>
      </c>
      <c r="F233" s="10">
        <v>0</v>
      </c>
      <c r="G233" s="10">
        <v>396454115</v>
      </c>
      <c r="H233" s="10">
        <v>250000000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27622246</v>
      </c>
      <c r="Q233" s="10">
        <v>0</v>
      </c>
      <c r="R233" s="10">
        <v>308672773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283766722</v>
      </c>
      <c r="AB233" s="10">
        <v>0</v>
      </c>
      <c r="AC233" s="10">
        <v>0</v>
      </c>
      <c r="AD233" s="10">
        <v>521522238</v>
      </c>
      <c r="AE233" s="10">
        <v>0</v>
      </c>
      <c r="AF233" s="10">
        <v>30555625</v>
      </c>
      <c r="AG233" s="10">
        <v>22421452</v>
      </c>
      <c r="AH233" s="10">
        <v>0</v>
      </c>
      <c r="AI233" s="10">
        <v>0</v>
      </c>
      <c r="AJ233" s="10">
        <v>0</v>
      </c>
      <c r="AK233" s="10">
        <v>0</v>
      </c>
      <c r="AL233" s="197">
        <v>1841015171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53081820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53081820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284790414</v>
      </c>
      <c r="Z238" s="10">
        <v>0</v>
      </c>
      <c r="AA238" s="10">
        <v>0</v>
      </c>
      <c r="AB238" s="10">
        <v>0</v>
      </c>
      <c r="AC238" s="10">
        <v>274542007</v>
      </c>
      <c r="AD238" s="10">
        <v>212924455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772256876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15861128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15861128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1037171818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1037171818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1145099306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1145099306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345844944</v>
      </c>
      <c r="E243" s="10">
        <v>0</v>
      </c>
      <c r="F243" s="10">
        <v>0</v>
      </c>
      <c r="G243" s="10">
        <v>0</v>
      </c>
      <c r="H243" s="10">
        <v>256133043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220840038</v>
      </c>
      <c r="Z243" s="10">
        <v>0</v>
      </c>
      <c r="AA243" s="10">
        <v>76078177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898896202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1214901748</v>
      </c>
      <c r="E244" s="97">
        <v>0</v>
      </c>
      <c r="F244" s="97">
        <v>0</v>
      </c>
      <c r="G244" s="97">
        <v>396454115</v>
      </c>
      <c r="H244" s="97">
        <v>506133043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2260765389</v>
      </c>
      <c r="P244" s="97">
        <v>1132103028</v>
      </c>
      <c r="Q244" s="97">
        <v>174217557</v>
      </c>
      <c r="R244" s="97">
        <v>1453772079</v>
      </c>
      <c r="S244" s="97">
        <v>0</v>
      </c>
      <c r="T244" s="97">
        <v>0</v>
      </c>
      <c r="U244" s="97">
        <v>0</v>
      </c>
      <c r="V244" s="97">
        <v>0</v>
      </c>
      <c r="W244" s="97">
        <v>8839383361</v>
      </c>
      <c r="X244" s="97">
        <v>0</v>
      </c>
      <c r="Y244" s="97">
        <v>6585511814</v>
      </c>
      <c r="Z244" s="97">
        <v>0</v>
      </c>
      <c r="AA244" s="97">
        <v>686401623</v>
      </c>
      <c r="AB244" s="97">
        <v>0</v>
      </c>
      <c r="AC244" s="97">
        <v>6540027759</v>
      </c>
      <c r="AD244" s="97">
        <v>734446693</v>
      </c>
      <c r="AE244" s="97">
        <v>0</v>
      </c>
      <c r="AF244" s="97">
        <v>30555625</v>
      </c>
      <c r="AG244" s="97">
        <v>82921452</v>
      </c>
      <c r="AH244" s="97">
        <v>0</v>
      </c>
      <c r="AI244" s="97">
        <v>0</v>
      </c>
      <c r="AJ244" s="97">
        <v>0</v>
      </c>
      <c r="AK244" s="97">
        <v>0</v>
      </c>
      <c r="AL244" s="204">
        <v>30637595286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6009692514</v>
      </c>
      <c r="D245" s="28">
        <v>1878834699</v>
      </c>
      <c r="E245" s="28">
        <v>1081895051</v>
      </c>
      <c r="F245" s="28">
        <v>180305951</v>
      </c>
      <c r="G245" s="28">
        <v>5067643658</v>
      </c>
      <c r="H245" s="28">
        <v>9555940046</v>
      </c>
      <c r="I245" s="28">
        <v>5052019554</v>
      </c>
      <c r="J245" s="28">
        <v>0</v>
      </c>
      <c r="K245" s="28">
        <v>3963292794</v>
      </c>
      <c r="L245" s="28">
        <v>32549292455</v>
      </c>
      <c r="M245" s="28">
        <v>53480670948</v>
      </c>
      <c r="N245" s="28">
        <v>2577094862</v>
      </c>
      <c r="O245" s="28">
        <v>29473176245</v>
      </c>
      <c r="P245" s="28">
        <v>1132103028</v>
      </c>
      <c r="Q245" s="28">
        <v>180829854</v>
      </c>
      <c r="R245" s="28">
        <v>5284184490</v>
      </c>
      <c r="S245" s="28">
        <v>0</v>
      </c>
      <c r="T245" s="28">
        <v>23959558436</v>
      </c>
      <c r="U245" s="28">
        <v>0</v>
      </c>
      <c r="V245" s="28">
        <v>18382900014</v>
      </c>
      <c r="W245" s="28">
        <v>8839383361</v>
      </c>
      <c r="X245" s="28">
        <v>267889336</v>
      </c>
      <c r="Y245" s="28">
        <v>6652323192</v>
      </c>
      <c r="Z245" s="28">
        <v>1762478267</v>
      </c>
      <c r="AA245" s="28">
        <v>2350129931</v>
      </c>
      <c r="AB245" s="28">
        <v>15126530836</v>
      </c>
      <c r="AC245" s="28">
        <v>44640179533</v>
      </c>
      <c r="AD245" s="28">
        <v>9576580936</v>
      </c>
      <c r="AE245" s="28">
        <v>7482778501</v>
      </c>
      <c r="AF245" s="28">
        <v>11438336532</v>
      </c>
      <c r="AG245" s="28">
        <v>2894679192</v>
      </c>
      <c r="AH245" s="28">
        <v>7358864864</v>
      </c>
      <c r="AI245" s="28">
        <v>9018230706</v>
      </c>
      <c r="AJ245" s="28">
        <v>7779777240</v>
      </c>
      <c r="AK245" s="28">
        <v>1767340827</v>
      </c>
      <c r="AL245" s="206">
        <v>336764937853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4988109851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4988109851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4988109851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4988109851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4988109851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4988109851</v>
      </c>
    </row>
    <row r="292" spans="1:38" s="23" customFormat="1" ht="14.4" x14ac:dyDescent="0.3">
      <c r="A292" s="62" t="s">
        <v>529</v>
      </c>
      <c r="B292" s="26" t="s">
        <v>143</v>
      </c>
      <c r="C292" s="10">
        <v>357019882</v>
      </c>
      <c r="D292" s="10">
        <v>0</v>
      </c>
      <c r="E292" s="10">
        <v>0</v>
      </c>
      <c r="F292" s="10">
        <v>221131058</v>
      </c>
      <c r="G292" s="10">
        <v>347342627</v>
      </c>
      <c r="H292" s="10">
        <v>1396993288</v>
      </c>
      <c r="I292" s="10">
        <v>0</v>
      </c>
      <c r="J292" s="10">
        <v>0</v>
      </c>
      <c r="K292" s="10">
        <v>238857105</v>
      </c>
      <c r="L292" s="10">
        <v>3248881995</v>
      </c>
      <c r="M292" s="10">
        <v>1378525830</v>
      </c>
      <c r="N292" s="10">
        <v>376743784</v>
      </c>
      <c r="O292" s="10">
        <v>502131788</v>
      </c>
      <c r="P292" s="10">
        <v>0</v>
      </c>
      <c r="Q292" s="10">
        <v>0</v>
      </c>
      <c r="R292" s="10">
        <v>0</v>
      </c>
      <c r="S292" s="10">
        <v>0</v>
      </c>
      <c r="T292" s="10">
        <v>5004276285</v>
      </c>
      <c r="U292" s="10">
        <v>0</v>
      </c>
      <c r="V292" s="10">
        <v>3251748246</v>
      </c>
      <c r="W292" s="10">
        <v>0</v>
      </c>
      <c r="X292" s="10">
        <v>0</v>
      </c>
      <c r="Y292" s="10">
        <v>0</v>
      </c>
      <c r="Z292" s="10">
        <v>132733559</v>
      </c>
      <c r="AA292" s="10">
        <v>26592341</v>
      </c>
      <c r="AB292" s="10">
        <v>979917714</v>
      </c>
      <c r="AC292" s="10">
        <v>13090428524</v>
      </c>
      <c r="AD292" s="10">
        <v>900681085</v>
      </c>
      <c r="AE292" s="10">
        <v>0</v>
      </c>
      <c r="AF292" s="10">
        <v>404432860</v>
      </c>
      <c r="AG292" s="10">
        <v>0</v>
      </c>
      <c r="AH292" s="10">
        <v>224652664</v>
      </c>
      <c r="AI292" s="10">
        <v>0</v>
      </c>
      <c r="AJ292" s="10">
        <v>19313319</v>
      </c>
      <c r="AK292" s="10">
        <v>77791788</v>
      </c>
      <c r="AL292" s="197">
        <v>32180195742</v>
      </c>
    </row>
    <row r="293" spans="1:38" s="23" customFormat="1" ht="14.4" x14ac:dyDescent="0.3">
      <c r="A293" s="62" t="s">
        <v>530</v>
      </c>
      <c r="B293" s="26" t="s">
        <v>144</v>
      </c>
      <c r="C293" s="10">
        <v>914943648</v>
      </c>
      <c r="D293" s="10">
        <v>0</v>
      </c>
      <c r="E293" s="10">
        <v>0</v>
      </c>
      <c r="F293" s="10">
        <v>47563469</v>
      </c>
      <c r="G293" s="10">
        <v>134892822</v>
      </c>
      <c r="H293" s="10">
        <v>1184645555</v>
      </c>
      <c r="I293" s="10">
        <v>0</v>
      </c>
      <c r="J293" s="10">
        <v>0</v>
      </c>
      <c r="K293" s="10">
        <v>40987962</v>
      </c>
      <c r="L293" s="10">
        <v>635435841</v>
      </c>
      <c r="M293" s="10">
        <v>1087074290</v>
      </c>
      <c r="N293" s="10">
        <v>213448807</v>
      </c>
      <c r="O293" s="10">
        <v>201774618</v>
      </c>
      <c r="P293" s="10">
        <v>0</v>
      </c>
      <c r="Q293" s="10">
        <v>0</v>
      </c>
      <c r="R293" s="10">
        <v>0</v>
      </c>
      <c r="S293" s="10">
        <v>0</v>
      </c>
      <c r="T293" s="10">
        <v>3040628518</v>
      </c>
      <c r="U293" s="10">
        <v>0</v>
      </c>
      <c r="V293" s="10">
        <v>2426865565</v>
      </c>
      <c r="W293" s="10">
        <v>0</v>
      </c>
      <c r="X293" s="10">
        <v>0</v>
      </c>
      <c r="Y293" s="10">
        <v>0</v>
      </c>
      <c r="Z293" s="10">
        <v>28319183</v>
      </c>
      <c r="AA293" s="10">
        <v>5887829</v>
      </c>
      <c r="AB293" s="10">
        <v>216360626</v>
      </c>
      <c r="AC293" s="10">
        <v>2405490543</v>
      </c>
      <c r="AD293" s="10">
        <v>0</v>
      </c>
      <c r="AE293" s="10">
        <v>0</v>
      </c>
      <c r="AF293" s="10">
        <v>12404</v>
      </c>
      <c r="AG293" s="10">
        <v>0</v>
      </c>
      <c r="AH293" s="10">
        <v>134044576</v>
      </c>
      <c r="AI293" s="10">
        <v>0</v>
      </c>
      <c r="AJ293" s="10">
        <v>49447515</v>
      </c>
      <c r="AK293" s="10">
        <v>0</v>
      </c>
      <c r="AL293" s="197">
        <v>12767823771</v>
      </c>
    </row>
    <row r="294" spans="1:38" s="23" customFormat="1" ht="14.4" x14ac:dyDescent="0.3">
      <c r="A294" s="62" t="s">
        <v>531</v>
      </c>
      <c r="B294" s="26" t="s">
        <v>145</v>
      </c>
      <c r="C294" s="10">
        <v>42346498</v>
      </c>
      <c r="D294" s="10">
        <v>0</v>
      </c>
      <c r="E294" s="10">
        <v>0</v>
      </c>
      <c r="F294" s="10">
        <v>475416</v>
      </c>
      <c r="G294" s="10">
        <v>38269082</v>
      </c>
      <c r="H294" s="10">
        <v>202546215</v>
      </c>
      <c r="I294" s="10">
        <v>0</v>
      </c>
      <c r="J294" s="10">
        <v>0</v>
      </c>
      <c r="K294" s="10">
        <v>57998457</v>
      </c>
      <c r="L294" s="10">
        <v>95135497</v>
      </c>
      <c r="M294" s="10">
        <v>326767884</v>
      </c>
      <c r="N294" s="10">
        <v>41345433</v>
      </c>
      <c r="O294" s="10">
        <v>121986913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10856466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83977040</v>
      </c>
      <c r="AI294" s="10">
        <v>0</v>
      </c>
      <c r="AJ294" s="10">
        <v>0</v>
      </c>
      <c r="AK294" s="10">
        <v>439684505</v>
      </c>
      <c r="AL294" s="197">
        <v>1461389406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126099905</v>
      </c>
      <c r="I295" s="10">
        <v>3409580031</v>
      </c>
      <c r="J295" s="10">
        <v>0</v>
      </c>
      <c r="K295" s="10">
        <v>0</v>
      </c>
      <c r="L295" s="10">
        <v>0</v>
      </c>
      <c r="M295" s="10">
        <v>12646805639</v>
      </c>
      <c r="N295" s="10">
        <v>0</v>
      </c>
      <c r="O295" s="10">
        <v>664614590</v>
      </c>
      <c r="P295" s="10">
        <v>0</v>
      </c>
      <c r="Q295" s="10">
        <v>0</v>
      </c>
      <c r="R295" s="10">
        <v>0</v>
      </c>
      <c r="S295" s="10">
        <v>0</v>
      </c>
      <c r="T295" s="10">
        <v>3123197829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60830089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3545052827</v>
      </c>
      <c r="AI295" s="10">
        <v>0</v>
      </c>
      <c r="AJ295" s="10">
        <v>2277954425</v>
      </c>
      <c r="AK295" s="10">
        <v>0</v>
      </c>
      <c r="AL295" s="197">
        <v>25854135335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23177595</v>
      </c>
      <c r="D297" s="10">
        <v>0</v>
      </c>
      <c r="E297" s="10">
        <v>0</v>
      </c>
      <c r="F297" s="10">
        <v>973787</v>
      </c>
      <c r="G297" s="10">
        <v>150957201</v>
      </c>
      <c r="H297" s="10">
        <v>228592411</v>
      </c>
      <c r="I297" s="10">
        <v>0</v>
      </c>
      <c r="J297" s="10">
        <v>0</v>
      </c>
      <c r="K297" s="10">
        <v>18567099</v>
      </c>
      <c r="L297" s="10">
        <v>417446844</v>
      </c>
      <c r="M297" s="10">
        <v>151026543</v>
      </c>
      <c r="N297" s="10">
        <v>88041194</v>
      </c>
      <c r="O297" s="10">
        <v>123361286</v>
      </c>
      <c r="P297" s="10">
        <v>0</v>
      </c>
      <c r="Q297" s="10">
        <v>0</v>
      </c>
      <c r="R297" s="10">
        <v>0</v>
      </c>
      <c r="S297" s="10">
        <v>0</v>
      </c>
      <c r="T297" s="10">
        <v>204081446</v>
      </c>
      <c r="U297" s="10">
        <v>0</v>
      </c>
      <c r="V297" s="10">
        <v>740195215</v>
      </c>
      <c r="W297" s="10">
        <v>0</v>
      </c>
      <c r="X297" s="10">
        <v>0</v>
      </c>
      <c r="Y297" s="10">
        <v>0</v>
      </c>
      <c r="Z297" s="10">
        <v>71574732</v>
      </c>
      <c r="AA297" s="10">
        <v>6979020</v>
      </c>
      <c r="AB297" s="10">
        <v>129471006</v>
      </c>
      <c r="AC297" s="10">
        <v>645539363</v>
      </c>
      <c r="AD297" s="10">
        <v>0</v>
      </c>
      <c r="AE297" s="10">
        <v>0</v>
      </c>
      <c r="AF297" s="10">
        <v>73852213</v>
      </c>
      <c r="AG297" s="10">
        <v>0</v>
      </c>
      <c r="AH297" s="10">
        <v>98239510</v>
      </c>
      <c r="AI297" s="10">
        <v>0</v>
      </c>
      <c r="AJ297" s="10">
        <v>4684909</v>
      </c>
      <c r="AK297" s="10">
        <v>0</v>
      </c>
      <c r="AL297" s="197">
        <v>3176761374</v>
      </c>
    </row>
    <row r="298" spans="1:38" s="23" customFormat="1" ht="14.4" x14ac:dyDescent="0.3">
      <c r="A298" s="62" t="s">
        <v>535</v>
      </c>
      <c r="B298" s="26" t="s">
        <v>149</v>
      </c>
      <c r="C298" s="10">
        <v>1928243</v>
      </c>
      <c r="D298" s="10">
        <v>0</v>
      </c>
      <c r="E298" s="10">
        <v>0</v>
      </c>
      <c r="F298" s="10">
        <v>0</v>
      </c>
      <c r="G298" s="10">
        <v>3841065</v>
      </c>
      <c r="H298" s="10">
        <v>65512581</v>
      </c>
      <c r="I298" s="10">
        <v>0</v>
      </c>
      <c r="J298" s="10">
        <v>0</v>
      </c>
      <c r="K298" s="10">
        <v>3823952</v>
      </c>
      <c r="L298" s="10">
        <v>2704778</v>
      </c>
      <c r="M298" s="10">
        <v>7382225</v>
      </c>
      <c r="N298" s="10">
        <v>10415706</v>
      </c>
      <c r="O298" s="10">
        <v>10881978</v>
      </c>
      <c r="P298" s="10">
        <v>0</v>
      </c>
      <c r="Q298" s="10">
        <v>0</v>
      </c>
      <c r="R298" s="10">
        <v>0</v>
      </c>
      <c r="S298" s="10">
        <v>0</v>
      </c>
      <c r="T298" s="10">
        <v>8370469</v>
      </c>
      <c r="U298" s="10">
        <v>0</v>
      </c>
      <c r="V298" s="10">
        <v>110850427</v>
      </c>
      <c r="W298" s="10">
        <v>0</v>
      </c>
      <c r="X298" s="10">
        <v>0</v>
      </c>
      <c r="Y298" s="10">
        <v>0</v>
      </c>
      <c r="Z298" s="10">
        <v>7787041</v>
      </c>
      <c r="AA298" s="10">
        <v>0</v>
      </c>
      <c r="AB298" s="10">
        <v>7690951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6201744</v>
      </c>
      <c r="AI298" s="10">
        <v>0</v>
      </c>
      <c r="AJ298" s="10">
        <v>343012</v>
      </c>
      <c r="AK298" s="10">
        <v>0</v>
      </c>
      <c r="AL298" s="197">
        <v>247734172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797743357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34427669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3437334428</v>
      </c>
      <c r="AD299" s="10">
        <v>3172896850</v>
      </c>
      <c r="AE299" s="10">
        <v>0</v>
      </c>
      <c r="AF299" s="10">
        <v>4468164190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11910566494</v>
      </c>
    </row>
    <row r="300" spans="1:38" s="23" customFormat="1" ht="14.4" x14ac:dyDescent="0.3">
      <c r="A300" s="62" t="s">
        <v>537</v>
      </c>
      <c r="B300" s="26" t="s">
        <v>151</v>
      </c>
      <c r="C300" s="10">
        <v>131555663</v>
      </c>
      <c r="D300" s="10">
        <v>0</v>
      </c>
      <c r="E300" s="10">
        <v>0</v>
      </c>
      <c r="F300" s="10">
        <v>4756494</v>
      </c>
      <c r="G300" s="10">
        <v>264572075</v>
      </c>
      <c r="H300" s="10">
        <v>660482999</v>
      </c>
      <c r="I300" s="10">
        <v>0</v>
      </c>
      <c r="J300" s="10">
        <v>0</v>
      </c>
      <c r="K300" s="10">
        <v>65826299</v>
      </c>
      <c r="L300" s="10">
        <v>3120478904</v>
      </c>
      <c r="M300" s="10">
        <v>1892508704</v>
      </c>
      <c r="N300" s="10">
        <v>173247877</v>
      </c>
      <c r="O300" s="10">
        <v>388233053</v>
      </c>
      <c r="P300" s="10">
        <v>0</v>
      </c>
      <c r="Q300" s="10">
        <v>0</v>
      </c>
      <c r="R300" s="10">
        <v>144279059</v>
      </c>
      <c r="S300" s="10">
        <v>0</v>
      </c>
      <c r="T300" s="10">
        <v>2389846233</v>
      </c>
      <c r="U300" s="10">
        <v>0</v>
      </c>
      <c r="V300" s="10">
        <v>1529603020</v>
      </c>
      <c r="W300" s="10">
        <v>0</v>
      </c>
      <c r="X300" s="10">
        <v>0</v>
      </c>
      <c r="Y300" s="10">
        <v>0</v>
      </c>
      <c r="Z300" s="10">
        <v>49478431</v>
      </c>
      <c r="AA300" s="10">
        <v>24365280275</v>
      </c>
      <c r="AB300" s="10">
        <v>1227241041</v>
      </c>
      <c r="AC300" s="10">
        <v>1524928820</v>
      </c>
      <c r="AD300" s="10">
        <v>778918325</v>
      </c>
      <c r="AE300" s="10">
        <v>0</v>
      </c>
      <c r="AF300" s="10">
        <v>1059052314</v>
      </c>
      <c r="AG300" s="10">
        <v>0</v>
      </c>
      <c r="AH300" s="10">
        <v>803100064</v>
      </c>
      <c r="AI300" s="10">
        <v>0</v>
      </c>
      <c r="AJ300" s="10">
        <v>2108229439</v>
      </c>
      <c r="AK300" s="10">
        <v>542344188</v>
      </c>
      <c r="AL300" s="197">
        <v>43223963277</v>
      </c>
    </row>
    <row r="301" spans="1:38" s="23" customFormat="1" ht="14.4" x14ac:dyDescent="0.3">
      <c r="A301" s="62" t="s">
        <v>538</v>
      </c>
      <c r="B301" s="26" t="s">
        <v>152</v>
      </c>
      <c r="C301" s="10">
        <v>1787953440</v>
      </c>
      <c r="D301" s="10">
        <v>0</v>
      </c>
      <c r="E301" s="10">
        <v>0</v>
      </c>
      <c r="F301" s="10">
        <v>1229672</v>
      </c>
      <c r="G301" s="10">
        <v>49626454</v>
      </c>
      <c r="H301" s="10">
        <v>485699077</v>
      </c>
      <c r="I301" s="10">
        <v>0</v>
      </c>
      <c r="J301" s="10">
        <v>0</v>
      </c>
      <c r="K301" s="10">
        <v>12093766</v>
      </c>
      <c r="L301" s="10">
        <v>64342806</v>
      </c>
      <c r="M301" s="10">
        <v>324016675</v>
      </c>
      <c r="N301" s="10">
        <v>102938326</v>
      </c>
      <c r="O301" s="10">
        <v>72764021</v>
      </c>
      <c r="P301" s="10">
        <v>0</v>
      </c>
      <c r="Q301" s="10">
        <v>0</v>
      </c>
      <c r="R301" s="10">
        <v>0</v>
      </c>
      <c r="S301" s="10">
        <v>0</v>
      </c>
      <c r="T301" s="10">
        <v>563037728</v>
      </c>
      <c r="U301" s="10">
        <v>0</v>
      </c>
      <c r="V301" s="10">
        <v>738184653</v>
      </c>
      <c r="W301" s="10">
        <v>0</v>
      </c>
      <c r="X301" s="10">
        <v>0</v>
      </c>
      <c r="Y301" s="10">
        <v>0</v>
      </c>
      <c r="Z301" s="10">
        <v>13256590</v>
      </c>
      <c r="AA301" s="10">
        <v>4262255</v>
      </c>
      <c r="AB301" s="10">
        <v>40147940</v>
      </c>
      <c r="AC301" s="10">
        <v>1228229939</v>
      </c>
      <c r="AD301" s="10">
        <v>0</v>
      </c>
      <c r="AE301" s="10">
        <v>0</v>
      </c>
      <c r="AF301" s="10">
        <v>78826538</v>
      </c>
      <c r="AG301" s="10">
        <v>0</v>
      </c>
      <c r="AH301" s="10">
        <v>32614243</v>
      </c>
      <c r="AI301" s="10">
        <v>0</v>
      </c>
      <c r="AJ301" s="10">
        <v>2100799</v>
      </c>
      <c r="AK301" s="10">
        <v>0</v>
      </c>
      <c r="AL301" s="197">
        <v>5601324922</v>
      </c>
    </row>
    <row r="302" spans="1:38" s="23" customFormat="1" ht="14.4" x14ac:dyDescent="0.3">
      <c r="A302" s="62" t="s">
        <v>539</v>
      </c>
      <c r="B302" s="26" t="s">
        <v>153</v>
      </c>
      <c r="C302" s="10">
        <v>1999769</v>
      </c>
      <c r="D302" s="10">
        <v>0</v>
      </c>
      <c r="E302" s="10">
        <v>0</v>
      </c>
      <c r="F302" s="10">
        <v>0</v>
      </c>
      <c r="G302" s="10">
        <v>10163060</v>
      </c>
      <c r="H302" s="10">
        <v>0</v>
      </c>
      <c r="I302" s="10">
        <v>0</v>
      </c>
      <c r="J302" s="10">
        <v>0</v>
      </c>
      <c r="K302" s="10">
        <v>0</v>
      </c>
      <c r="L302" s="10">
        <v>186790683</v>
      </c>
      <c r="M302" s="10">
        <v>1346239</v>
      </c>
      <c r="N302" s="10">
        <v>22435294</v>
      </c>
      <c r="O302" s="10">
        <v>23131624</v>
      </c>
      <c r="P302" s="10">
        <v>0</v>
      </c>
      <c r="Q302" s="10">
        <v>0</v>
      </c>
      <c r="R302" s="10">
        <v>0</v>
      </c>
      <c r="S302" s="10">
        <v>0</v>
      </c>
      <c r="T302" s="10">
        <v>34622511</v>
      </c>
      <c r="U302" s="10">
        <v>0</v>
      </c>
      <c r="V302" s="10">
        <v>208979915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5795826</v>
      </c>
      <c r="AC302" s="10">
        <v>719067812</v>
      </c>
      <c r="AD302" s="10">
        <v>0</v>
      </c>
      <c r="AE302" s="10">
        <v>0</v>
      </c>
      <c r="AF302" s="10">
        <v>0</v>
      </c>
      <c r="AG302" s="10">
        <v>0</v>
      </c>
      <c r="AH302" s="10">
        <v>30294353</v>
      </c>
      <c r="AI302" s="10">
        <v>0</v>
      </c>
      <c r="AJ302" s="10">
        <v>0</v>
      </c>
      <c r="AK302" s="10">
        <v>0</v>
      </c>
      <c r="AL302" s="197">
        <v>1244627086</v>
      </c>
    </row>
    <row r="303" spans="1:38" s="23" customFormat="1" ht="14.4" x14ac:dyDescent="0.3">
      <c r="A303" s="62" t="s">
        <v>540</v>
      </c>
      <c r="B303" s="26" t="s">
        <v>154</v>
      </c>
      <c r="C303" s="10">
        <v>275375038</v>
      </c>
      <c r="D303" s="10">
        <v>0</v>
      </c>
      <c r="E303" s="10">
        <v>0</v>
      </c>
      <c r="F303" s="10">
        <v>988761</v>
      </c>
      <c r="G303" s="10">
        <v>402475792</v>
      </c>
      <c r="H303" s="10">
        <v>713864305</v>
      </c>
      <c r="I303" s="10">
        <v>0</v>
      </c>
      <c r="J303" s="10">
        <v>0</v>
      </c>
      <c r="K303" s="10">
        <v>49245744</v>
      </c>
      <c r="L303" s="10">
        <v>320327129</v>
      </c>
      <c r="M303" s="10">
        <v>2514758478</v>
      </c>
      <c r="N303" s="10">
        <v>206287177</v>
      </c>
      <c r="O303" s="10">
        <v>742467720</v>
      </c>
      <c r="P303" s="10">
        <v>0</v>
      </c>
      <c r="Q303" s="10">
        <v>0</v>
      </c>
      <c r="R303" s="10">
        <v>54387570</v>
      </c>
      <c r="S303" s="10">
        <v>0</v>
      </c>
      <c r="T303" s="10">
        <v>491712489</v>
      </c>
      <c r="U303" s="10">
        <v>0</v>
      </c>
      <c r="V303" s="10">
        <v>1921730154</v>
      </c>
      <c r="W303" s="10">
        <v>0</v>
      </c>
      <c r="X303" s="10">
        <v>0</v>
      </c>
      <c r="Y303" s="10">
        <v>0</v>
      </c>
      <c r="Z303" s="10">
        <v>6871761</v>
      </c>
      <c r="AA303" s="10">
        <v>76362293</v>
      </c>
      <c r="AB303" s="10">
        <v>3318361657</v>
      </c>
      <c r="AC303" s="10">
        <v>154000178</v>
      </c>
      <c r="AD303" s="10">
        <v>90100341</v>
      </c>
      <c r="AE303" s="10">
        <v>0</v>
      </c>
      <c r="AF303" s="10">
        <v>367607582</v>
      </c>
      <c r="AG303" s="10">
        <v>106457</v>
      </c>
      <c r="AH303" s="10">
        <v>31400306</v>
      </c>
      <c r="AI303" s="10">
        <v>0</v>
      </c>
      <c r="AJ303" s="10">
        <v>1324746</v>
      </c>
      <c r="AK303" s="10">
        <v>0</v>
      </c>
      <c r="AL303" s="197">
        <v>11739755678</v>
      </c>
    </row>
    <row r="304" spans="1:38" s="23" customFormat="1" ht="14.4" x14ac:dyDescent="0.3">
      <c r="A304" s="62" t="s">
        <v>541</v>
      </c>
      <c r="B304" s="26" t="s">
        <v>155</v>
      </c>
      <c r="C304" s="10">
        <v>548842725</v>
      </c>
      <c r="D304" s="10">
        <v>4455029</v>
      </c>
      <c r="E304" s="10">
        <v>0</v>
      </c>
      <c r="F304" s="10">
        <v>119924374</v>
      </c>
      <c r="G304" s="10">
        <v>69507238</v>
      </c>
      <c r="H304" s="10">
        <v>4723360906</v>
      </c>
      <c r="I304" s="10">
        <v>36677371</v>
      </c>
      <c r="J304" s="10">
        <v>0</v>
      </c>
      <c r="K304" s="10">
        <v>41125003</v>
      </c>
      <c r="L304" s="10">
        <v>2775754983</v>
      </c>
      <c r="M304" s="10">
        <v>1180841286</v>
      </c>
      <c r="N304" s="10">
        <v>1218122653</v>
      </c>
      <c r="O304" s="10">
        <v>671282663</v>
      </c>
      <c r="P304" s="10">
        <v>165682307</v>
      </c>
      <c r="Q304" s="10">
        <v>0</v>
      </c>
      <c r="R304" s="10">
        <v>1375759154</v>
      </c>
      <c r="S304" s="10">
        <v>0</v>
      </c>
      <c r="T304" s="10">
        <v>317531263</v>
      </c>
      <c r="U304" s="10">
        <v>0</v>
      </c>
      <c r="V304" s="10">
        <v>1376809607</v>
      </c>
      <c r="W304" s="10">
        <v>19545832</v>
      </c>
      <c r="X304" s="10">
        <v>106872943</v>
      </c>
      <c r="Y304" s="10">
        <v>407228422</v>
      </c>
      <c r="Z304" s="10">
        <v>55836167</v>
      </c>
      <c r="AA304" s="10">
        <v>333551101</v>
      </c>
      <c r="AB304" s="10">
        <v>139997783</v>
      </c>
      <c r="AC304" s="10">
        <v>332191172</v>
      </c>
      <c r="AD304" s="10">
        <v>1080348604</v>
      </c>
      <c r="AE304" s="10">
        <v>0</v>
      </c>
      <c r="AF304" s="10">
        <v>394511507</v>
      </c>
      <c r="AG304" s="10">
        <v>3194152517</v>
      </c>
      <c r="AH304" s="10">
        <v>49497641</v>
      </c>
      <c r="AI304" s="10">
        <v>9595241</v>
      </c>
      <c r="AJ304" s="10">
        <v>6936812</v>
      </c>
      <c r="AK304" s="10">
        <v>0</v>
      </c>
      <c r="AL304" s="197">
        <v>20755942304</v>
      </c>
    </row>
    <row r="305" spans="1:38" s="23" customFormat="1" ht="14.4" x14ac:dyDescent="0.3">
      <c r="A305" s="62" t="s">
        <v>542</v>
      </c>
      <c r="B305" s="26" t="s">
        <v>70</v>
      </c>
      <c r="C305" s="10">
        <v>16518</v>
      </c>
      <c r="D305" s="10">
        <v>576362953</v>
      </c>
      <c r="E305" s="10">
        <v>0</v>
      </c>
      <c r="F305" s="10">
        <v>0</v>
      </c>
      <c r="G305" s="10">
        <v>0</v>
      </c>
      <c r="H305" s="10">
        <v>64326762</v>
      </c>
      <c r="I305" s="10">
        <v>0</v>
      </c>
      <c r="J305" s="10">
        <v>0</v>
      </c>
      <c r="K305" s="10">
        <v>152855891</v>
      </c>
      <c r="L305" s="10">
        <v>1329427899</v>
      </c>
      <c r="M305" s="10">
        <v>0</v>
      </c>
      <c r="N305" s="10">
        <v>0</v>
      </c>
      <c r="O305" s="10">
        <v>704135063</v>
      </c>
      <c r="P305" s="10">
        <v>0</v>
      </c>
      <c r="Q305" s="10">
        <v>0</v>
      </c>
      <c r="R305" s="10">
        <v>74392038</v>
      </c>
      <c r="S305" s="10">
        <v>0</v>
      </c>
      <c r="T305" s="10">
        <v>154474290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4047563</v>
      </c>
      <c r="AA305" s="10">
        <v>0</v>
      </c>
      <c r="AB305" s="10">
        <v>5631742753</v>
      </c>
      <c r="AC305" s="10">
        <v>17876034</v>
      </c>
      <c r="AD305" s="10">
        <v>0</v>
      </c>
      <c r="AE305" s="10">
        <v>0</v>
      </c>
      <c r="AF305" s="10">
        <v>0</v>
      </c>
      <c r="AG305" s="10">
        <v>0</v>
      </c>
      <c r="AH305" s="10">
        <v>13785799</v>
      </c>
      <c r="AI305" s="10">
        <v>0</v>
      </c>
      <c r="AJ305" s="10">
        <v>0</v>
      </c>
      <c r="AK305" s="10">
        <v>673555672</v>
      </c>
      <c r="AL305" s="197">
        <v>9396999235</v>
      </c>
    </row>
    <row r="306" spans="1:38" s="23" customFormat="1" ht="14.4" x14ac:dyDescent="0.3">
      <c r="A306" s="98" t="s">
        <v>543</v>
      </c>
      <c r="B306" s="99" t="s">
        <v>165</v>
      </c>
      <c r="C306" s="97">
        <v>4085159019</v>
      </c>
      <c r="D306" s="97">
        <v>580817982</v>
      </c>
      <c r="E306" s="97">
        <v>0</v>
      </c>
      <c r="F306" s="97">
        <v>397043031</v>
      </c>
      <c r="G306" s="97">
        <v>1471647416</v>
      </c>
      <c r="H306" s="97">
        <v>9852124004</v>
      </c>
      <c r="I306" s="97">
        <v>3446257402</v>
      </c>
      <c r="J306" s="97">
        <v>0</v>
      </c>
      <c r="K306" s="97">
        <v>681381278</v>
      </c>
      <c r="L306" s="97">
        <v>12196727359</v>
      </c>
      <c r="M306" s="97">
        <v>22308797150</v>
      </c>
      <c r="N306" s="97">
        <v>2453026251</v>
      </c>
      <c r="O306" s="97">
        <v>4226765317</v>
      </c>
      <c r="P306" s="97">
        <v>165682307</v>
      </c>
      <c r="Q306" s="97">
        <v>0</v>
      </c>
      <c r="R306" s="97">
        <v>1648817821</v>
      </c>
      <c r="S306" s="97">
        <v>0</v>
      </c>
      <c r="T306" s="97">
        <v>15366206730</v>
      </c>
      <c r="U306" s="97">
        <v>0</v>
      </c>
      <c r="V306" s="97">
        <v>12304966802</v>
      </c>
      <c r="W306" s="97">
        <v>19545832</v>
      </c>
      <c r="X306" s="97">
        <v>106872943</v>
      </c>
      <c r="Y306" s="97">
        <v>407228422</v>
      </c>
      <c r="Z306" s="97">
        <v>380761493</v>
      </c>
      <c r="AA306" s="97">
        <v>24879745203</v>
      </c>
      <c r="AB306" s="97">
        <v>11696727297</v>
      </c>
      <c r="AC306" s="97">
        <v>23555086813</v>
      </c>
      <c r="AD306" s="97">
        <v>6022945205</v>
      </c>
      <c r="AE306" s="97">
        <v>0</v>
      </c>
      <c r="AF306" s="97">
        <v>6846459608</v>
      </c>
      <c r="AG306" s="97">
        <v>3194258974</v>
      </c>
      <c r="AH306" s="97">
        <v>5052860767</v>
      </c>
      <c r="AI306" s="97">
        <v>9595241</v>
      </c>
      <c r="AJ306" s="97">
        <v>4470334976</v>
      </c>
      <c r="AK306" s="97">
        <v>1733376153</v>
      </c>
      <c r="AL306" s="204">
        <v>179561218796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170637701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889412977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484336308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1544386986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28061188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151270019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179331207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1518904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68409636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210362545</v>
      </c>
      <c r="AJ309" s="10">
        <v>0</v>
      </c>
      <c r="AK309" s="10">
        <v>0</v>
      </c>
      <c r="AL309" s="197">
        <v>280291085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210806518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210806518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2819216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2819216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1081049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126308202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28774904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13929095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170093250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340123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105988298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106328421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4887104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105988298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5550768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190399954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306826124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2508675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105988298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25133545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133630518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105988298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105988298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13318263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105988298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119306561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213687059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814282755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87935773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237173032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1353078619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610393153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2014810304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1150571917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1904419824</v>
      </c>
      <c r="AJ320" s="10">
        <v>0</v>
      </c>
      <c r="AK320" s="10">
        <v>0</v>
      </c>
      <c r="AL320" s="197">
        <v>5680195198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610393153</v>
      </c>
      <c r="E321" s="97">
        <v>0</v>
      </c>
      <c r="F321" s="97">
        <v>436040066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2014810304</v>
      </c>
      <c r="M321" s="97">
        <v>0</v>
      </c>
      <c r="N321" s="97">
        <v>2722021961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634550514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190399954</v>
      </c>
      <c r="AB321" s="97">
        <v>305582668</v>
      </c>
      <c r="AC321" s="97">
        <v>1150571917</v>
      </c>
      <c r="AD321" s="97">
        <v>0</v>
      </c>
      <c r="AE321" s="97">
        <v>0</v>
      </c>
      <c r="AF321" s="97">
        <v>13929095</v>
      </c>
      <c r="AG321" s="97">
        <v>0</v>
      </c>
      <c r="AH321" s="97">
        <v>0</v>
      </c>
      <c r="AI321" s="97">
        <v>2114782369</v>
      </c>
      <c r="AJ321" s="97">
        <v>0</v>
      </c>
      <c r="AK321" s="97">
        <v>0</v>
      </c>
      <c r="AL321" s="204">
        <v>10193082001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4085159019</v>
      </c>
      <c r="D337" s="28">
        <v>1191211135</v>
      </c>
      <c r="E337" s="28">
        <v>0</v>
      </c>
      <c r="F337" s="28">
        <v>833083097</v>
      </c>
      <c r="G337" s="28">
        <v>1471647416</v>
      </c>
      <c r="H337" s="28">
        <v>9852124004</v>
      </c>
      <c r="I337" s="28">
        <v>3446257402</v>
      </c>
      <c r="J337" s="28">
        <v>0</v>
      </c>
      <c r="K337" s="28">
        <v>681381278</v>
      </c>
      <c r="L337" s="28">
        <v>14211537663</v>
      </c>
      <c r="M337" s="28">
        <v>22308797150</v>
      </c>
      <c r="N337" s="28">
        <v>5175048212</v>
      </c>
      <c r="O337" s="28">
        <v>4226765317</v>
      </c>
      <c r="P337" s="28">
        <v>165682307</v>
      </c>
      <c r="Q337" s="28">
        <v>0</v>
      </c>
      <c r="R337" s="28">
        <v>1648817821</v>
      </c>
      <c r="S337" s="28">
        <v>0</v>
      </c>
      <c r="T337" s="28">
        <v>16000757244</v>
      </c>
      <c r="U337" s="28">
        <v>0</v>
      </c>
      <c r="V337" s="28">
        <v>12304966802</v>
      </c>
      <c r="W337" s="28">
        <v>19545832</v>
      </c>
      <c r="X337" s="28">
        <v>106872943</v>
      </c>
      <c r="Y337" s="28">
        <v>407228422</v>
      </c>
      <c r="Z337" s="28">
        <v>380761493</v>
      </c>
      <c r="AA337" s="28">
        <v>25070145157</v>
      </c>
      <c r="AB337" s="28">
        <v>12002309965</v>
      </c>
      <c r="AC337" s="28">
        <v>24705658730</v>
      </c>
      <c r="AD337" s="28">
        <v>6022945205</v>
      </c>
      <c r="AE337" s="28">
        <v>0</v>
      </c>
      <c r="AF337" s="28">
        <v>6860388703</v>
      </c>
      <c r="AG337" s="28">
        <v>3194258974</v>
      </c>
      <c r="AH337" s="28">
        <v>5052860767</v>
      </c>
      <c r="AI337" s="28">
        <v>2124377610</v>
      </c>
      <c r="AJ337" s="28">
        <v>4470334976</v>
      </c>
      <c r="AK337" s="28">
        <v>1733376153</v>
      </c>
      <c r="AL337" s="206">
        <v>189754300797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1726907821</v>
      </c>
      <c r="D436" s="10">
        <v>1474001661</v>
      </c>
      <c r="E436" s="10">
        <v>1205260310</v>
      </c>
      <c r="F436" s="10">
        <v>544042230</v>
      </c>
      <c r="G436" s="10">
        <v>6918176664</v>
      </c>
      <c r="H436" s="10">
        <v>8957302132</v>
      </c>
      <c r="I436" s="10">
        <v>1447166800</v>
      </c>
      <c r="J436" s="10">
        <v>1614168832</v>
      </c>
      <c r="K436" s="10">
        <v>2242896833</v>
      </c>
      <c r="L436" s="10">
        <v>31247460721</v>
      </c>
      <c r="M436" s="10">
        <v>2350173936</v>
      </c>
      <c r="N436" s="10">
        <v>2318730424</v>
      </c>
      <c r="O436" s="10">
        <v>1942837140</v>
      </c>
      <c r="P436" s="10">
        <v>1347394274</v>
      </c>
      <c r="Q436" s="10">
        <v>1627593901</v>
      </c>
      <c r="R436" s="10">
        <v>2324043216</v>
      </c>
      <c r="S436" s="10">
        <v>404884907</v>
      </c>
      <c r="T436" s="10">
        <v>3005974443</v>
      </c>
      <c r="U436" s="10">
        <v>0</v>
      </c>
      <c r="V436" s="10">
        <v>11016373042</v>
      </c>
      <c r="W436" s="10">
        <v>1430564386</v>
      </c>
      <c r="X436" s="10">
        <v>2671332690</v>
      </c>
      <c r="Y436" s="10">
        <v>3521903665</v>
      </c>
      <c r="Z436" s="10">
        <v>1285660790</v>
      </c>
      <c r="AA436" s="10">
        <v>14230979605</v>
      </c>
      <c r="AB436" s="10">
        <v>5068639291</v>
      </c>
      <c r="AC436" s="10">
        <v>28474791364</v>
      </c>
      <c r="AD436" s="10">
        <v>6909795262</v>
      </c>
      <c r="AE436" s="10">
        <v>3617602294</v>
      </c>
      <c r="AF436" s="10">
        <v>5489270341</v>
      </c>
      <c r="AG436" s="10">
        <v>4105600197</v>
      </c>
      <c r="AH436" s="10">
        <v>6341841929</v>
      </c>
      <c r="AI436" s="10">
        <v>13674439435</v>
      </c>
      <c r="AJ436" s="10">
        <v>7605279826</v>
      </c>
      <c r="AK436" s="10">
        <v>2647310133</v>
      </c>
      <c r="AL436" s="197">
        <v>190790400495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685000</v>
      </c>
      <c r="G437" s="10">
        <v>0</v>
      </c>
      <c r="H437" s="10">
        <v>729918212</v>
      </c>
      <c r="I437" s="10">
        <v>90337583</v>
      </c>
      <c r="J437" s="10">
        <v>0</v>
      </c>
      <c r="K437" s="10">
        <v>0</v>
      </c>
      <c r="L437" s="10">
        <v>4376488</v>
      </c>
      <c r="M437" s="10">
        <v>0</v>
      </c>
      <c r="N437" s="10">
        <v>0</v>
      </c>
      <c r="O437" s="10">
        <v>0</v>
      </c>
      <c r="P437" s="10">
        <v>25879754</v>
      </c>
      <c r="Q437" s="10">
        <v>0</v>
      </c>
      <c r="R437" s="10">
        <v>0</v>
      </c>
      <c r="S437" s="10">
        <v>0</v>
      </c>
      <c r="T437" s="10">
        <v>262675</v>
      </c>
      <c r="U437" s="10">
        <v>0</v>
      </c>
      <c r="V437" s="10">
        <v>0</v>
      </c>
      <c r="W437" s="10">
        <v>0</v>
      </c>
      <c r="X437" s="10">
        <v>3480000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225326276</v>
      </c>
      <c r="AE437" s="10">
        <v>0</v>
      </c>
      <c r="AF437" s="10">
        <v>0</v>
      </c>
      <c r="AG437" s="10">
        <v>54973204</v>
      </c>
      <c r="AH437" s="10">
        <v>1334713509</v>
      </c>
      <c r="AI437" s="10">
        <v>165761947</v>
      </c>
      <c r="AJ437" s="10">
        <v>0</v>
      </c>
      <c r="AK437" s="10">
        <v>0</v>
      </c>
      <c r="AL437" s="197">
        <v>2635714648</v>
      </c>
    </row>
    <row r="438" spans="1:39" s="23" customFormat="1" ht="14.4" x14ac:dyDescent="0.3">
      <c r="A438" s="62" t="s">
        <v>670</v>
      </c>
      <c r="B438" s="26" t="s">
        <v>118</v>
      </c>
      <c r="C438" s="10">
        <v>15204430</v>
      </c>
      <c r="D438" s="10">
        <v>61634095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25582868</v>
      </c>
      <c r="AH438" s="10">
        <v>0</v>
      </c>
      <c r="AI438" s="10">
        <v>0</v>
      </c>
      <c r="AJ438" s="10">
        <v>0</v>
      </c>
      <c r="AK438" s="10">
        <v>0</v>
      </c>
      <c r="AL438" s="197">
        <v>102421393</v>
      </c>
    </row>
    <row r="439" spans="1:39" s="23" customFormat="1" ht="14.4" x14ac:dyDescent="0.3">
      <c r="A439" s="98" t="s">
        <v>671</v>
      </c>
      <c r="B439" s="99" t="s">
        <v>171</v>
      </c>
      <c r="C439" s="97">
        <v>1742112251</v>
      </c>
      <c r="D439" s="97">
        <v>1535635756</v>
      </c>
      <c r="E439" s="97">
        <v>1205260310</v>
      </c>
      <c r="F439" s="97">
        <v>544727230</v>
      </c>
      <c r="G439" s="97">
        <v>6918176664</v>
      </c>
      <c r="H439" s="97">
        <v>9687220344</v>
      </c>
      <c r="I439" s="97">
        <v>1537504383</v>
      </c>
      <c r="J439" s="97">
        <v>1614168832</v>
      </c>
      <c r="K439" s="97">
        <v>2242896833</v>
      </c>
      <c r="L439" s="97">
        <v>31251837209</v>
      </c>
      <c r="M439" s="97">
        <v>2350173936</v>
      </c>
      <c r="N439" s="97">
        <v>2318730424</v>
      </c>
      <c r="O439" s="97">
        <v>1942837140</v>
      </c>
      <c r="P439" s="97">
        <v>1373274028</v>
      </c>
      <c r="Q439" s="97">
        <v>1627593901</v>
      </c>
      <c r="R439" s="97">
        <v>2324043216</v>
      </c>
      <c r="S439" s="97">
        <v>404884907</v>
      </c>
      <c r="T439" s="97">
        <v>3006237118</v>
      </c>
      <c r="U439" s="97">
        <v>0</v>
      </c>
      <c r="V439" s="97">
        <v>11016373042</v>
      </c>
      <c r="W439" s="97">
        <v>1430564386</v>
      </c>
      <c r="X439" s="97">
        <v>2674812690</v>
      </c>
      <c r="Y439" s="97">
        <v>3521903665</v>
      </c>
      <c r="Z439" s="97">
        <v>1285660790</v>
      </c>
      <c r="AA439" s="97">
        <v>14230979605</v>
      </c>
      <c r="AB439" s="97">
        <v>5068639291</v>
      </c>
      <c r="AC439" s="97">
        <v>28474791364</v>
      </c>
      <c r="AD439" s="97">
        <v>7135121538</v>
      </c>
      <c r="AE439" s="97">
        <v>3617602294</v>
      </c>
      <c r="AF439" s="97">
        <v>5489270341</v>
      </c>
      <c r="AG439" s="97">
        <v>4186156269</v>
      </c>
      <c r="AH439" s="97">
        <v>7676555438</v>
      </c>
      <c r="AI439" s="97">
        <v>13840201382</v>
      </c>
      <c r="AJ439" s="97">
        <v>7605279826</v>
      </c>
      <c r="AK439" s="97">
        <v>2647310133</v>
      </c>
      <c r="AL439" s="204">
        <v>193528536536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64927432</v>
      </c>
      <c r="G440" s="10">
        <v>311317634</v>
      </c>
      <c r="H440" s="10">
        <v>268849636</v>
      </c>
      <c r="I440" s="10">
        <v>82286448</v>
      </c>
      <c r="J440" s="10">
        <v>0</v>
      </c>
      <c r="K440" s="10">
        <v>0</v>
      </c>
      <c r="L440" s="10">
        <v>0</v>
      </c>
      <c r="M440" s="10">
        <v>562249761</v>
      </c>
      <c r="N440" s="10">
        <v>668640445</v>
      </c>
      <c r="O440" s="10">
        <v>209584808</v>
      </c>
      <c r="P440" s="10">
        <v>73155264</v>
      </c>
      <c r="Q440" s="10">
        <v>46734171</v>
      </c>
      <c r="R440" s="10">
        <v>0</v>
      </c>
      <c r="S440" s="10">
        <v>0</v>
      </c>
      <c r="T440" s="10">
        <v>423309817</v>
      </c>
      <c r="U440" s="10">
        <v>0</v>
      </c>
      <c r="V440" s="10">
        <v>0</v>
      </c>
      <c r="W440" s="10">
        <v>692874134</v>
      </c>
      <c r="X440" s="10">
        <v>4596179726</v>
      </c>
      <c r="Y440" s="10">
        <v>132000000</v>
      </c>
      <c r="Z440" s="10">
        <v>52812624</v>
      </c>
      <c r="AA440" s="10">
        <v>1369526854</v>
      </c>
      <c r="AB440" s="10">
        <v>190962602</v>
      </c>
      <c r="AC440" s="10">
        <v>337132352</v>
      </c>
      <c r="AD440" s="10">
        <v>269184080</v>
      </c>
      <c r="AE440" s="10">
        <v>788981885</v>
      </c>
      <c r="AF440" s="10">
        <v>191622467</v>
      </c>
      <c r="AG440" s="10">
        <v>0</v>
      </c>
      <c r="AH440" s="10">
        <v>0</v>
      </c>
      <c r="AI440" s="10">
        <v>0</v>
      </c>
      <c r="AJ440" s="10">
        <v>42227880</v>
      </c>
      <c r="AK440" s="10">
        <v>0</v>
      </c>
      <c r="AL440" s="197">
        <v>11374560020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197928335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197928335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64927432</v>
      </c>
      <c r="G443" s="97">
        <v>311317634</v>
      </c>
      <c r="H443" s="97">
        <v>466777971</v>
      </c>
      <c r="I443" s="97">
        <v>82286448</v>
      </c>
      <c r="J443" s="97">
        <v>0</v>
      </c>
      <c r="K443" s="97">
        <v>0</v>
      </c>
      <c r="L443" s="97">
        <v>0</v>
      </c>
      <c r="M443" s="97">
        <v>562249761</v>
      </c>
      <c r="N443" s="97">
        <v>668640445</v>
      </c>
      <c r="O443" s="97">
        <v>209584808</v>
      </c>
      <c r="P443" s="97">
        <v>73155264</v>
      </c>
      <c r="Q443" s="97">
        <v>46734171</v>
      </c>
      <c r="R443" s="97">
        <v>0</v>
      </c>
      <c r="S443" s="97">
        <v>0</v>
      </c>
      <c r="T443" s="97">
        <v>423309817</v>
      </c>
      <c r="U443" s="97">
        <v>0</v>
      </c>
      <c r="V443" s="97">
        <v>0</v>
      </c>
      <c r="W443" s="97">
        <v>692874134</v>
      </c>
      <c r="X443" s="97">
        <v>4596179726</v>
      </c>
      <c r="Y443" s="97">
        <v>132000000</v>
      </c>
      <c r="Z443" s="97">
        <v>52812624</v>
      </c>
      <c r="AA443" s="97">
        <v>1369526854</v>
      </c>
      <c r="AB443" s="97">
        <v>190962602</v>
      </c>
      <c r="AC443" s="97">
        <v>337132352</v>
      </c>
      <c r="AD443" s="97">
        <v>269184080</v>
      </c>
      <c r="AE443" s="97">
        <v>788981885</v>
      </c>
      <c r="AF443" s="97">
        <v>191622467</v>
      </c>
      <c r="AG443" s="97">
        <v>0</v>
      </c>
      <c r="AH443" s="97">
        <v>0</v>
      </c>
      <c r="AI443" s="97">
        <v>0</v>
      </c>
      <c r="AJ443" s="97">
        <v>42227880</v>
      </c>
      <c r="AK443" s="97">
        <v>0</v>
      </c>
      <c r="AL443" s="204">
        <v>11572488355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170017834</v>
      </c>
      <c r="G444" s="10">
        <v>0</v>
      </c>
      <c r="H444" s="10">
        <v>61998090</v>
      </c>
      <c r="I444" s="10">
        <v>82291510</v>
      </c>
      <c r="J444" s="10">
        <v>102873649</v>
      </c>
      <c r="K444" s="10">
        <v>0</v>
      </c>
      <c r="L444" s="10">
        <v>0</v>
      </c>
      <c r="M444" s="10">
        <v>5909091</v>
      </c>
      <c r="N444" s="10">
        <v>0</v>
      </c>
      <c r="O444" s="10">
        <v>515454543</v>
      </c>
      <c r="P444" s="10">
        <v>19670994</v>
      </c>
      <c r="Q444" s="10">
        <v>0</v>
      </c>
      <c r="R444" s="10">
        <v>98207315</v>
      </c>
      <c r="S444" s="10">
        <v>10909092</v>
      </c>
      <c r="T444" s="10">
        <v>153441742</v>
      </c>
      <c r="U444" s="10">
        <v>117272727</v>
      </c>
      <c r="V444" s="10">
        <v>65000001</v>
      </c>
      <c r="W444" s="10">
        <v>109200003</v>
      </c>
      <c r="X444" s="10">
        <v>72727273</v>
      </c>
      <c r="Y444" s="10">
        <v>99181181</v>
      </c>
      <c r="Z444" s="10">
        <v>0</v>
      </c>
      <c r="AA444" s="10">
        <v>1266263411</v>
      </c>
      <c r="AB444" s="10">
        <v>0</v>
      </c>
      <c r="AC444" s="10">
        <v>355909041</v>
      </c>
      <c r="AD444" s="10">
        <v>2272727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3308600224</v>
      </c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1317373430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513446975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1830820405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736036847</v>
      </c>
      <c r="M447" s="10">
        <v>448409835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1184446682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170017834</v>
      </c>
      <c r="G448" s="97">
        <v>0</v>
      </c>
      <c r="H448" s="97">
        <v>61998090</v>
      </c>
      <c r="I448" s="97">
        <v>82291510</v>
      </c>
      <c r="J448" s="97">
        <v>102873649</v>
      </c>
      <c r="K448" s="97">
        <v>0</v>
      </c>
      <c r="L448" s="97">
        <v>2053410277</v>
      </c>
      <c r="M448" s="97">
        <v>454318926</v>
      </c>
      <c r="N448" s="97">
        <v>0</v>
      </c>
      <c r="O448" s="97">
        <v>515454543</v>
      </c>
      <c r="P448" s="97">
        <v>19670994</v>
      </c>
      <c r="Q448" s="97">
        <v>0</v>
      </c>
      <c r="R448" s="97">
        <v>98207315</v>
      </c>
      <c r="S448" s="97">
        <v>10909092</v>
      </c>
      <c r="T448" s="97">
        <v>153441742</v>
      </c>
      <c r="U448" s="97">
        <v>117272727</v>
      </c>
      <c r="V448" s="97">
        <v>65000001</v>
      </c>
      <c r="W448" s="97">
        <v>109200003</v>
      </c>
      <c r="X448" s="97">
        <v>72727273</v>
      </c>
      <c r="Y448" s="97">
        <v>99181181</v>
      </c>
      <c r="Z448" s="97">
        <v>0</v>
      </c>
      <c r="AA448" s="97">
        <v>1266263411</v>
      </c>
      <c r="AB448" s="97">
        <v>0</v>
      </c>
      <c r="AC448" s="97">
        <v>869356016</v>
      </c>
      <c r="AD448" s="97">
        <v>2272727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6323867311</v>
      </c>
      <c r="AM448" s="231"/>
    </row>
    <row r="449" spans="1:39" s="23" customFormat="1" ht="14.4" x14ac:dyDescent="0.3">
      <c r="A449" s="62" t="s">
        <v>681</v>
      </c>
      <c r="B449" s="26" t="s">
        <v>181</v>
      </c>
      <c r="C449" s="10">
        <v>93473938</v>
      </c>
      <c r="D449" s="10">
        <v>0</v>
      </c>
      <c r="E449" s="10">
        <v>0</v>
      </c>
      <c r="F449" s="10">
        <v>797214</v>
      </c>
      <c r="G449" s="10">
        <v>0</v>
      </c>
      <c r="H449" s="10">
        <v>208404577</v>
      </c>
      <c r="I449" s="10">
        <v>0</v>
      </c>
      <c r="J449" s="10">
        <v>0</v>
      </c>
      <c r="K449" s="10">
        <v>105979069</v>
      </c>
      <c r="L449" s="10">
        <v>0</v>
      </c>
      <c r="M449" s="10">
        <v>0</v>
      </c>
      <c r="N449" s="10">
        <v>1435486</v>
      </c>
      <c r="O449" s="10">
        <v>0</v>
      </c>
      <c r="P449" s="10">
        <v>0</v>
      </c>
      <c r="Q449" s="10">
        <v>13701258</v>
      </c>
      <c r="R449" s="10">
        <v>19379028</v>
      </c>
      <c r="S449" s="10">
        <v>0</v>
      </c>
      <c r="T449" s="10">
        <v>6166152</v>
      </c>
      <c r="U449" s="10">
        <v>0</v>
      </c>
      <c r="V449" s="10">
        <v>0</v>
      </c>
      <c r="W449" s="10">
        <v>23900162</v>
      </c>
      <c r="X449" s="10">
        <v>0</v>
      </c>
      <c r="Y449" s="10">
        <v>0</v>
      </c>
      <c r="Z449" s="10">
        <v>3712541</v>
      </c>
      <c r="AA449" s="10">
        <v>12427695</v>
      </c>
      <c r="AB449" s="10">
        <v>32983478</v>
      </c>
      <c r="AC449" s="10">
        <v>129559349</v>
      </c>
      <c r="AD449" s="10">
        <v>0</v>
      </c>
      <c r="AE449" s="10">
        <v>32258570</v>
      </c>
      <c r="AF449" s="10">
        <v>16572724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700751241</v>
      </c>
      <c r="AM449" s="231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31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31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41808550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41808550</v>
      </c>
      <c r="AM452" s="231"/>
    </row>
    <row r="453" spans="1:39" s="23" customFormat="1" ht="14.4" x14ac:dyDescent="0.3">
      <c r="A453" s="98" t="s">
        <v>685</v>
      </c>
      <c r="B453" s="99" t="s">
        <v>180</v>
      </c>
      <c r="C453" s="97">
        <v>93473938</v>
      </c>
      <c r="D453" s="97">
        <v>0</v>
      </c>
      <c r="E453" s="97">
        <v>0</v>
      </c>
      <c r="F453" s="97">
        <v>797214</v>
      </c>
      <c r="G453" s="97">
        <v>0</v>
      </c>
      <c r="H453" s="97">
        <v>250213127</v>
      </c>
      <c r="I453" s="97">
        <v>0</v>
      </c>
      <c r="J453" s="97">
        <v>0</v>
      </c>
      <c r="K453" s="97">
        <v>105979069</v>
      </c>
      <c r="L453" s="97">
        <v>0</v>
      </c>
      <c r="M453" s="97">
        <v>0</v>
      </c>
      <c r="N453" s="97">
        <v>1435486</v>
      </c>
      <c r="O453" s="97">
        <v>0</v>
      </c>
      <c r="P453" s="97">
        <v>0</v>
      </c>
      <c r="Q453" s="97">
        <v>13701258</v>
      </c>
      <c r="R453" s="97">
        <v>19379028</v>
      </c>
      <c r="S453" s="97">
        <v>0</v>
      </c>
      <c r="T453" s="97">
        <v>6166152</v>
      </c>
      <c r="U453" s="97">
        <v>0</v>
      </c>
      <c r="V453" s="97">
        <v>0</v>
      </c>
      <c r="W453" s="97">
        <v>23900162</v>
      </c>
      <c r="X453" s="97">
        <v>0</v>
      </c>
      <c r="Y453" s="97">
        <v>0</v>
      </c>
      <c r="Z453" s="97">
        <v>3712541</v>
      </c>
      <c r="AA453" s="97">
        <v>12427695</v>
      </c>
      <c r="AB453" s="97">
        <v>32983478</v>
      </c>
      <c r="AC453" s="97">
        <v>129559349</v>
      </c>
      <c r="AD453" s="97">
        <v>0</v>
      </c>
      <c r="AE453" s="97">
        <v>32258570</v>
      </c>
      <c r="AF453" s="97">
        <v>16572724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742559791</v>
      </c>
      <c r="AM453" s="231"/>
    </row>
    <row r="454" spans="1:39" s="23" customFormat="1" ht="14.4" x14ac:dyDescent="0.3">
      <c r="A454" s="62" t="s">
        <v>686</v>
      </c>
      <c r="B454" s="26" t="s">
        <v>185</v>
      </c>
      <c r="C454" s="10">
        <v>2078897486</v>
      </c>
      <c r="D454" s="10">
        <v>966309928</v>
      </c>
      <c r="E454" s="10">
        <v>2240905187</v>
      </c>
      <c r="F454" s="10">
        <v>1414815502</v>
      </c>
      <c r="G454" s="10">
        <v>1016471038</v>
      </c>
      <c r="H454" s="10">
        <v>8881995068</v>
      </c>
      <c r="I454" s="10">
        <v>1035999231</v>
      </c>
      <c r="J454" s="10">
        <v>857030344</v>
      </c>
      <c r="K454" s="10">
        <v>586681321</v>
      </c>
      <c r="L454" s="10">
        <v>8682700088</v>
      </c>
      <c r="M454" s="10">
        <v>12872541812</v>
      </c>
      <c r="N454" s="10">
        <v>4927370894</v>
      </c>
      <c r="O454" s="10">
        <v>2673173557</v>
      </c>
      <c r="P454" s="10">
        <v>938181203</v>
      </c>
      <c r="Q454" s="10">
        <v>824472686</v>
      </c>
      <c r="R454" s="10">
        <v>1512932086</v>
      </c>
      <c r="S454" s="10">
        <v>671274918</v>
      </c>
      <c r="T454" s="10">
        <v>15776933739</v>
      </c>
      <c r="U454" s="10">
        <v>0</v>
      </c>
      <c r="V454" s="10">
        <v>5130700957</v>
      </c>
      <c r="W454" s="10">
        <v>1781215207</v>
      </c>
      <c r="X454" s="10">
        <v>407425082</v>
      </c>
      <c r="Y454" s="10">
        <v>1510411340</v>
      </c>
      <c r="Z454" s="10">
        <v>766792626</v>
      </c>
      <c r="AA454" s="10">
        <v>6841683048</v>
      </c>
      <c r="AB454" s="10">
        <v>2724807332</v>
      </c>
      <c r="AC454" s="10">
        <v>0</v>
      </c>
      <c r="AD454" s="10">
        <v>6528834811</v>
      </c>
      <c r="AE454" s="10">
        <v>926017117</v>
      </c>
      <c r="AF454" s="10">
        <v>10409884385</v>
      </c>
      <c r="AG454" s="10">
        <v>1342541835</v>
      </c>
      <c r="AH454" s="10">
        <v>875183407</v>
      </c>
      <c r="AI454" s="10">
        <v>1035998977</v>
      </c>
      <c r="AJ454" s="10">
        <v>321664455</v>
      </c>
      <c r="AK454" s="10">
        <v>1343035761</v>
      </c>
      <c r="AL454" s="197">
        <v>109904882428</v>
      </c>
      <c r="AM454" s="231"/>
    </row>
    <row r="455" spans="1:39" s="23" customFormat="1" ht="14.4" x14ac:dyDescent="0.3">
      <c r="A455" s="98" t="s">
        <v>687</v>
      </c>
      <c r="B455" s="99" t="s">
        <v>184</v>
      </c>
      <c r="C455" s="97">
        <v>2078897486</v>
      </c>
      <c r="D455" s="97">
        <v>966309928</v>
      </c>
      <c r="E455" s="97">
        <v>2240905187</v>
      </c>
      <c r="F455" s="97">
        <v>1414815502</v>
      </c>
      <c r="G455" s="97">
        <v>1016471038</v>
      </c>
      <c r="H455" s="97">
        <v>8881995068</v>
      </c>
      <c r="I455" s="97">
        <v>1035999231</v>
      </c>
      <c r="J455" s="97">
        <v>857030344</v>
      </c>
      <c r="K455" s="97">
        <v>586681321</v>
      </c>
      <c r="L455" s="97">
        <v>8682700088</v>
      </c>
      <c r="M455" s="97">
        <v>12872541812</v>
      </c>
      <c r="N455" s="97">
        <v>4927370894</v>
      </c>
      <c r="O455" s="97">
        <v>2673173557</v>
      </c>
      <c r="P455" s="97">
        <v>938181203</v>
      </c>
      <c r="Q455" s="97">
        <v>824472686</v>
      </c>
      <c r="R455" s="97">
        <v>1512932086</v>
      </c>
      <c r="S455" s="97">
        <v>671274918</v>
      </c>
      <c r="T455" s="97">
        <v>15776933739</v>
      </c>
      <c r="U455" s="97">
        <v>0</v>
      </c>
      <c r="V455" s="97">
        <v>5130700957</v>
      </c>
      <c r="W455" s="97">
        <v>1781215207</v>
      </c>
      <c r="X455" s="97">
        <v>407425082</v>
      </c>
      <c r="Y455" s="97">
        <v>1510411340</v>
      </c>
      <c r="Z455" s="97">
        <v>766792626</v>
      </c>
      <c r="AA455" s="97">
        <v>6841683048</v>
      </c>
      <c r="AB455" s="97">
        <v>2724807332</v>
      </c>
      <c r="AC455" s="97">
        <v>0</v>
      </c>
      <c r="AD455" s="97">
        <v>6528834811</v>
      </c>
      <c r="AE455" s="97">
        <v>926017117</v>
      </c>
      <c r="AF455" s="97">
        <v>10409884385</v>
      </c>
      <c r="AG455" s="97">
        <v>1342541835</v>
      </c>
      <c r="AH455" s="97">
        <v>875183407</v>
      </c>
      <c r="AI455" s="97">
        <v>1035998977</v>
      </c>
      <c r="AJ455" s="97">
        <v>321664455</v>
      </c>
      <c r="AK455" s="97">
        <v>1343035761</v>
      </c>
      <c r="AL455" s="204">
        <v>109904882428</v>
      </c>
      <c r="AM455" s="231"/>
    </row>
    <row r="456" spans="1:39" s="23" customFormat="1" ht="14.4" collapsed="1" x14ac:dyDescent="0.3">
      <c r="A456" s="63" t="s">
        <v>46</v>
      </c>
      <c r="B456" s="29" t="s">
        <v>170</v>
      </c>
      <c r="C456" s="28">
        <v>3914483675</v>
      </c>
      <c r="D456" s="28">
        <v>2501945684</v>
      </c>
      <c r="E456" s="28">
        <v>3446165497</v>
      </c>
      <c r="F456" s="28">
        <v>2195285212</v>
      </c>
      <c r="G456" s="28">
        <v>8245965336</v>
      </c>
      <c r="H456" s="28">
        <v>19348204600</v>
      </c>
      <c r="I456" s="28">
        <v>2738081572</v>
      </c>
      <c r="J456" s="28">
        <v>2574072825</v>
      </c>
      <c r="K456" s="28">
        <v>2935557223</v>
      </c>
      <c r="L456" s="28">
        <v>41987947574</v>
      </c>
      <c r="M456" s="28">
        <v>16239284435</v>
      </c>
      <c r="N456" s="28">
        <v>7916177249</v>
      </c>
      <c r="O456" s="28">
        <v>5341050048</v>
      </c>
      <c r="P456" s="28">
        <v>2404281489</v>
      </c>
      <c r="Q456" s="28">
        <v>2512502016</v>
      </c>
      <c r="R456" s="28">
        <v>3954561645</v>
      </c>
      <c r="S456" s="28">
        <v>1087068917</v>
      </c>
      <c r="T456" s="28">
        <v>19366088568</v>
      </c>
      <c r="U456" s="28">
        <v>117272727</v>
      </c>
      <c r="V456" s="28">
        <v>16212074000</v>
      </c>
      <c r="W456" s="28">
        <v>4037753892</v>
      </c>
      <c r="X456" s="28">
        <v>7751144771</v>
      </c>
      <c r="Y456" s="28">
        <v>5263496186</v>
      </c>
      <c r="Z456" s="28">
        <v>2108978581</v>
      </c>
      <c r="AA456" s="28">
        <v>23720880613</v>
      </c>
      <c r="AB456" s="28">
        <v>8017392703</v>
      </c>
      <c r="AC456" s="28">
        <v>29810839081</v>
      </c>
      <c r="AD456" s="28">
        <v>13935413156</v>
      </c>
      <c r="AE456" s="28">
        <v>5364859866</v>
      </c>
      <c r="AF456" s="28">
        <v>16107349917</v>
      </c>
      <c r="AG456" s="28">
        <v>5528698104</v>
      </c>
      <c r="AH456" s="28">
        <v>8551738845</v>
      </c>
      <c r="AI456" s="28">
        <v>14876200359</v>
      </c>
      <c r="AJ456" s="28">
        <v>7969172161</v>
      </c>
      <c r="AK456" s="28">
        <v>3990345894</v>
      </c>
      <c r="AL456" s="206">
        <v>322072334421</v>
      </c>
      <c r="AM456" s="231"/>
    </row>
    <row r="457" spans="1:39" s="23" customFormat="1" ht="14.4" x14ac:dyDescent="0.3">
      <c r="A457" s="62" t="s">
        <v>688</v>
      </c>
      <c r="B457" s="26" t="s">
        <v>143</v>
      </c>
      <c r="C457" s="10">
        <v>39650309</v>
      </c>
      <c r="D457" s="10">
        <v>15114789</v>
      </c>
      <c r="E457" s="10">
        <v>23005095</v>
      </c>
      <c r="F457" s="10">
        <v>783861</v>
      </c>
      <c r="G457" s="10">
        <v>94140160</v>
      </c>
      <c r="H457" s="10">
        <v>53547055</v>
      </c>
      <c r="I457" s="10">
        <v>1221246</v>
      </c>
      <c r="J457" s="10">
        <v>297599</v>
      </c>
      <c r="K457" s="10">
        <v>2752737</v>
      </c>
      <c r="L457" s="10">
        <v>231501000</v>
      </c>
      <c r="M457" s="10">
        <v>390621841</v>
      </c>
      <c r="N457" s="10">
        <v>64453304</v>
      </c>
      <c r="O457" s="10">
        <v>38658517</v>
      </c>
      <c r="P457" s="10">
        <v>9254591</v>
      </c>
      <c r="Q457" s="10">
        <v>186649923</v>
      </c>
      <c r="R457" s="10">
        <v>31554490</v>
      </c>
      <c r="S457" s="10">
        <v>4415673</v>
      </c>
      <c r="T457" s="10">
        <v>169002029</v>
      </c>
      <c r="U457" s="10">
        <v>0</v>
      </c>
      <c r="V457" s="10">
        <v>94519514</v>
      </c>
      <c r="W457" s="10">
        <v>111302463</v>
      </c>
      <c r="X457" s="10">
        <v>17047510</v>
      </c>
      <c r="Y457" s="10">
        <v>52195481</v>
      </c>
      <c r="Z457" s="10">
        <v>6136944</v>
      </c>
      <c r="AA457" s="10">
        <v>228058136</v>
      </c>
      <c r="AB457" s="10">
        <v>126380525</v>
      </c>
      <c r="AC457" s="10">
        <v>752770026</v>
      </c>
      <c r="AD457" s="10">
        <v>138281461</v>
      </c>
      <c r="AE457" s="10">
        <v>2830708</v>
      </c>
      <c r="AF457" s="10">
        <v>21755202</v>
      </c>
      <c r="AG457" s="10">
        <v>2575505</v>
      </c>
      <c r="AH457" s="10">
        <v>2937027</v>
      </c>
      <c r="AI457" s="10">
        <v>0</v>
      </c>
      <c r="AJ457" s="10">
        <v>117806</v>
      </c>
      <c r="AK457" s="10">
        <v>1827884</v>
      </c>
      <c r="AL457" s="197">
        <v>2915360411</v>
      </c>
      <c r="AM457" s="231"/>
    </row>
    <row r="458" spans="1:39" s="23" customFormat="1" ht="14.4" x14ac:dyDescent="0.3">
      <c r="A458" s="62" t="s">
        <v>689</v>
      </c>
      <c r="B458" s="26" t="s">
        <v>144</v>
      </c>
      <c r="C458" s="10">
        <v>238691390</v>
      </c>
      <c r="D458" s="10">
        <v>2502613</v>
      </c>
      <c r="E458" s="10">
        <v>4098291</v>
      </c>
      <c r="F458" s="10">
        <v>13312084</v>
      </c>
      <c r="G458" s="10">
        <v>10890530</v>
      </c>
      <c r="H458" s="10">
        <v>37240469</v>
      </c>
      <c r="I458" s="10">
        <v>3380001</v>
      </c>
      <c r="J458" s="10">
        <v>6747027</v>
      </c>
      <c r="K458" s="10">
        <v>7262536</v>
      </c>
      <c r="L458" s="10">
        <v>113830985</v>
      </c>
      <c r="M458" s="10">
        <v>2809216027</v>
      </c>
      <c r="N458" s="10">
        <v>24802271</v>
      </c>
      <c r="O458" s="10">
        <v>67519154</v>
      </c>
      <c r="P458" s="10">
        <v>63763879</v>
      </c>
      <c r="Q458" s="10">
        <v>14458660</v>
      </c>
      <c r="R458" s="10">
        <v>80158147</v>
      </c>
      <c r="S458" s="10">
        <v>0</v>
      </c>
      <c r="T458" s="10">
        <v>270825067</v>
      </c>
      <c r="U458" s="10">
        <v>0</v>
      </c>
      <c r="V458" s="10">
        <v>653085948</v>
      </c>
      <c r="W458" s="10">
        <v>90503786</v>
      </c>
      <c r="X458" s="10">
        <v>5014864</v>
      </c>
      <c r="Y458" s="10">
        <v>21998564</v>
      </c>
      <c r="Z458" s="10">
        <v>7811901</v>
      </c>
      <c r="AA458" s="10">
        <v>35316634</v>
      </c>
      <c r="AB458" s="10">
        <v>3816109</v>
      </c>
      <c r="AC458" s="10">
        <v>1351151745</v>
      </c>
      <c r="AD458" s="10">
        <v>44705687</v>
      </c>
      <c r="AE458" s="10">
        <v>13691</v>
      </c>
      <c r="AF458" s="10">
        <v>364965168</v>
      </c>
      <c r="AG458" s="10">
        <v>24684722</v>
      </c>
      <c r="AH458" s="10">
        <v>2063283</v>
      </c>
      <c r="AI458" s="10">
        <v>82273</v>
      </c>
      <c r="AJ458" s="10">
        <v>0</v>
      </c>
      <c r="AK458" s="10">
        <v>0</v>
      </c>
      <c r="AL458" s="197">
        <v>6373913506</v>
      </c>
      <c r="AM458" s="231"/>
    </row>
    <row r="459" spans="1:39" s="23" customFormat="1" ht="14.4" x14ac:dyDescent="0.3">
      <c r="A459" s="62" t="s">
        <v>690</v>
      </c>
      <c r="B459" s="26" t="s">
        <v>145</v>
      </c>
      <c r="C459" s="10">
        <v>7239038</v>
      </c>
      <c r="D459" s="10">
        <v>9646797</v>
      </c>
      <c r="E459" s="10">
        <v>5590570</v>
      </c>
      <c r="F459" s="10">
        <v>109140</v>
      </c>
      <c r="G459" s="10">
        <v>3469330</v>
      </c>
      <c r="H459" s="10">
        <v>7552007</v>
      </c>
      <c r="I459" s="10">
        <v>0</v>
      </c>
      <c r="J459" s="10">
        <v>753172</v>
      </c>
      <c r="K459" s="10">
        <v>1807522</v>
      </c>
      <c r="L459" s="10">
        <v>1195273</v>
      </c>
      <c r="M459" s="10">
        <v>156104553</v>
      </c>
      <c r="N459" s="10">
        <v>18768568</v>
      </c>
      <c r="O459" s="10">
        <v>5824583</v>
      </c>
      <c r="P459" s="10">
        <v>19140073</v>
      </c>
      <c r="Q459" s="10">
        <v>5829182</v>
      </c>
      <c r="R459" s="10">
        <v>16806432</v>
      </c>
      <c r="S459" s="10">
        <v>2741165</v>
      </c>
      <c r="T459" s="10">
        <v>5489926</v>
      </c>
      <c r="U459" s="10">
        <v>0</v>
      </c>
      <c r="V459" s="10">
        <v>10583604</v>
      </c>
      <c r="W459" s="10">
        <v>19120682</v>
      </c>
      <c r="X459" s="10">
        <v>0</v>
      </c>
      <c r="Y459" s="10">
        <v>901445</v>
      </c>
      <c r="Z459" s="10">
        <v>445297</v>
      </c>
      <c r="AA459" s="10">
        <v>14057895</v>
      </c>
      <c r="AB459" s="10">
        <v>4726134</v>
      </c>
      <c r="AC459" s="10">
        <v>27555613</v>
      </c>
      <c r="AD459" s="10">
        <v>147904670</v>
      </c>
      <c r="AE459" s="10">
        <v>415066</v>
      </c>
      <c r="AF459" s="10">
        <v>35671324</v>
      </c>
      <c r="AG459" s="10">
        <v>18425160</v>
      </c>
      <c r="AH459" s="10">
        <v>5738910</v>
      </c>
      <c r="AI459" s="10">
        <v>0</v>
      </c>
      <c r="AJ459" s="10">
        <v>0</v>
      </c>
      <c r="AK459" s="10">
        <v>0</v>
      </c>
      <c r="AL459" s="197">
        <v>553613131</v>
      </c>
      <c r="AM459" s="231"/>
    </row>
    <row r="460" spans="1:39" s="23" customFormat="1" ht="14.4" x14ac:dyDescent="0.3">
      <c r="A460" s="62" t="s">
        <v>691</v>
      </c>
      <c r="B460" s="26" t="s">
        <v>146</v>
      </c>
      <c r="C460" s="10">
        <v>0</v>
      </c>
      <c r="D460" s="10">
        <v>763151668</v>
      </c>
      <c r="E460" s="10">
        <v>67809319</v>
      </c>
      <c r="F460" s="10">
        <v>29381497</v>
      </c>
      <c r="G460" s="10">
        <v>95261079</v>
      </c>
      <c r="H460" s="10">
        <v>191333445</v>
      </c>
      <c r="I460" s="10">
        <v>1185240</v>
      </c>
      <c r="J460" s="10">
        <v>25489657</v>
      </c>
      <c r="K460" s="10">
        <v>206197438</v>
      </c>
      <c r="L460" s="10">
        <v>229090779</v>
      </c>
      <c r="M460" s="10">
        <v>0</v>
      </c>
      <c r="N460" s="10">
        <v>287994724</v>
      </c>
      <c r="O460" s="10">
        <v>71743431</v>
      </c>
      <c r="P460" s="10">
        <v>0</v>
      </c>
      <c r="Q460" s="10">
        <v>94787864</v>
      </c>
      <c r="R460" s="10">
        <v>89013014</v>
      </c>
      <c r="S460" s="10">
        <v>28442323</v>
      </c>
      <c r="T460" s="10">
        <v>2627635395</v>
      </c>
      <c r="U460" s="10">
        <v>0</v>
      </c>
      <c r="V460" s="10">
        <v>197901870</v>
      </c>
      <c r="W460" s="10">
        <v>17172586</v>
      </c>
      <c r="X460" s="10">
        <v>10805385</v>
      </c>
      <c r="Y460" s="10">
        <v>41204540</v>
      </c>
      <c r="Z460" s="10">
        <v>10157129</v>
      </c>
      <c r="AA460" s="10">
        <v>199391602</v>
      </c>
      <c r="AB460" s="10">
        <v>92755585</v>
      </c>
      <c r="AC460" s="10">
        <v>2910667129</v>
      </c>
      <c r="AD460" s="10">
        <v>0</v>
      </c>
      <c r="AE460" s="10">
        <v>53190273</v>
      </c>
      <c r="AF460" s="10">
        <v>16591898</v>
      </c>
      <c r="AG460" s="10">
        <v>13092703</v>
      </c>
      <c r="AH460" s="10">
        <v>17983618</v>
      </c>
      <c r="AI460" s="10">
        <v>4951829</v>
      </c>
      <c r="AJ460" s="10">
        <v>0</v>
      </c>
      <c r="AK460" s="10">
        <v>0</v>
      </c>
      <c r="AL460" s="197">
        <v>8394383020</v>
      </c>
      <c r="AM460" s="231"/>
    </row>
    <row r="461" spans="1:39" s="23" customFormat="1" ht="14.4" x14ac:dyDescent="0.3">
      <c r="A461" s="62" t="s">
        <v>692</v>
      </c>
      <c r="B461" s="26" t="s">
        <v>147</v>
      </c>
      <c r="C461" s="10">
        <v>25156</v>
      </c>
      <c r="D461" s="10">
        <v>0</v>
      </c>
      <c r="E461" s="10">
        <v>0</v>
      </c>
      <c r="F461" s="10">
        <v>3269860</v>
      </c>
      <c r="G461" s="10">
        <v>15185553</v>
      </c>
      <c r="H461" s="10">
        <v>2027754</v>
      </c>
      <c r="I461" s="10">
        <v>2027754</v>
      </c>
      <c r="J461" s="10">
        <v>2027754</v>
      </c>
      <c r="K461" s="10">
        <v>2027754</v>
      </c>
      <c r="L461" s="10">
        <v>2002598</v>
      </c>
      <c r="M461" s="10">
        <v>2002598</v>
      </c>
      <c r="N461" s="10">
        <v>0</v>
      </c>
      <c r="O461" s="10">
        <v>0</v>
      </c>
      <c r="P461" s="10">
        <v>2027754</v>
      </c>
      <c r="Q461" s="10">
        <v>0</v>
      </c>
      <c r="R461" s="10">
        <v>2027781</v>
      </c>
      <c r="S461" s="10">
        <v>2027754</v>
      </c>
      <c r="T461" s="10">
        <v>0</v>
      </c>
      <c r="U461" s="10">
        <v>0</v>
      </c>
      <c r="V461" s="10">
        <v>0</v>
      </c>
      <c r="W461" s="10">
        <v>2027754</v>
      </c>
      <c r="X461" s="10">
        <v>5621878</v>
      </c>
      <c r="Y461" s="10">
        <v>2027754</v>
      </c>
      <c r="Z461" s="10">
        <v>2002598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2027754</v>
      </c>
      <c r="AI461" s="10">
        <v>0</v>
      </c>
      <c r="AJ461" s="10">
        <v>0</v>
      </c>
      <c r="AK461" s="10">
        <v>0</v>
      </c>
      <c r="AL461" s="197">
        <v>50387808</v>
      </c>
      <c r="AM461" s="231"/>
    </row>
    <row r="462" spans="1:39" s="23" customFormat="1" ht="14.4" x14ac:dyDescent="0.3">
      <c r="A462" s="62" t="s">
        <v>693</v>
      </c>
      <c r="B462" s="26" t="s">
        <v>148</v>
      </c>
      <c r="C462" s="10">
        <v>4996127</v>
      </c>
      <c r="D462" s="10">
        <v>2237246</v>
      </c>
      <c r="E462" s="10">
        <v>9387898</v>
      </c>
      <c r="F462" s="10">
        <v>278368</v>
      </c>
      <c r="G462" s="10">
        <v>716471</v>
      </c>
      <c r="H462" s="10">
        <v>47690620</v>
      </c>
      <c r="I462" s="10">
        <v>2277626</v>
      </c>
      <c r="J462" s="10">
        <v>119679</v>
      </c>
      <c r="K462" s="10">
        <v>102925</v>
      </c>
      <c r="L462" s="10">
        <v>8772132</v>
      </c>
      <c r="M462" s="10">
        <v>18741008</v>
      </c>
      <c r="N462" s="10">
        <v>12641544</v>
      </c>
      <c r="O462" s="10">
        <v>11575216</v>
      </c>
      <c r="P462" s="10">
        <v>3698667</v>
      </c>
      <c r="Q462" s="10">
        <v>2465756</v>
      </c>
      <c r="R462" s="10">
        <v>2471250</v>
      </c>
      <c r="S462" s="10">
        <v>1263360</v>
      </c>
      <c r="T462" s="10">
        <v>3539953</v>
      </c>
      <c r="U462" s="10">
        <v>0</v>
      </c>
      <c r="V462" s="10">
        <v>28178983</v>
      </c>
      <c r="W462" s="10">
        <v>611796</v>
      </c>
      <c r="X462" s="10">
        <v>3801617</v>
      </c>
      <c r="Y462" s="10">
        <v>21334361</v>
      </c>
      <c r="Z462" s="10">
        <v>1178443</v>
      </c>
      <c r="AA462" s="10">
        <v>15260042</v>
      </c>
      <c r="AB462" s="10">
        <v>8741860</v>
      </c>
      <c r="AC462" s="10">
        <v>176174042</v>
      </c>
      <c r="AD462" s="10">
        <v>6223904</v>
      </c>
      <c r="AE462" s="10">
        <v>843114</v>
      </c>
      <c r="AF462" s="10">
        <v>98990435</v>
      </c>
      <c r="AG462" s="10">
        <v>210853</v>
      </c>
      <c r="AH462" s="10">
        <v>76491</v>
      </c>
      <c r="AI462" s="10">
        <v>0</v>
      </c>
      <c r="AJ462" s="10">
        <v>131985</v>
      </c>
      <c r="AK462" s="10">
        <v>0</v>
      </c>
      <c r="AL462" s="197">
        <v>494733772</v>
      </c>
      <c r="AM462" s="231"/>
    </row>
    <row r="463" spans="1:39" s="23" customFormat="1" ht="14.4" x14ac:dyDescent="0.3">
      <c r="A463" s="62" t="s">
        <v>694</v>
      </c>
      <c r="B463" s="26" t="s">
        <v>149</v>
      </c>
      <c r="C463" s="10">
        <v>181621</v>
      </c>
      <c r="D463" s="10">
        <v>593814</v>
      </c>
      <c r="E463" s="10">
        <v>0</v>
      </c>
      <c r="F463" s="10">
        <v>13587</v>
      </c>
      <c r="G463" s="10">
        <v>83115</v>
      </c>
      <c r="H463" s="10">
        <v>573241</v>
      </c>
      <c r="I463" s="10">
        <v>165914</v>
      </c>
      <c r="J463" s="10">
        <v>613771</v>
      </c>
      <c r="K463" s="10">
        <v>39800</v>
      </c>
      <c r="L463" s="10">
        <v>401267</v>
      </c>
      <c r="M463" s="10">
        <v>181996</v>
      </c>
      <c r="N463" s="10">
        <v>231587</v>
      </c>
      <c r="O463" s="10">
        <v>258396</v>
      </c>
      <c r="P463" s="10">
        <v>348395</v>
      </c>
      <c r="Q463" s="10">
        <v>154519</v>
      </c>
      <c r="R463" s="10">
        <v>877398</v>
      </c>
      <c r="S463" s="10">
        <v>0</v>
      </c>
      <c r="T463" s="10">
        <v>755836</v>
      </c>
      <c r="U463" s="10">
        <v>0</v>
      </c>
      <c r="V463" s="10">
        <v>1861417</v>
      </c>
      <c r="W463" s="10">
        <v>440751</v>
      </c>
      <c r="X463" s="10">
        <v>2882103</v>
      </c>
      <c r="Y463" s="10">
        <v>540549</v>
      </c>
      <c r="Z463" s="10">
        <v>153928</v>
      </c>
      <c r="AA463" s="10">
        <v>4302587</v>
      </c>
      <c r="AB463" s="10">
        <v>507689</v>
      </c>
      <c r="AC463" s="10">
        <v>14026897</v>
      </c>
      <c r="AD463" s="10">
        <v>105099</v>
      </c>
      <c r="AE463" s="10">
        <v>34291</v>
      </c>
      <c r="AF463" s="10">
        <v>0</v>
      </c>
      <c r="AG463" s="10">
        <v>0</v>
      </c>
      <c r="AH463" s="10">
        <v>3657</v>
      </c>
      <c r="AI463" s="10">
        <v>0</v>
      </c>
      <c r="AJ463" s="10">
        <v>0</v>
      </c>
      <c r="AK463" s="10">
        <v>0</v>
      </c>
      <c r="AL463" s="197">
        <v>30333225</v>
      </c>
      <c r="AM463" s="231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441336793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549164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527775083</v>
      </c>
      <c r="AE464" s="10">
        <v>0</v>
      </c>
      <c r="AF464" s="10">
        <v>9052823317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10022484357</v>
      </c>
      <c r="AM464" s="231"/>
    </row>
    <row r="465" spans="1:39" s="23" customFormat="1" ht="14.4" x14ac:dyDescent="0.3">
      <c r="A465" s="62" t="s">
        <v>696</v>
      </c>
      <c r="B465" s="26" t="s">
        <v>151</v>
      </c>
      <c r="C465" s="10">
        <v>8274774</v>
      </c>
      <c r="D465" s="10">
        <v>545283</v>
      </c>
      <c r="E465" s="10">
        <v>166693825</v>
      </c>
      <c r="F465" s="10">
        <v>80641</v>
      </c>
      <c r="G465" s="10">
        <v>25291226</v>
      </c>
      <c r="H465" s="10">
        <v>5378409</v>
      </c>
      <c r="I465" s="10">
        <v>1156018</v>
      </c>
      <c r="J465" s="10">
        <v>828644</v>
      </c>
      <c r="K465" s="10">
        <v>2469055</v>
      </c>
      <c r="L465" s="10">
        <v>44228589</v>
      </c>
      <c r="M465" s="10">
        <v>249990171</v>
      </c>
      <c r="N465" s="10">
        <v>44690313</v>
      </c>
      <c r="O465" s="10">
        <v>20890937</v>
      </c>
      <c r="P465" s="10">
        <v>1374065</v>
      </c>
      <c r="Q465" s="10">
        <v>18541891</v>
      </c>
      <c r="R465" s="10">
        <v>29313755</v>
      </c>
      <c r="S465" s="10">
        <v>0</v>
      </c>
      <c r="T465" s="10">
        <v>138991477</v>
      </c>
      <c r="U465" s="10">
        <v>0</v>
      </c>
      <c r="V465" s="10">
        <v>60408239</v>
      </c>
      <c r="W465" s="10">
        <v>20500989</v>
      </c>
      <c r="X465" s="10">
        <v>23582098</v>
      </c>
      <c r="Y465" s="10">
        <v>5893496</v>
      </c>
      <c r="Z465" s="10">
        <v>446033576</v>
      </c>
      <c r="AA465" s="10">
        <v>102512429</v>
      </c>
      <c r="AB465" s="10">
        <v>38551841</v>
      </c>
      <c r="AC465" s="10">
        <v>118073283</v>
      </c>
      <c r="AD465" s="10">
        <v>26177762</v>
      </c>
      <c r="AE465" s="10">
        <v>36988400</v>
      </c>
      <c r="AF465" s="10">
        <v>90747985</v>
      </c>
      <c r="AG465" s="10">
        <v>6955503</v>
      </c>
      <c r="AH465" s="10">
        <v>8747871</v>
      </c>
      <c r="AI465" s="10">
        <v>15454</v>
      </c>
      <c r="AJ465" s="10">
        <v>0</v>
      </c>
      <c r="AK465" s="10">
        <v>0</v>
      </c>
      <c r="AL465" s="197">
        <v>1743927999</v>
      </c>
      <c r="AM465" s="231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12895955</v>
      </c>
      <c r="E466" s="10">
        <v>11842603</v>
      </c>
      <c r="F466" s="10">
        <v>11458916</v>
      </c>
      <c r="G466" s="10">
        <v>12678837</v>
      </c>
      <c r="H466" s="10">
        <v>223639487</v>
      </c>
      <c r="I466" s="10">
        <v>13537671</v>
      </c>
      <c r="J466" s="10">
        <v>11731586</v>
      </c>
      <c r="K466" s="10">
        <v>11450535</v>
      </c>
      <c r="L466" s="10">
        <v>15763545</v>
      </c>
      <c r="M466" s="10">
        <v>220026693</v>
      </c>
      <c r="N466" s="10">
        <v>72240519</v>
      </c>
      <c r="O466" s="10">
        <v>169837917</v>
      </c>
      <c r="P466" s="10">
        <v>13195394</v>
      </c>
      <c r="Q466" s="10">
        <v>16800022</v>
      </c>
      <c r="R466" s="10">
        <v>16378053</v>
      </c>
      <c r="S466" s="10">
        <v>12136927</v>
      </c>
      <c r="T466" s="10">
        <v>19179684</v>
      </c>
      <c r="U466" s="10">
        <v>0</v>
      </c>
      <c r="V466" s="10">
        <v>20795640</v>
      </c>
      <c r="W466" s="10">
        <v>11936511</v>
      </c>
      <c r="X466" s="10">
        <v>14494048</v>
      </c>
      <c r="Y466" s="10">
        <v>13198514</v>
      </c>
      <c r="Z466" s="10">
        <v>12189166</v>
      </c>
      <c r="AA466" s="10">
        <v>36880676</v>
      </c>
      <c r="AB466" s="10">
        <v>14583311</v>
      </c>
      <c r="AC466" s="10">
        <v>396065351</v>
      </c>
      <c r="AD466" s="10">
        <v>562910602</v>
      </c>
      <c r="AE466" s="10">
        <v>63364</v>
      </c>
      <c r="AF466" s="10">
        <v>16356320</v>
      </c>
      <c r="AG466" s="10">
        <v>13756200</v>
      </c>
      <c r="AH466" s="10">
        <v>14133784</v>
      </c>
      <c r="AI466" s="10">
        <v>5705144</v>
      </c>
      <c r="AJ466" s="10">
        <v>11438465</v>
      </c>
      <c r="AK466" s="10">
        <v>0</v>
      </c>
      <c r="AL466" s="197">
        <v>2009301440</v>
      </c>
      <c r="AM466" s="231"/>
    </row>
    <row r="467" spans="1:39" s="23" customFormat="1" ht="14.4" x14ac:dyDescent="0.3">
      <c r="A467" s="62" t="s">
        <v>698</v>
      </c>
      <c r="B467" s="26" t="s">
        <v>153</v>
      </c>
      <c r="C467" s="10">
        <v>2574496</v>
      </c>
      <c r="D467" s="10">
        <v>1479082</v>
      </c>
      <c r="E467" s="10">
        <v>0</v>
      </c>
      <c r="F467" s="10">
        <v>0</v>
      </c>
      <c r="G467" s="10">
        <v>217388</v>
      </c>
      <c r="H467" s="10">
        <v>5259415</v>
      </c>
      <c r="I467" s="10">
        <v>1624596</v>
      </c>
      <c r="J467" s="10">
        <v>88754</v>
      </c>
      <c r="K467" s="10">
        <v>0</v>
      </c>
      <c r="L467" s="10">
        <v>30889791</v>
      </c>
      <c r="M467" s="10">
        <v>1882323</v>
      </c>
      <c r="N467" s="10">
        <v>10515232</v>
      </c>
      <c r="O467" s="10">
        <v>40013</v>
      </c>
      <c r="P467" s="10">
        <v>0</v>
      </c>
      <c r="Q467" s="10">
        <v>1321195</v>
      </c>
      <c r="R467" s="10">
        <v>224839</v>
      </c>
      <c r="S467" s="10">
        <v>0</v>
      </c>
      <c r="T467" s="10">
        <v>2695901</v>
      </c>
      <c r="U467" s="10">
        <v>0</v>
      </c>
      <c r="V467" s="10">
        <v>428083</v>
      </c>
      <c r="W467" s="10">
        <v>110000</v>
      </c>
      <c r="X467" s="10">
        <v>0</v>
      </c>
      <c r="Y467" s="10">
        <v>649449</v>
      </c>
      <c r="Z467" s="10">
        <v>0</v>
      </c>
      <c r="AA467" s="10">
        <v>2004314</v>
      </c>
      <c r="AB467" s="10">
        <v>0</v>
      </c>
      <c r="AC467" s="10">
        <v>4052019</v>
      </c>
      <c r="AD467" s="10">
        <v>0</v>
      </c>
      <c r="AE467" s="10">
        <v>309984</v>
      </c>
      <c r="AF467" s="10">
        <v>73950908</v>
      </c>
      <c r="AG467" s="10">
        <v>1654477</v>
      </c>
      <c r="AH467" s="10">
        <v>0</v>
      </c>
      <c r="AI467" s="10">
        <v>0</v>
      </c>
      <c r="AJ467" s="10">
        <v>0</v>
      </c>
      <c r="AK467" s="10">
        <v>0</v>
      </c>
      <c r="AL467" s="197">
        <v>141972259</v>
      </c>
      <c r="AM467" s="231"/>
    </row>
    <row r="468" spans="1:39" s="23" customFormat="1" ht="14.4" x14ac:dyDescent="0.3">
      <c r="A468" s="62" t="s">
        <v>699</v>
      </c>
      <c r="B468" s="26" t="s">
        <v>154</v>
      </c>
      <c r="C468" s="10">
        <v>202653373</v>
      </c>
      <c r="D468" s="10">
        <v>89659</v>
      </c>
      <c r="E468" s="10">
        <v>3127930</v>
      </c>
      <c r="F468" s="10">
        <v>0</v>
      </c>
      <c r="G468" s="10">
        <v>259901</v>
      </c>
      <c r="H468" s="10">
        <v>51933613</v>
      </c>
      <c r="I468" s="10">
        <v>925120</v>
      </c>
      <c r="J468" s="10">
        <v>0</v>
      </c>
      <c r="K468" s="10">
        <v>13265621</v>
      </c>
      <c r="L468" s="10">
        <v>9267037</v>
      </c>
      <c r="M468" s="10">
        <v>72867730</v>
      </c>
      <c r="N468" s="10">
        <v>31944835</v>
      </c>
      <c r="O468" s="10">
        <v>50295532</v>
      </c>
      <c r="P468" s="10">
        <v>3198531</v>
      </c>
      <c r="Q468" s="10">
        <v>1433231</v>
      </c>
      <c r="R468" s="10">
        <v>126872761</v>
      </c>
      <c r="S468" s="10">
        <v>3037737</v>
      </c>
      <c r="T468" s="10">
        <v>31298707</v>
      </c>
      <c r="U468" s="10">
        <v>0</v>
      </c>
      <c r="V468" s="10">
        <v>109133704</v>
      </c>
      <c r="W468" s="10">
        <v>57929</v>
      </c>
      <c r="X468" s="10">
        <v>0</v>
      </c>
      <c r="Y468" s="10">
        <v>11625637</v>
      </c>
      <c r="Z468" s="10">
        <v>1617762</v>
      </c>
      <c r="AA468" s="10">
        <v>123904100</v>
      </c>
      <c r="AB468" s="10">
        <v>39665248</v>
      </c>
      <c r="AC468" s="10">
        <v>29522359</v>
      </c>
      <c r="AD468" s="10">
        <v>24831850</v>
      </c>
      <c r="AE468" s="10">
        <v>5830126</v>
      </c>
      <c r="AF468" s="10">
        <v>17661001</v>
      </c>
      <c r="AG468" s="10">
        <v>46481860</v>
      </c>
      <c r="AH468" s="10">
        <v>119179</v>
      </c>
      <c r="AI468" s="10">
        <v>0</v>
      </c>
      <c r="AJ468" s="10">
        <v>0</v>
      </c>
      <c r="AK468" s="10">
        <v>2132116</v>
      </c>
      <c r="AL468" s="197">
        <v>1015054189</v>
      </c>
      <c r="AM468" s="231"/>
    </row>
    <row r="469" spans="1:39" s="23" customFormat="1" ht="14.4" x14ac:dyDescent="0.3">
      <c r="A469" s="62" t="s">
        <v>700</v>
      </c>
      <c r="B469" s="26" t="s">
        <v>155</v>
      </c>
      <c r="C469" s="10">
        <v>45083555</v>
      </c>
      <c r="D469" s="10">
        <v>11875</v>
      </c>
      <c r="E469" s="10">
        <v>11461402</v>
      </c>
      <c r="F469" s="10">
        <v>4358298</v>
      </c>
      <c r="G469" s="10">
        <v>1134938</v>
      </c>
      <c r="H469" s="10">
        <v>257557471</v>
      </c>
      <c r="I469" s="10">
        <v>6616</v>
      </c>
      <c r="J469" s="10">
        <v>16762</v>
      </c>
      <c r="K469" s="10">
        <v>616065</v>
      </c>
      <c r="L469" s="10">
        <v>53609318</v>
      </c>
      <c r="M469" s="10">
        <v>50375103</v>
      </c>
      <c r="N469" s="10">
        <v>59371180</v>
      </c>
      <c r="O469" s="10">
        <v>140732307</v>
      </c>
      <c r="P469" s="10">
        <v>2740820</v>
      </c>
      <c r="Q469" s="10">
        <v>30561109</v>
      </c>
      <c r="R469" s="10">
        <v>168275594</v>
      </c>
      <c r="S469" s="10">
        <v>17550080</v>
      </c>
      <c r="T469" s="10">
        <v>77217902</v>
      </c>
      <c r="U469" s="10">
        <v>0</v>
      </c>
      <c r="V469" s="10">
        <v>68722754</v>
      </c>
      <c r="W469" s="10">
        <v>22308</v>
      </c>
      <c r="X469" s="10">
        <v>37030318</v>
      </c>
      <c r="Y469" s="10">
        <v>5354063</v>
      </c>
      <c r="Z469" s="10">
        <v>2525496</v>
      </c>
      <c r="AA469" s="10">
        <v>103170224</v>
      </c>
      <c r="AB469" s="10">
        <v>4604252</v>
      </c>
      <c r="AC469" s="10">
        <v>45839319</v>
      </c>
      <c r="AD469" s="10">
        <v>23152409</v>
      </c>
      <c r="AE469" s="10">
        <v>7898748</v>
      </c>
      <c r="AF469" s="10">
        <v>829758</v>
      </c>
      <c r="AG469" s="10">
        <v>61823363</v>
      </c>
      <c r="AH469" s="10">
        <v>74420</v>
      </c>
      <c r="AI469" s="10">
        <v>107273</v>
      </c>
      <c r="AJ469" s="10">
        <v>0</v>
      </c>
      <c r="AK469" s="10">
        <v>0</v>
      </c>
      <c r="AL469" s="197">
        <v>1281835100</v>
      </c>
      <c r="AM469" s="231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2325778</v>
      </c>
      <c r="E470" s="10">
        <v>1165002</v>
      </c>
      <c r="F470" s="10">
        <v>486619</v>
      </c>
      <c r="G470" s="10">
        <v>1374517</v>
      </c>
      <c r="H470" s="10">
        <v>73980455</v>
      </c>
      <c r="I470" s="10">
        <v>0</v>
      </c>
      <c r="J470" s="10">
        <v>0</v>
      </c>
      <c r="K470" s="10">
        <v>24239031</v>
      </c>
      <c r="L470" s="10">
        <v>896953775</v>
      </c>
      <c r="M470" s="10">
        <v>160584960</v>
      </c>
      <c r="N470" s="10">
        <v>57417646</v>
      </c>
      <c r="O470" s="10">
        <v>8205935</v>
      </c>
      <c r="P470" s="10">
        <v>51176</v>
      </c>
      <c r="Q470" s="10">
        <v>87500</v>
      </c>
      <c r="R470" s="10">
        <v>24116859</v>
      </c>
      <c r="S470" s="10">
        <v>0</v>
      </c>
      <c r="T470" s="10">
        <v>926717563</v>
      </c>
      <c r="U470" s="10">
        <v>0</v>
      </c>
      <c r="V470" s="10">
        <v>29916843</v>
      </c>
      <c r="W470" s="10">
        <v>38584118</v>
      </c>
      <c r="X470" s="10">
        <v>205431545</v>
      </c>
      <c r="Y470" s="10">
        <v>57053008</v>
      </c>
      <c r="Z470" s="10">
        <v>5705268</v>
      </c>
      <c r="AA470" s="10">
        <v>69611967</v>
      </c>
      <c r="AB470" s="10">
        <v>740840258</v>
      </c>
      <c r="AC470" s="10">
        <v>549490139</v>
      </c>
      <c r="AD470" s="10">
        <v>48158901</v>
      </c>
      <c r="AE470" s="10">
        <v>57538780</v>
      </c>
      <c r="AF470" s="10">
        <v>58923023</v>
      </c>
      <c r="AG470" s="10">
        <v>16019010</v>
      </c>
      <c r="AH470" s="10">
        <v>35644799</v>
      </c>
      <c r="AI470" s="10">
        <v>0</v>
      </c>
      <c r="AJ470" s="10">
        <v>0</v>
      </c>
      <c r="AK470" s="10">
        <v>0</v>
      </c>
      <c r="AL470" s="197">
        <v>4090624475</v>
      </c>
      <c r="AM470" s="231"/>
    </row>
    <row r="471" spans="1:39" s="23" customFormat="1" ht="14.4" x14ac:dyDescent="0.3">
      <c r="A471" s="98" t="s">
        <v>702</v>
      </c>
      <c r="B471" s="99" t="s">
        <v>186</v>
      </c>
      <c r="C471" s="97">
        <v>549369839</v>
      </c>
      <c r="D471" s="97">
        <v>810594559</v>
      </c>
      <c r="E471" s="97">
        <v>304181935</v>
      </c>
      <c r="F471" s="97">
        <v>63532871</v>
      </c>
      <c r="G471" s="97">
        <v>260703045</v>
      </c>
      <c r="H471" s="97">
        <v>957713441</v>
      </c>
      <c r="I471" s="97">
        <v>27507802</v>
      </c>
      <c r="J471" s="97">
        <v>48714405</v>
      </c>
      <c r="K471" s="97">
        <v>272231019</v>
      </c>
      <c r="L471" s="97">
        <v>1637506089</v>
      </c>
      <c r="M471" s="97">
        <v>4573931796</v>
      </c>
      <c r="N471" s="97">
        <v>685071723</v>
      </c>
      <c r="O471" s="97">
        <v>585581938</v>
      </c>
      <c r="P471" s="97">
        <v>118793345</v>
      </c>
      <c r="Q471" s="97">
        <v>373090852</v>
      </c>
      <c r="R471" s="97">
        <v>588090373</v>
      </c>
      <c r="S471" s="97">
        <v>71615019</v>
      </c>
      <c r="T471" s="97">
        <v>4273898604</v>
      </c>
      <c r="U471" s="97">
        <v>0</v>
      </c>
      <c r="V471" s="97">
        <v>1275536599</v>
      </c>
      <c r="W471" s="97">
        <v>312391673</v>
      </c>
      <c r="X471" s="97">
        <v>325711366</v>
      </c>
      <c r="Y471" s="97">
        <v>233976861</v>
      </c>
      <c r="Z471" s="97">
        <v>495957508</v>
      </c>
      <c r="AA471" s="97">
        <v>934470606</v>
      </c>
      <c r="AB471" s="97">
        <v>1075172812</v>
      </c>
      <c r="AC471" s="97">
        <v>6375387922</v>
      </c>
      <c r="AD471" s="97">
        <v>1550227428</v>
      </c>
      <c r="AE471" s="97">
        <v>165956545</v>
      </c>
      <c r="AF471" s="97">
        <v>9849266339</v>
      </c>
      <c r="AG471" s="97">
        <v>205679356</v>
      </c>
      <c r="AH471" s="97">
        <v>89550793</v>
      </c>
      <c r="AI471" s="97">
        <v>10861973</v>
      </c>
      <c r="AJ471" s="97">
        <v>11688256</v>
      </c>
      <c r="AK471" s="97">
        <v>3960000</v>
      </c>
      <c r="AL471" s="204">
        <v>39117924692</v>
      </c>
      <c r="AM471" s="231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31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12378514</v>
      </c>
      <c r="I473" s="10">
        <v>0</v>
      </c>
      <c r="J473" s="10">
        <v>0</v>
      </c>
      <c r="K473" s="10">
        <v>0</v>
      </c>
      <c r="L473" s="10">
        <v>7750173840</v>
      </c>
      <c r="M473" s="10">
        <v>0</v>
      </c>
      <c r="N473" s="10">
        <v>0</v>
      </c>
      <c r="O473" s="10">
        <v>1040585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68971009</v>
      </c>
      <c r="AD473" s="10">
        <v>31774098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7864338046</v>
      </c>
      <c r="AM473" s="231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12378514</v>
      </c>
      <c r="I474" s="97">
        <v>0</v>
      </c>
      <c r="J474" s="97">
        <v>0</v>
      </c>
      <c r="K474" s="97">
        <v>0</v>
      </c>
      <c r="L474" s="97">
        <v>7750173840</v>
      </c>
      <c r="M474" s="97">
        <v>0</v>
      </c>
      <c r="N474" s="97">
        <v>0</v>
      </c>
      <c r="O474" s="97">
        <v>1040585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68971009</v>
      </c>
      <c r="AD474" s="97">
        <v>31774098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7864338046</v>
      </c>
      <c r="AM474" s="231"/>
    </row>
    <row r="475" spans="1:39" s="23" customFormat="1" ht="14.4" x14ac:dyDescent="0.3">
      <c r="A475" s="62" t="s">
        <v>706</v>
      </c>
      <c r="B475" s="26" t="s">
        <v>143</v>
      </c>
      <c r="C475" s="10">
        <v>53354613</v>
      </c>
      <c r="D475" s="10">
        <v>0</v>
      </c>
      <c r="E475" s="10">
        <v>5290211</v>
      </c>
      <c r="F475" s="10">
        <v>0</v>
      </c>
      <c r="G475" s="10">
        <v>10894029</v>
      </c>
      <c r="H475" s="10">
        <v>15045402</v>
      </c>
      <c r="I475" s="10">
        <v>0</v>
      </c>
      <c r="J475" s="10">
        <v>888739</v>
      </c>
      <c r="K475" s="10">
        <v>1442630</v>
      </c>
      <c r="L475" s="10">
        <v>278833288</v>
      </c>
      <c r="M475" s="10">
        <v>2660139</v>
      </c>
      <c r="N475" s="10">
        <v>5332711</v>
      </c>
      <c r="O475" s="10">
        <v>4576884</v>
      </c>
      <c r="P475" s="10">
        <v>98400</v>
      </c>
      <c r="Q475" s="10">
        <v>0</v>
      </c>
      <c r="R475" s="10">
        <v>3189891</v>
      </c>
      <c r="S475" s="10">
        <v>0</v>
      </c>
      <c r="T475" s="10">
        <v>0</v>
      </c>
      <c r="U475" s="10">
        <v>0</v>
      </c>
      <c r="V475" s="10">
        <v>14378819</v>
      </c>
      <c r="W475" s="10">
        <v>2035277</v>
      </c>
      <c r="X475" s="10">
        <v>0</v>
      </c>
      <c r="Y475" s="10">
        <v>1184</v>
      </c>
      <c r="Z475" s="10">
        <v>849880</v>
      </c>
      <c r="AA475" s="10">
        <v>34378144</v>
      </c>
      <c r="AB475" s="10">
        <v>21679097</v>
      </c>
      <c r="AC475" s="10">
        <v>0</v>
      </c>
      <c r="AD475" s="10">
        <v>67594605</v>
      </c>
      <c r="AE475" s="10">
        <v>95451280</v>
      </c>
      <c r="AF475" s="10">
        <v>0</v>
      </c>
      <c r="AG475" s="10">
        <v>3283317</v>
      </c>
      <c r="AH475" s="10">
        <v>707577</v>
      </c>
      <c r="AI475" s="10">
        <v>0</v>
      </c>
      <c r="AJ475" s="10">
        <v>0</v>
      </c>
      <c r="AK475" s="10">
        <v>0</v>
      </c>
      <c r="AL475" s="197">
        <v>621966117</v>
      </c>
      <c r="AM475" s="231"/>
    </row>
    <row r="476" spans="1:39" s="23" customFormat="1" ht="14.4" x14ac:dyDescent="0.3">
      <c r="A476" s="62" t="s">
        <v>707</v>
      </c>
      <c r="B476" s="26" t="s">
        <v>144</v>
      </c>
      <c r="C476" s="10">
        <v>14346622</v>
      </c>
      <c r="D476" s="10">
        <v>0</v>
      </c>
      <c r="E476" s="10">
        <v>0</v>
      </c>
      <c r="F476" s="10">
        <v>0</v>
      </c>
      <c r="G476" s="10">
        <v>1322535</v>
      </c>
      <c r="H476" s="10">
        <v>0</v>
      </c>
      <c r="I476" s="10">
        <v>0</v>
      </c>
      <c r="J476" s="10">
        <v>0</v>
      </c>
      <c r="K476" s="10">
        <v>143052</v>
      </c>
      <c r="L476" s="10">
        <v>25787028</v>
      </c>
      <c r="M476" s="10">
        <v>84752575</v>
      </c>
      <c r="N476" s="10">
        <v>45446294</v>
      </c>
      <c r="O476" s="10">
        <v>0</v>
      </c>
      <c r="P476" s="10">
        <v>0</v>
      </c>
      <c r="Q476" s="10">
        <v>0</v>
      </c>
      <c r="R476" s="10">
        <v>0</v>
      </c>
      <c r="S476" s="10">
        <v>192500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53028629</v>
      </c>
      <c r="AB476" s="10">
        <v>31152106</v>
      </c>
      <c r="AC476" s="10">
        <v>294998415</v>
      </c>
      <c r="AD476" s="10">
        <v>7232181</v>
      </c>
      <c r="AE476" s="10">
        <v>0</v>
      </c>
      <c r="AF476" s="10">
        <v>193662654</v>
      </c>
      <c r="AG476" s="10">
        <v>331</v>
      </c>
      <c r="AH476" s="10">
        <v>10149062</v>
      </c>
      <c r="AI476" s="10">
        <v>0</v>
      </c>
      <c r="AJ476" s="10">
        <v>0</v>
      </c>
      <c r="AK476" s="10">
        <v>0</v>
      </c>
      <c r="AL476" s="197">
        <v>762213984</v>
      </c>
      <c r="AM476" s="231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256023</v>
      </c>
      <c r="H477" s="10">
        <v>0</v>
      </c>
      <c r="I477" s="10">
        <v>0</v>
      </c>
      <c r="J477" s="10">
        <v>0</v>
      </c>
      <c r="K477" s="10">
        <v>2013675</v>
      </c>
      <c r="L477" s="10">
        <v>1194934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2824860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6289492</v>
      </c>
      <c r="AM477" s="231"/>
    </row>
    <row r="478" spans="1:39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5726339</v>
      </c>
      <c r="F478" s="10">
        <v>0</v>
      </c>
      <c r="G478" s="10">
        <v>133483410</v>
      </c>
      <c r="H478" s="10">
        <v>87500000</v>
      </c>
      <c r="I478" s="10">
        <v>2</v>
      </c>
      <c r="J478" s="10">
        <v>0</v>
      </c>
      <c r="K478" s="10">
        <v>0</v>
      </c>
      <c r="L478" s="10">
        <v>39221490</v>
      </c>
      <c r="M478" s="10">
        <v>0</v>
      </c>
      <c r="N478" s="10">
        <v>6533668</v>
      </c>
      <c r="O478" s="10">
        <v>350000000</v>
      </c>
      <c r="P478" s="10">
        <v>64450</v>
      </c>
      <c r="Q478" s="10">
        <v>0</v>
      </c>
      <c r="R478" s="10">
        <v>0</v>
      </c>
      <c r="S478" s="10">
        <v>21143812</v>
      </c>
      <c r="T478" s="10">
        <v>0</v>
      </c>
      <c r="U478" s="10">
        <v>0</v>
      </c>
      <c r="V478" s="10">
        <v>0</v>
      </c>
      <c r="W478" s="10">
        <v>783462</v>
      </c>
      <c r="X478" s="10">
        <v>4712972</v>
      </c>
      <c r="Y478" s="10">
        <v>37942</v>
      </c>
      <c r="Z478" s="10">
        <v>0</v>
      </c>
      <c r="AA478" s="10">
        <v>49995167</v>
      </c>
      <c r="AB478" s="10">
        <v>20332399</v>
      </c>
      <c r="AC478" s="10">
        <v>0</v>
      </c>
      <c r="AD478" s="10">
        <v>49803699</v>
      </c>
      <c r="AE478" s="10">
        <v>31895738</v>
      </c>
      <c r="AF478" s="10">
        <v>0</v>
      </c>
      <c r="AG478" s="10">
        <v>0</v>
      </c>
      <c r="AH478" s="10">
        <v>950927</v>
      </c>
      <c r="AI478" s="10">
        <v>0</v>
      </c>
      <c r="AJ478" s="10">
        <v>0</v>
      </c>
      <c r="AK478" s="10">
        <v>0</v>
      </c>
      <c r="AL478" s="197">
        <v>802185477</v>
      </c>
      <c r="AM478" s="231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31"/>
    </row>
    <row r="480" spans="1:39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167018598</v>
      </c>
      <c r="M480" s="10">
        <v>0</v>
      </c>
      <c r="N480" s="10">
        <v>3033245</v>
      </c>
      <c r="O480" s="10">
        <v>116000000</v>
      </c>
      <c r="P480" s="10">
        <v>0</v>
      </c>
      <c r="Q480" s="10">
        <v>0</v>
      </c>
      <c r="R480" s="10">
        <v>1552227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144056250</v>
      </c>
      <c r="AB480" s="10">
        <v>0</v>
      </c>
      <c r="AC480" s="10">
        <v>0</v>
      </c>
      <c r="AD480" s="10">
        <v>2696400</v>
      </c>
      <c r="AE480" s="10">
        <v>81262500</v>
      </c>
      <c r="AF480" s="10">
        <v>1551952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517171172</v>
      </c>
      <c r="AM480" s="231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469319</v>
      </c>
      <c r="L481" s="10">
        <v>3188889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3658208</v>
      </c>
      <c r="AM481" s="231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526845910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526845910</v>
      </c>
      <c r="AM482" s="231"/>
    </row>
    <row r="483" spans="1:39" s="23" customFormat="1" ht="14.4" x14ac:dyDescent="0.3">
      <c r="A483" s="62" t="s">
        <v>714</v>
      </c>
      <c r="B483" s="26" t="s">
        <v>151</v>
      </c>
      <c r="C483" s="10">
        <v>2494473</v>
      </c>
      <c r="D483" s="10">
        <v>0</v>
      </c>
      <c r="E483" s="10">
        <v>0</v>
      </c>
      <c r="F483" s="10">
        <v>0</v>
      </c>
      <c r="G483" s="10">
        <v>19820</v>
      </c>
      <c r="H483" s="10">
        <v>151172</v>
      </c>
      <c r="I483" s="10">
        <v>0</v>
      </c>
      <c r="J483" s="10">
        <v>0</v>
      </c>
      <c r="K483" s="10">
        <v>7695732</v>
      </c>
      <c r="L483" s="10">
        <v>823138966</v>
      </c>
      <c r="M483" s="10">
        <v>0</v>
      </c>
      <c r="N483" s="10">
        <v>0</v>
      </c>
      <c r="O483" s="10">
        <v>14949147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80221274</v>
      </c>
      <c r="W483" s="10">
        <v>112293</v>
      </c>
      <c r="X483" s="10">
        <v>0</v>
      </c>
      <c r="Y483" s="10">
        <v>223878</v>
      </c>
      <c r="Z483" s="10">
        <v>105350854</v>
      </c>
      <c r="AA483" s="10">
        <v>887376</v>
      </c>
      <c r="AB483" s="10">
        <v>97830071</v>
      </c>
      <c r="AC483" s="10">
        <v>228099998</v>
      </c>
      <c r="AD483" s="10">
        <v>11914905</v>
      </c>
      <c r="AE483" s="10">
        <v>3480987</v>
      </c>
      <c r="AF483" s="10">
        <v>128901</v>
      </c>
      <c r="AG483" s="10">
        <v>9734395</v>
      </c>
      <c r="AH483" s="10">
        <v>0</v>
      </c>
      <c r="AI483" s="10">
        <v>0</v>
      </c>
      <c r="AJ483" s="10">
        <v>0</v>
      </c>
      <c r="AK483" s="10">
        <v>0</v>
      </c>
      <c r="AL483" s="197">
        <v>1386434242</v>
      </c>
      <c r="AM483" s="231"/>
    </row>
    <row r="484" spans="1:39" s="23" customFormat="1" ht="14.4" x14ac:dyDescent="0.3">
      <c r="A484" s="62" t="s">
        <v>715</v>
      </c>
      <c r="B484" s="26" t="s">
        <v>152</v>
      </c>
      <c r="C484" s="10">
        <v>9908993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140273</v>
      </c>
      <c r="M484" s="10">
        <v>213220</v>
      </c>
      <c r="N484" s="10">
        <v>2142680</v>
      </c>
      <c r="O484" s="10">
        <v>5211024</v>
      </c>
      <c r="P484" s="10">
        <v>1897088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3691910</v>
      </c>
      <c r="W484" s="10">
        <v>0</v>
      </c>
      <c r="X484" s="10">
        <v>25311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36864919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60095418</v>
      </c>
      <c r="AM484" s="231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5714777</v>
      </c>
      <c r="H485" s="10">
        <v>19183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184000000</v>
      </c>
      <c r="P485" s="10">
        <v>0</v>
      </c>
      <c r="Q485" s="10">
        <v>0</v>
      </c>
      <c r="R485" s="10">
        <v>5302368</v>
      </c>
      <c r="S485" s="10">
        <v>0</v>
      </c>
      <c r="T485" s="10">
        <v>0</v>
      </c>
      <c r="U485" s="10">
        <v>0</v>
      </c>
      <c r="V485" s="10">
        <v>0</v>
      </c>
      <c r="W485" s="10">
        <v>1793665</v>
      </c>
      <c r="X485" s="10">
        <v>0</v>
      </c>
      <c r="Y485" s="10">
        <v>0</v>
      </c>
      <c r="Z485" s="10">
        <v>0</v>
      </c>
      <c r="AA485" s="10">
        <v>0</v>
      </c>
      <c r="AB485" s="10">
        <v>4021492</v>
      </c>
      <c r="AC485" s="10">
        <v>0</v>
      </c>
      <c r="AD485" s="10">
        <v>0</v>
      </c>
      <c r="AE485" s="10">
        <v>0</v>
      </c>
      <c r="AF485" s="10">
        <v>0</v>
      </c>
      <c r="AG485" s="10">
        <v>3999875</v>
      </c>
      <c r="AH485" s="10">
        <v>5265203</v>
      </c>
      <c r="AI485" s="10">
        <v>0</v>
      </c>
      <c r="AJ485" s="10">
        <v>0</v>
      </c>
      <c r="AK485" s="10">
        <v>0</v>
      </c>
      <c r="AL485" s="197">
        <v>210116563</v>
      </c>
      <c r="AM485" s="231"/>
    </row>
    <row r="486" spans="1:39" s="23" customFormat="1" ht="14.4" x14ac:dyDescent="0.3">
      <c r="A486" s="62" t="s">
        <v>717</v>
      </c>
      <c r="B486" s="26" t="s">
        <v>154</v>
      </c>
      <c r="C486" s="10">
        <v>14212159</v>
      </c>
      <c r="D486" s="10">
        <v>0</v>
      </c>
      <c r="E486" s="10">
        <v>0</v>
      </c>
      <c r="F486" s="10">
        <v>0</v>
      </c>
      <c r="G486" s="10">
        <v>0</v>
      </c>
      <c r="H486" s="10">
        <v>3339830</v>
      </c>
      <c r="I486" s="10">
        <v>0</v>
      </c>
      <c r="J486" s="10">
        <v>0</v>
      </c>
      <c r="K486" s="10">
        <v>143182</v>
      </c>
      <c r="L486" s="10">
        <v>638591</v>
      </c>
      <c r="M486" s="10">
        <v>10270933</v>
      </c>
      <c r="N486" s="10">
        <v>4089416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175029</v>
      </c>
      <c r="Z486" s="10">
        <v>0</v>
      </c>
      <c r="AA486" s="10">
        <v>7750346</v>
      </c>
      <c r="AB486" s="10">
        <v>0</v>
      </c>
      <c r="AC486" s="10">
        <v>0</v>
      </c>
      <c r="AD486" s="10">
        <v>204032904</v>
      </c>
      <c r="AE486" s="10">
        <v>0</v>
      </c>
      <c r="AF486" s="10">
        <v>31737963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276390353</v>
      </c>
      <c r="AM486" s="231"/>
    </row>
    <row r="487" spans="1:39" s="23" customFormat="1" ht="14.4" x14ac:dyDescent="0.3">
      <c r="A487" s="62" t="s">
        <v>718</v>
      </c>
      <c r="B487" s="26" t="s">
        <v>155</v>
      </c>
      <c r="C487" s="10">
        <v>58016431</v>
      </c>
      <c r="D487" s="10">
        <v>0</v>
      </c>
      <c r="E487" s="10">
        <v>0</v>
      </c>
      <c r="F487" s="10">
        <v>0</v>
      </c>
      <c r="G487" s="10">
        <v>19080541</v>
      </c>
      <c r="H487" s="10">
        <v>0</v>
      </c>
      <c r="I487" s="10">
        <v>0</v>
      </c>
      <c r="J487" s="10">
        <v>0</v>
      </c>
      <c r="K487" s="10">
        <v>0</v>
      </c>
      <c r="L487" s="10">
        <v>3021529803</v>
      </c>
      <c r="M487" s="10">
        <v>0</v>
      </c>
      <c r="N487" s="10">
        <v>240026264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129670204</v>
      </c>
      <c r="W487" s="10">
        <v>0</v>
      </c>
      <c r="X487" s="10">
        <v>0</v>
      </c>
      <c r="Y487" s="10">
        <v>860077</v>
      </c>
      <c r="Z487" s="10">
        <v>0</v>
      </c>
      <c r="AA487" s="10">
        <v>0</v>
      </c>
      <c r="AB487" s="10">
        <v>0</v>
      </c>
      <c r="AC487" s="10">
        <v>0</v>
      </c>
      <c r="AD487" s="10">
        <v>4535998</v>
      </c>
      <c r="AE487" s="10">
        <v>0</v>
      </c>
      <c r="AF487" s="10">
        <v>88636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3473807954</v>
      </c>
      <c r="AM487" s="231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29389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28660692</v>
      </c>
      <c r="M488" s="10">
        <v>161786341</v>
      </c>
      <c r="N488" s="10">
        <v>40222155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54605241</v>
      </c>
      <c r="W488" s="10">
        <v>0</v>
      </c>
      <c r="X488" s="10">
        <v>0</v>
      </c>
      <c r="Y488" s="10">
        <v>0</v>
      </c>
      <c r="Z488" s="10">
        <v>0</v>
      </c>
      <c r="AA488" s="10">
        <v>91287923</v>
      </c>
      <c r="AB488" s="10">
        <v>492044610</v>
      </c>
      <c r="AC488" s="10">
        <v>0</v>
      </c>
      <c r="AD488" s="10">
        <v>45925854</v>
      </c>
      <c r="AE488" s="10">
        <v>405281963</v>
      </c>
      <c r="AF488" s="10">
        <v>0</v>
      </c>
      <c r="AG488" s="10">
        <v>0</v>
      </c>
      <c r="AH488" s="10">
        <v>3291299</v>
      </c>
      <c r="AI488" s="10">
        <v>0</v>
      </c>
      <c r="AJ488" s="10">
        <v>0</v>
      </c>
      <c r="AK488" s="10">
        <v>0</v>
      </c>
      <c r="AL488" s="197">
        <v>1323135467</v>
      </c>
      <c r="AM488" s="231"/>
    </row>
    <row r="489" spans="1:39" s="23" customFormat="1" ht="14.4" x14ac:dyDescent="0.3">
      <c r="A489" s="98" t="s">
        <v>720</v>
      </c>
      <c r="B489" s="99" t="s">
        <v>190</v>
      </c>
      <c r="C489" s="97">
        <v>152333291</v>
      </c>
      <c r="D489" s="97">
        <v>0</v>
      </c>
      <c r="E489" s="97">
        <v>11016550</v>
      </c>
      <c r="F489" s="97">
        <v>29389</v>
      </c>
      <c r="G489" s="97">
        <v>170771135</v>
      </c>
      <c r="H489" s="97">
        <v>106055587</v>
      </c>
      <c r="I489" s="97">
        <v>2</v>
      </c>
      <c r="J489" s="97">
        <v>888739</v>
      </c>
      <c r="K489" s="97">
        <v>11907590</v>
      </c>
      <c r="L489" s="97">
        <v>4389352552</v>
      </c>
      <c r="M489" s="97">
        <v>259683208</v>
      </c>
      <c r="N489" s="97">
        <v>346826433</v>
      </c>
      <c r="O489" s="97">
        <v>674737055</v>
      </c>
      <c r="P489" s="97">
        <v>2059938</v>
      </c>
      <c r="Q489" s="97">
        <v>0</v>
      </c>
      <c r="R489" s="97">
        <v>10044486</v>
      </c>
      <c r="S489" s="97">
        <v>21336312</v>
      </c>
      <c r="T489" s="97">
        <v>0</v>
      </c>
      <c r="U489" s="97">
        <v>0</v>
      </c>
      <c r="V489" s="97">
        <v>282567448</v>
      </c>
      <c r="W489" s="97">
        <v>4724697</v>
      </c>
      <c r="X489" s="97">
        <v>4738283</v>
      </c>
      <c r="Y489" s="97">
        <v>1298110</v>
      </c>
      <c r="Z489" s="97">
        <v>106200734</v>
      </c>
      <c r="AA489" s="97">
        <v>384208695</v>
      </c>
      <c r="AB489" s="97">
        <v>667059775</v>
      </c>
      <c r="AC489" s="97">
        <v>523098413</v>
      </c>
      <c r="AD489" s="97">
        <v>393736546</v>
      </c>
      <c r="AE489" s="97">
        <v>617372468</v>
      </c>
      <c r="AF489" s="97">
        <v>790880935</v>
      </c>
      <c r="AG489" s="97">
        <v>17017918</v>
      </c>
      <c r="AH489" s="97">
        <v>20364068</v>
      </c>
      <c r="AI489" s="97">
        <v>0</v>
      </c>
      <c r="AJ489" s="97">
        <v>0</v>
      </c>
      <c r="AK489" s="97">
        <v>0</v>
      </c>
      <c r="AL489" s="204">
        <v>9970310357</v>
      </c>
      <c r="AM489" s="231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160002098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160002098</v>
      </c>
      <c r="AM490" s="231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31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31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15200000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281818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15481818</v>
      </c>
      <c r="AM493" s="231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31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31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31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7077092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7077092</v>
      </c>
      <c r="AM497" s="231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31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31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31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31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31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31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15200000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281818</v>
      </c>
      <c r="T504" s="97">
        <v>160002098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7077092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182561008</v>
      </c>
      <c r="AM504" s="231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3897427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2404906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6302333</v>
      </c>
      <c r="AM505" s="231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31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9735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1345</v>
      </c>
      <c r="AA507" s="10">
        <v>44693</v>
      </c>
      <c r="AB507" s="10">
        <v>0</v>
      </c>
      <c r="AC507" s="10">
        <v>0</v>
      </c>
      <c r="AD507" s="10">
        <v>13450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69223</v>
      </c>
      <c r="AM507" s="231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136041</v>
      </c>
      <c r="J508" s="10">
        <v>0</v>
      </c>
      <c r="K508" s="10">
        <v>0</v>
      </c>
      <c r="L508" s="10">
        <v>0</v>
      </c>
      <c r="M508" s="10">
        <v>0</v>
      </c>
      <c r="N508" s="10">
        <v>551222</v>
      </c>
      <c r="O508" s="10">
        <v>0</v>
      </c>
      <c r="P508" s="10">
        <v>163973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4376</v>
      </c>
      <c r="AA508" s="10">
        <v>0</v>
      </c>
      <c r="AB508" s="10">
        <v>0</v>
      </c>
      <c r="AC508" s="10">
        <v>0</v>
      </c>
      <c r="AD508" s="10">
        <v>8401391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9257003</v>
      </c>
      <c r="AM508" s="231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31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31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31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31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133811796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133811796</v>
      </c>
      <c r="AM513" s="231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  <c r="AM514" s="231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31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65964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65964</v>
      </c>
      <c r="AM516" s="231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  <c r="AM517" s="231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2922974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2922974</v>
      </c>
      <c r="AM518" s="231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3897427</v>
      </c>
      <c r="H519" s="97">
        <v>0</v>
      </c>
      <c r="I519" s="97">
        <v>136041</v>
      </c>
      <c r="J519" s="97">
        <v>0</v>
      </c>
      <c r="K519" s="97">
        <v>0</v>
      </c>
      <c r="L519" s="97">
        <v>0</v>
      </c>
      <c r="M519" s="97">
        <v>0</v>
      </c>
      <c r="N519" s="97">
        <v>551222</v>
      </c>
      <c r="O519" s="97">
        <v>0</v>
      </c>
      <c r="P519" s="97">
        <v>163973</v>
      </c>
      <c r="Q519" s="97">
        <v>9735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136740491</v>
      </c>
      <c r="AA519" s="97">
        <v>2449599</v>
      </c>
      <c r="AB519" s="97">
        <v>65964</v>
      </c>
      <c r="AC519" s="97">
        <v>0</v>
      </c>
      <c r="AD519" s="97">
        <v>8414841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152429293</v>
      </c>
      <c r="AM519" s="231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1373151</v>
      </c>
      <c r="J520" s="10">
        <v>11000000</v>
      </c>
      <c r="K520" s="10">
        <v>0</v>
      </c>
      <c r="L520" s="10">
        <v>0</v>
      </c>
      <c r="M520" s="10">
        <v>0</v>
      </c>
      <c r="N520" s="10">
        <v>322520218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1868033117</v>
      </c>
      <c r="U520" s="10">
        <v>0</v>
      </c>
      <c r="V520" s="10">
        <v>0</v>
      </c>
      <c r="W520" s="10">
        <v>0</v>
      </c>
      <c r="X520" s="10">
        <v>7139859</v>
      </c>
      <c r="Y520" s="10">
        <v>0</v>
      </c>
      <c r="Z520" s="10">
        <v>0</v>
      </c>
      <c r="AA520" s="10">
        <v>22240908</v>
      </c>
      <c r="AB520" s="10">
        <v>0</v>
      </c>
      <c r="AC520" s="10">
        <v>0</v>
      </c>
      <c r="AD520" s="10">
        <v>176703934</v>
      </c>
      <c r="AE520" s="10">
        <v>14555622</v>
      </c>
      <c r="AF520" s="10">
        <v>29050842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2452617651</v>
      </c>
      <c r="AM520" s="231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1373151</v>
      </c>
      <c r="J521" s="97">
        <v>11000000</v>
      </c>
      <c r="K521" s="97">
        <v>0</v>
      </c>
      <c r="L521" s="97">
        <v>0</v>
      </c>
      <c r="M521" s="97">
        <v>0</v>
      </c>
      <c r="N521" s="97">
        <v>322520218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1868033117</v>
      </c>
      <c r="U521" s="97">
        <v>0</v>
      </c>
      <c r="V521" s="97">
        <v>0</v>
      </c>
      <c r="W521" s="97">
        <v>0</v>
      </c>
      <c r="X521" s="97">
        <v>7139859</v>
      </c>
      <c r="Y521" s="97">
        <v>0</v>
      </c>
      <c r="Z521" s="97">
        <v>0</v>
      </c>
      <c r="AA521" s="97">
        <v>22240908</v>
      </c>
      <c r="AB521" s="97">
        <v>0</v>
      </c>
      <c r="AC521" s="97">
        <v>0</v>
      </c>
      <c r="AD521" s="97">
        <v>176703934</v>
      </c>
      <c r="AE521" s="97">
        <v>14555622</v>
      </c>
      <c r="AF521" s="97">
        <v>29050842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2452617651</v>
      </c>
      <c r="AM521" s="231"/>
    </row>
    <row r="522" spans="1:39" s="23" customFormat="1" ht="14.4" x14ac:dyDescent="0.3">
      <c r="A522" s="62" t="s">
        <v>753</v>
      </c>
      <c r="B522" s="26" t="s">
        <v>195</v>
      </c>
      <c r="C522" s="10">
        <v>317254385</v>
      </c>
      <c r="D522" s="10">
        <v>7397664</v>
      </c>
      <c r="E522" s="10">
        <v>22010561</v>
      </c>
      <c r="F522" s="10">
        <v>3560561</v>
      </c>
      <c r="G522" s="10">
        <v>95214506</v>
      </c>
      <c r="H522" s="10">
        <v>856398908</v>
      </c>
      <c r="I522" s="10">
        <v>13898016</v>
      </c>
      <c r="J522" s="10">
        <v>4550919</v>
      </c>
      <c r="K522" s="10">
        <v>12410038</v>
      </c>
      <c r="L522" s="10">
        <v>288787191</v>
      </c>
      <c r="M522" s="10">
        <v>21775760</v>
      </c>
      <c r="N522" s="10">
        <v>64331467</v>
      </c>
      <c r="O522" s="10">
        <v>25067538</v>
      </c>
      <c r="P522" s="10">
        <v>3560640</v>
      </c>
      <c r="Q522" s="10">
        <v>3560561</v>
      </c>
      <c r="R522" s="10">
        <v>3560561</v>
      </c>
      <c r="S522" s="10">
        <v>132089561</v>
      </c>
      <c r="T522" s="10">
        <v>148204270</v>
      </c>
      <c r="U522" s="10">
        <v>0</v>
      </c>
      <c r="V522" s="10">
        <v>0</v>
      </c>
      <c r="W522" s="10">
        <v>90938080</v>
      </c>
      <c r="X522" s="10">
        <v>5709311</v>
      </c>
      <c r="Y522" s="10">
        <v>102191169</v>
      </c>
      <c r="Z522" s="10">
        <v>18088566</v>
      </c>
      <c r="AA522" s="10">
        <v>103413497</v>
      </c>
      <c r="AB522" s="10">
        <v>3560561</v>
      </c>
      <c r="AC522" s="10">
        <v>34368619</v>
      </c>
      <c r="AD522" s="10">
        <v>53175261</v>
      </c>
      <c r="AE522" s="10">
        <v>105726</v>
      </c>
      <c r="AF522" s="10">
        <v>3425412791</v>
      </c>
      <c r="AG522" s="10">
        <v>70819677</v>
      </c>
      <c r="AH522" s="10">
        <v>15732875</v>
      </c>
      <c r="AI522" s="10">
        <v>4082457</v>
      </c>
      <c r="AJ522" s="10">
        <v>3560561</v>
      </c>
      <c r="AK522" s="10">
        <v>0</v>
      </c>
      <c r="AL522" s="197">
        <v>5954792258</v>
      </c>
      <c r="AM522" s="231"/>
    </row>
    <row r="523" spans="1:39" s="23" customFormat="1" ht="14.4" x14ac:dyDescent="0.3">
      <c r="A523" s="98" t="s">
        <v>754</v>
      </c>
      <c r="B523" s="99" t="s">
        <v>194</v>
      </c>
      <c r="C523" s="97">
        <v>317254385</v>
      </c>
      <c r="D523" s="97">
        <v>7397664</v>
      </c>
      <c r="E523" s="97">
        <v>22010561</v>
      </c>
      <c r="F523" s="97">
        <v>3560561</v>
      </c>
      <c r="G523" s="97">
        <v>95214506</v>
      </c>
      <c r="H523" s="97">
        <v>856398908</v>
      </c>
      <c r="I523" s="97">
        <v>13898016</v>
      </c>
      <c r="J523" s="97">
        <v>4550919</v>
      </c>
      <c r="K523" s="97">
        <v>12410038</v>
      </c>
      <c r="L523" s="97">
        <v>288787191</v>
      </c>
      <c r="M523" s="97">
        <v>21775760</v>
      </c>
      <c r="N523" s="97">
        <v>64331467</v>
      </c>
      <c r="O523" s="97">
        <v>25067538</v>
      </c>
      <c r="P523" s="97">
        <v>3560640</v>
      </c>
      <c r="Q523" s="97">
        <v>3560561</v>
      </c>
      <c r="R523" s="97">
        <v>3560561</v>
      </c>
      <c r="S523" s="97">
        <v>132089561</v>
      </c>
      <c r="T523" s="97">
        <v>148204270</v>
      </c>
      <c r="U523" s="97">
        <v>0</v>
      </c>
      <c r="V523" s="97">
        <v>0</v>
      </c>
      <c r="W523" s="97">
        <v>90938080</v>
      </c>
      <c r="X523" s="97">
        <v>5709311</v>
      </c>
      <c r="Y523" s="97">
        <v>102191169</v>
      </c>
      <c r="Z523" s="97">
        <v>18088566</v>
      </c>
      <c r="AA523" s="97">
        <v>103413497</v>
      </c>
      <c r="AB523" s="97">
        <v>3560561</v>
      </c>
      <c r="AC523" s="97">
        <v>34368619</v>
      </c>
      <c r="AD523" s="97">
        <v>53175261</v>
      </c>
      <c r="AE523" s="97">
        <v>105726</v>
      </c>
      <c r="AF523" s="97">
        <v>3425412791</v>
      </c>
      <c r="AG523" s="97">
        <v>70819677</v>
      </c>
      <c r="AH523" s="97">
        <v>64599258</v>
      </c>
      <c r="AI523" s="97">
        <v>4082457</v>
      </c>
      <c r="AJ523" s="97">
        <v>3560561</v>
      </c>
      <c r="AK523" s="97">
        <v>0</v>
      </c>
      <c r="AL523" s="204">
        <v>6003658641</v>
      </c>
      <c r="AM523" s="231"/>
    </row>
    <row r="524" spans="1:39" s="23" customFormat="1" ht="14.4" collapsed="1" x14ac:dyDescent="0.3">
      <c r="A524" s="63" t="s">
        <v>47</v>
      </c>
      <c r="B524" s="29" t="s">
        <v>118</v>
      </c>
      <c r="C524" s="28">
        <v>1018957515</v>
      </c>
      <c r="D524" s="28">
        <v>817992223</v>
      </c>
      <c r="E524" s="28">
        <v>337209046</v>
      </c>
      <c r="F524" s="28">
        <v>67122821</v>
      </c>
      <c r="G524" s="28">
        <v>530586113</v>
      </c>
      <c r="H524" s="28">
        <v>1932546450</v>
      </c>
      <c r="I524" s="28">
        <v>42915012</v>
      </c>
      <c r="J524" s="28">
        <v>65154063</v>
      </c>
      <c r="K524" s="28">
        <v>296548647</v>
      </c>
      <c r="L524" s="28">
        <v>14065819672</v>
      </c>
      <c r="M524" s="28">
        <v>4870590764</v>
      </c>
      <c r="N524" s="28">
        <v>1419301063</v>
      </c>
      <c r="O524" s="28">
        <v>1286427116</v>
      </c>
      <c r="P524" s="28">
        <v>124577896</v>
      </c>
      <c r="Q524" s="28">
        <v>376661148</v>
      </c>
      <c r="R524" s="28">
        <v>601695420</v>
      </c>
      <c r="S524" s="28">
        <v>225322710</v>
      </c>
      <c r="T524" s="28">
        <v>6450138089</v>
      </c>
      <c r="U524" s="28">
        <v>0</v>
      </c>
      <c r="V524" s="28">
        <v>1558104047</v>
      </c>
      <c r="W524" s="28">
        <v>408054450</v>
      </c>
      <c r="X524" s="28">
        <v>343298819</v>
      </c>
      <c r="Y524" s="28">
        <v>337466140</v>
      </c>
      <c r="Z524" s="28">
        <v>756987299</v>
      </c>
      <c r="AA524" s="28">
        <v>1446783305</v>
      </c>
      <c r="AB524" s="28">
        <v>1745859112</v>
      </c>
      <c r="AC524" s="28">
        <v>7001825963</v>
      </c>
      <c r="AD524" s="28">
        <v>2214032108</v>
      </c>
      <c r="AE524" s="28">
        <v>797990361</v>
      </c>
      <c r="AF524" s="28">
        <v>14101687999</v>
      </c>
      <c r="AG524" s="28">
        <v>293516951</v>
      </c>
      <c r="AH524" s="28">
        <v>174514119</v>
      </c>
      <c r="AI524" s="28">
        <v>14944430</v>
      </c>
      <c r="AJ524" s="28">
        <v>15248817</v>
      </c>
      <c r="AK524" s="28">
        <v>3960000</v>
      </c>
      <c r="AL524" s="206">
        <v>65743839688</v>
      </c>
      <c r="AM524" s="231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15196107914</v>
      </c>
      <c r="E525" s="10">
        <v>0</v>
      </c>
      <c r="F525" s="10">
        <v>1818182</v>
      </c>
      <c r="G525" s="10">
        <v>66363636</v>
      </c>
      <c r="H525" s="10">
        <v>76867284</v>
      </c>
      <c r="I525" s="10">
        <v>1966545</v>
      </c>
      <c r="J525" s="10">
        <v>3535173933</v>
      </c>
      <c r="K525" s="10">
        <v>8502273</v>
      </c>
      <c r="L525" s="10">
        <v>0</v>
      </c>
      <c r="M525" s="10">
        <v>121926323</v>
      </c>
      <c r="N525" s="10">
        <v>100674423</v>
      </c>
      <c r="O525" s="10">
        <v>0</v>
      </c>
      <c r="P525" s="10">
        <v>0</v>
      </c>
      <c r="Q525" s="10">
        <v>22859091</v>
      </c>
      <c r="R525" s="10">
        <v>0</v>
      </c>
      <c r="S525" s="10">
        <v>0</v>
      </c>
      <c r="T525" s="10">
        <v>30260461</v>
      </c>
      <c r="U525" s="10">
        <v>0</v>
      </c>
      <c r="V525" s="10">
        <v>10172445</v>
      </c>
      <c r="W525" s="10">
        <v>32765090</v>
      </c>
      <c r="X525" s="10">
        <v>3000000</v>
      </c>
      <c r="Y525" s="10">
        <v>0</v>
      </c>
      <c r="Z525" s="10">
        <v>0</v>
      </c>
      <c r="AA525" s="10">
        <v>25947006</v>
      </c>
      <c r="AB525" s="10">
        <v>0</v>
      </c>
      <c r="AC525" s="10">
        <v>695315807</v>
      </c>
      <c r="AD525" s="10">
        <v>0</v>
      </c>
      <c r="AE525" s="10">
        <v>162057776</v>
      </c>
      <c r="AF525" s="10">
        <v>3545455</v>
      </c>
      <c r="AG525" s="10">
        <v>118101817</v>
      </c>
      <c r="AH525" s="10">
        <v>0</v>
      </c>
      <c r="AI525" s="10">
        <v>1318183</v>
      </c>
      <c r="AJ525" s="10">
        <v>0</v>
      </c>
      <c r="AK525" s="10">
        <v>0</v>
      </c>
      <c r="AL525" s="197">
        <v>20214743644</v>
      </c>
      <c r="AM525" s="231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31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15196107914</v>
      </c>
      <c r="E527" s="97">
        <v>0</v>
      </c>
      <c r="F527" s="97">
        <v>1818182</v>
      </c>
      <c r="G527" s="97">
        <v>66363636</v>
      </c>
      <c r="H527" s="97">
        <v>76867284</v>
      </c>
      <c r="I527" s="97">
        <v>1966545</v>
      </c>
      <c r="J527" s="97">
        <v>3535173933</v>
      </c>
      <c r="K527" s="97">
        <v>8502273</v>
      </c>
      <c r="L527" s="97">
        <v>0</v>
      </c>
      <c r="M527" s="97">
        <v>121926323</v>
      </c>
      <c r="N527" s="97">
        <v>100674423</v>
      </c>
      <c r="O527" s="97">
        <v>0</v>
      </c>
      <c r="P527" s="97">
        <v>0</v>
      </c>
      <c r="Q527" s="97">
        <v>22859091</v>
      </c>
      <c r="R527" s="97">
        <v>0</v>
      </c>
      <c r="S527" s="97">
        <v>0</v>
      </c>
      <c r="T527" s="97">
        <v>30260461</v>
      </c>
      <c r="U527" s="97">
        <v>0</v>
      </c>
      <c r="V527" s="97">
        <v>10172445</v>
      </c>
      <c r="W527" s="97">
        <v>32765090</v>
      </c>
      <c r="X527" s="97">
        <v>3000000</v>
      </c>
      <c r="Y527" s="97">
        <v>0</v>
      </c>
      <c r="Z527" s="97">
        <v>0</v>
      </c>
      <c r="AA527" s="97">
        <v>25947006</v>
      </c>
      <c r="AB527" s="97">
        <v>0</v>
      </c>
      <c r="AC527" s="97">
        <v>695315807</v>
      </c>
      <c r="AD527" s="97">
        <v>0</v>
      </c>
      <c r="AE527" s="97">
        <v>162057776</v>
      </c>
      <c r="AF527" s="97">
        <v>3545455</v>
      </c>
      <c r="AG527" s="97">
        <v>118101817</v>
      </c>
      <c r="AH527" s="97">
        <v>0</v>
      </c>
      <c r="AI527" s="97">
        <v>1318183</v>
      </c>
      <c r="AJ527" s="97">
        <v>0</v>
      </c>
      <c r="AK527" s="97">
        <v>0</v>
      </c>
      <c r="AL527" s="204">
        <v>20214743644</v>
      </c>
      <c r="AM527" s="231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31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  <c r="AM529" s="231"/>
    </row>
    <row r="530" spans="1:39" s="23" customFormat="1" ht="14.4" x14ac:dyDescent="0.3">
      <c r="A530" s="62" t="s">
        <v>760</v>
      </c>
      <c r="B530" s="26" t="s">
        <v>200</v>
      </c>
      <c r="C530" s="10">
        <v>45471689</v>
      </c>
      <c r="D530" s="10">
        <v>261487722</v>
      </c>
      <c r="E530" s="10">
        <v>6127269</v>
      </c>
      <c r="F530" s="10">
        <v>14455434</v>
      </c>
      <c r="G530" s="10">
        <v>287741967</v>
      </c>
      <c r="H530" s="10">
        <v>3073466005</v>
      </c>
      <c r="I530" s="10">
        <v>83436504</v>
      </c>
      <c r="J530" s="10">
        <v>16395425</v>
      </c>
      <c r="K530" s="10">
        <v>120262496</v>
      </c>
      <c r="L530" s="10">
        <v>3484661023</v>
      </c>
      <c r="M530" s="10">
        <v>634566727</v>
      </c>
      <c r="N530" s="10">
        <v>1482234767</v>
      </c>
      <c r="O530" s="10">
        <v>112225335</v>
      </c>
      <c r="P530" s="10">
        <v>133988893</v>
      </c>
      <c r="Q530" s="10">
        <v>33270539</v>
      </c>
      <c r="R530" s="10">
        <v>113891737</v>
      </c>
      <c r="S530" s="10">
        <v>80126287</v>
      </c>
      <c r="T530" s="10">
        <v>1088611098</v>
      </c>
      <c r="U530" s="10">
        <v>235344</v>
      </c>
      <c r="V530" s="10">
        <v>346395992</v>
      </c>
      <c r="W530" s="10">
        <v>104604493</v>
      </c>
      <c r="X530" s="10">
        <v>166559799</v>
      </c>
      <c r="Y530" s="10">
        <v>601377769</v>
      </c>
      <c r="Z530" s="10">
        <v>12621080</v>
      </c>
      <c r="AA530" s="10">
        <v>448578171</v>
      </c>
      <c r="AB530" s="10">
        <v>132098425</v>
      </c>
      <c r="AC530" s="10">
        <v>5222351601</v>
      </c>
      <c r="AD530" s="10">
        <v>1163769341</v>
      </c>
      <c r="AE530" s="10">
        <v>269810755</v>
      </c>
      <c r="AF530" s="10">
        <v>835021676</v>
      </c>
      <c r="AG530" s="10">
        <v>1530772888</v>
      </c>
      <c r="AH530" s="10">
        <v>180925189</v>
      </c>
      <c r="AI530" s="10">
        <v>29744401</v>
      </c>
      <c r="AJ530" s="10">
        <v>338292925</v>
      </c>
      <c r="AK530" s="10">
        <v>111892652</v>
      </c>
      <c r="AL530" s="197">
        <v>22567473418</v>
      </c>
      <c r="AM530" s="231"/>
    </row>
    <row r="531" spans="1:39" s="23" customFormat="1" ht="14.4" x14ac:dyDescent="0.3">
      <c r="A531" s="98" t="s">
        <v>761</v>
      </c>
      <c r="B531" s="99" t="s">
        <v>200</v>
      </c>
      <c r="C531" s="97">
        <v>45471689</v>
      </c>
      <c r="D531" s="97">
        <v>261487722</v>
      </c>
      <c r="E531" s="97">
        <v>6127269</v>
      </c>
      <c r="F531" s="97">
        <v>14455434</v>
      </c>
      <c r="G531" s="97">
        <v>287741967</v>
      </c>
      <c r="H531" s="97">
        <v>3073466005</v>
      </c>
      <c r="I531" s="97">
        <v>83436504</v>
      </c>
      <c r="J531" s="97">
        <v>16395425</v>
      </c>
      <c r="K531" s="97">
        <v>120262496</v>
      </c>
      <c r="L531" s="97">
        <v>3484661023</v>
      </c>
      <c r="M531" s="97">
        <v>634566727</v>
      </c>
      <c r="N531" s="97">
        <v>1482234767</v>
      </c>
      <c r="O531" s="97">
        <v>112225335</v>
      </c>
      <c r="P531" s="97">
        <v>133988893</v>
      </c>
      <c r="Q531" s="97">
        <v>33270539</v>
      </c>
      <c r="R531" s="97">
        <v>113891737</v>
      </c>
      <c r="S531" s="97">
        <v>80126287</v>
      </c>
      <c r="T531" s="97">
        <v>1088611098</v>
      </c>
      <c r="U531" s="97">
        <v>235344</v>
      </c>
      <c r="V531" s="97">
        <v>346395992</v>
      </c>
      <c r="W531" s="97">
        <v>104604493</v>
      </c>
      <c r="X531" s="97">
        <v>166559799</v>
      </c>
      <c r="Y531" s="97">
        <v>601377769</v>
      </c>
      <c r="Z531" s="97">
        <v>12621080</v>
      </c>
      <c r="AA531" s="97">
        <v>448578171</v>
      </c>
      <c r="AB531" s="97">
        <v>132098425</v>
      </c>
      <c r="AC531" s="97">
        <v>5222351601</v>
      </c>
      <c r="AD531" s="97">
        <v>1163769341</v>
      </c>
      <c r="AE531" s="97">
        <v>269810755</v>
      </c>
      <c r="AF531" s="97">
        <v>835021676</v>
      </c>
      <c r="AG531" s="97">
        <v>1530772888</v>
      </c>
      <c r="AH531" s="97">
        <v>180925189</v>
      </c>
      <c r="AI531" s="97">
        <v>29744401</v>
      </c>
      <c r="AJ531" s="97">
        <v>338292925</v>
      </c>
      <c r="AK531" s="97">
        <v>111892652</v>
      </c>
      <c r="AL531" s="204">
        <v>22567473418</v>
      </c>
      <c r="AM531" s="231"/>
    </row>
    <row r="532" spans="1:39" s="23" customFormat="1" ht="14.4" collapsed="1" x14ac:dyDescent="0.3">
      <c r="A532" s="63" t="s">
        <v>48</v>
      </c>
      <c r="B532" s="29" t="s">
        <v>126</v>
      </c>
      <c r="C532" s="28">
        <v>45471689</v>
      </c>
      <c r="D532" s="28">
        <v>15457595636</v>
      </c>
      <c r="E532" s="28">
        <v>6127269</v>
      </c>
      <c r="F532" s="28">
        <v>16273616</v>
      </c>
      <c r="G532" s="28">
        <v>354105603</v>
      </c>
      <c r="H532" s="28">
        <v>3150333289</v>
      </c>
      <c r="I532" s="28">
        <v>85403049</v>
      </c>
      <c r="J532" s="28">
        <v>3551569358</v>
      </c>
      <c r="K532" s="28">
        <v>128764769</v>
      </c>
      <c r="L532" s="28">
        <v>3484661023</v>
      </c>
      <c r="M532" s="28">
        <v>756493050</v>
      </c>
      <c r="N532" s="28">
        <v>1582909190</v>
      </c>
      <c r="O532" s="28">
        <v>112225335</v>
      </c>
      <c r="P532" s="28">
        <v>133988893</v>
      </c>
      <c r="Q532" s="28">
        <v>56129630</v>
      </c>
      <c r="R532" s="28">
        <v>113891737</v>
      </c>
      <c r="S532" s="28">
        <v>80126287</v>
      </c>
      <c r="T532" s="28">
        <v>1118871559</v>
      </c>
      <c r="U532" s="28">
        <v>235344</v>
      </c>
      <c r="V532" s="28">
        <v>356568437</v>
      </c>
      <c r="W532" s="28">
        <v>137369583</v>
      </c>
      <c r="X532" s="28">
        <v>169559799</v>
      </c>
      <c r="Y532" s="28">
        <v>601377769</v>
      </c>
      <c r="Z532" s="28">
        <v>12621080</v>
      </c>
      <c r="AA532" s="28">
        <v>474525177</v>
      </c>
      <c r="AB532" s="28">
        <v>132098425</v>
      </c>
      <c r="AC532" s="28">
        <v>5917667408</v>
      </c>
      <c r="AD532" s="28">
        <v>1163769341</v>
      </c>
      <c r="AE532" s="28">
        <v>431868531</v>
      </c>
      <c r="AF532" s="28">
        <v>838567131</v>
      </c>
      <c r="AG532" s="28">
        <v>1648874705</v>
      </c>
      <c r="AH532" s="28">
        <v>180925189</v>
      </c>
      <c r="AI532" s="28">
        <v>31062584</v>
      </c>
      <c r="AJ532" s="28">
        <v>338292925</v>
      </c>
      <c r="AK532" s="28">
        <v>111892652</v>
      </c>
      <c r="AL532" s="206">
        <v>42782217062</v>
      </c>
      <c r="AM532" s="231"/>
    </row>
    <row r="533" spans="1:39" x14ac:dyDescent="0.3">
      <c r="AL533" s="207"/>
    </row>
    <row r="534" spans="1:39" x14ac:dyDescent="0.3">
      <c r="AL534" s="207"/>
    </row>
    <row r="535" spans="1:39" x14ac:dyDescent="0.3">
      <c r="AL535" s="207"/>
    </row>
    <row r="536" spans="1:39" x14ac:dyDescent="0.3">
      <c r="AL536" s="207"/>
    </row>
    <row r="537" spans="1:39" x14ac:dyDescent="0.3">
      <c r="AL537" s="207"/>
    </row>
    <row r="538" spans="1:39" x14ac:dyDescent="0.3">
      <c r="AL538" s="207"/>
    </row>
    <row r="539" spans="1:39" x14ac:dyDescent="0.3">
      <c r="AL539" s="207"/>
    </row>
    <row r="540" spans="1:39" x14ac:dyDescent="0.3">
      <c r="AL540" s="207"/>
    </row>
    <row r="541" spans="1:39" x14ac:dyDescent="0.3">
      <c r="AL541" s="207"/>
    </row>
    <row r="542" spans="1:39" x14ac:dyDescent="0.3">
      <c r="AL542" s="207"/>
    </row>
    <row r="543" spans="1:39" x14ac:dyDescent="0.3">
      <c r="AL543" s="207"/>
    </row>
    <row r="544" spans="1:39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E10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39" width="14.6640625" style="1" bestFit="1" customWidth="1" collapsed="1"/>
    <col min="40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9" t="s">
        <v>74</v>
      </c>
      <c r="D2" s="259"/>
      <c r="E2" s="259"/>
      <c r="F2" s="259"/>
      <c r="G2" s="259"/>
      <c r="H2" s="259"/>
      <c r="I2" s="259" t="s">
        <v>74</v>
      </c>
      <c r="J2" s="259"/>
      <c r="K2" s="259"/>
      <c r="L2" s="259"/>
      <c r="M2" s="259"/>
      <c r="N2" s="259"/>
      <c r="O2" s="259" t="s">
        <v>74</v>
      </c>
      <c r="P2" s="259"/>
      <c r="Q2" s="259"/>
      <c r="R2" s="259"/>
      <c r="S2" s="259"/>
      <c r="T2" s="259"/>
      <c r="U2" s="259" t="s">
        <v>74</v>
      </c>
      <c r="V2" s="259"/>
      <c r="W2" s="259"/>
      <c r="X2" s="259"/>
      <c r="Y2" s="259"/>
      <c r="Z2" s="259"/>
      <c r="AA2" s="259" t="s">
        <v>74</v>
      </c>
      <c r="AB2" s="259"/>
      <c r="AC2" s="259"/>
      <c r="AD2" s="259"/>
      <c r="AE2" s="259"/>
      <c r="AF2" s="259"/>
      <c r="AG2" s="259" t="s">
        <v>74</v>
      </c>
      <c r="AH2" s="259"/>
      <c r="AI2" s="259"/>
      <c r="AJ2" s="259"/>
      <c r="AK2" s="259"/>
      <c r="AL2" s="259"/>
    </row>
    <row r="3" spans="1:38" s="7" customFormat="1" ht="18" x14ac:dyDescent="0.35">
      <c r="A3" s="78"/>
      <c r="B3" s="80"/>
      <c r="C3" s="260" t="str">
        <f>PROPER(CARATULA!$A$19)</f>
        <v>Periodo Julio 2023 - Mayo 2024</v>
      </c>
      <c r="D3" s="260"/>
      <c r="E3" s="260"/>
      <c r="F3" s="260"/>
      <c r="G3" s="260"/>
      <c r="H3" s="260"/>
      <c r="I3" s="260" t="str">
        <f>$C$3</f>
        <v>Periodo Julio 2023 - Mayo 2024</v>
      </c>
      <c r="J3" s="260"/>
      <c r="K3" s="260"/>
      <c r="L3" s="260"/>
      <c r="M3" s="260"/>
      <c r="N3" s="260"/>
      <c r="O3" s="260" t="str">
        <f>$C$3</f>
        <v>Periodo Julio 2023 - Mayo 2024</v>
      </c>
      <c r="P3" s="260"/>
      <c r="Q3" s="260"/>
      <c r="R3" s="260"/>
      <c r="S3" s="260"/>
      <c r="T3" s="260"/>
      <c r="U3" s="260" t="str">
        <f>$C$3</f>
        <v>Periodo Julio 2023 - Mayo 2024</v>
      </c>
      <c r="V3" s="260"/>
      <c r="W3" s="260"/>
      <c r="X3" s="260"/>
      <c r="Y3" s="260"/>
      <c r="Z3" s="260"/>
      <c r="AA3" s="260" t="str">
        <f>$C$3</f>
        <v>Periodo Julio 2023 - Mayo 2024</v>
      </c>
      <c r="AB3" s="260"/>
      <c r="AC3" s="260"/>
      <c r="AD3" s="260"/>
      <c r="AE3" s="260"/>
      <c r="AF3" s="260"/>
      <c r="AG3" s="260" t="str">
        <f>$C$3</f>
        <v>Periodo Julio 2023 - Mayo 2024</v>
      </c>
      <c r="AH3" s="260"/>
      <c r="AI3" s="260"/>
      <c r="AJ3" s="260"/>
      <c r="AK3" s="260"/>
      <c r="AL3" s="260"/>
    </row>
    <row r="4" spans="1:38" s="7" customFormat="1" ht="15.6" x14ac:dyDescent="0.3">
      <c r="A4" s="78"/>
      <c r="B4" s="81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217479874</v>
      </c>
      <c r="D7" s="24">
        <v>83758422</v>
      </c>
      <c r="E7" s="24">
        <v>203181153</v>
      </c>
      <c r="F7" s="24">
        <v>21284768</v>
      </c>
      <c r="G7" s="24">
        <v>209480653</v>
      </c>
      <c r="H7" s="24">
        <v>1496269869</v>
      </c>
      <c r="I7" s="24">
        <v>62387474</v>
      </c>
      <c r="J7" s="24">
        <v>57036083</v>
      </c>
      <c r="K7" s="24">
        <v>1681130</v>
      </c>
      <c r="L7" s="24">
        <v>400157819</v>
      </c>
      <c r="M7" s="24">
        <v>149351889</v>
      </c>
      <c r="N7" s="24">
        <v>489920798</v>
      </c>
      <c r="O7" s="24">
        <v>146846864</v>
      </c>
      <c r="P7" s="24">
        <v>140591651</v>
      </c>
      <c r="Q7" s="24">
        <v>260413870</v>
      </c>
      <c r="R7" s="24">
        <v>555590</v>
      </c>
      <c r="S7" s="24">
        <v>3262830</v>
      </c>
      <c r="T7" s="24">
        <v>833701</v>
      </c>
      <c r="U7" s="24">
        <v>0</v>
      </c>
      <c r="V7" s="24">
        <v>71569585</v>
      </c>
      <c r="W7" s="24">
        <v>297788605</v>
      </c>
      <c r="X7" s="24">
        <v>4323784</v>
      </c>
      <c r="Y7" s="24">
        <v>137542044</v>
      </c>
      <c r="Z7" s="24">
        <v>165368557</v>
      </c>
      <c r="AA7" s="24">
        <v>223930151</v>
      </c>
      <c r="AB7" s="24">
        <v>321852478</v>
      </c>
      <c r="AC7" s="24">
        <v>0</v>
      </c>
      <c r="AD7" s="24">
        <v>497932577</v>
      </c>
      <c r="AE7" s="24">
        <v>78172278</v>
      </c>
      <c r="AF7" s="24">
        <v>40897416</v>
      </c>
      <c r="AG7" s="24">
        <v>32718295</v>
      </c>
      <c r="AH7" s="24">
        <v>14212549</v>
      </c>
      <c r="AI7" s="24">
        <v>0</v>
      </c>
      <c r="AJ7" s="24">
        <v>0</v>
      </c>
      <c r="AK7" s="24">
        <v>4662778</v>
      </c>
      <c r="AL7" s="203">
        <v>5835465535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138712500</v>
      </c>
      <c r="D8" s="24">
        <v>0</v>
      </c>
      <c r="E8" s="24">
        <v>55020798</v>
      </c>
      <c r="F8" s="24">
        <v>5461250</v>
      </c>
      <c r="G8" s="24">
        <v>1840687</v>
      </c>
      <c r="H8" s="24">
        <v>72929213</v>
      </c>
      <c r="I8" s="24">
        <v>20143138</v>
      </c>
      <c r="J8" s="24">
        <v>0</v>
      </c>
      <c r="K8" s="24">
        <v>0</v>
      </c>
      <c r="L8" s="24">
        <v>881933</v>
      </c>
      <c r="M8" s="24">
        <v>5145037</v>
      </c>
      <c r="N8" s="24">
        <v>277750</v>
      </c>
      <c r="O8" s="24">
        <v>0</v>
      </c>
      <c r="P8" s="24">
        <v>12842779</v>
      </c>
      <c r="Q8" s="24">
        <v>9962782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34703316</v>
      </c>
      <c r="Y8" s="24">
        <v>0</v>
      </c>
      <c r="Z8" s="24">
        <v>8538762</v>
      </c>
      <c r="AA8" s="24">
        <v>8545237</v>
      </c>
      <c r="AB8" s="24">
        <v>67218499</v>
      </c>
      <c r="AC8" s="24">
        <v>0</v>
      </c>
      <c r="AD8" s="24">
        <v>412095516</v>
      </c>
      <c r="AE8" s="24">
        <v>0</v>
      </c>
      <c r="AF8" s="24">
        <v>0</v>
      </c>
      <c r="AG8" s="24">
        <v>38888674</v>
      </c>
      <c r="AH8" s="24">
        <v>1103597</v>
      </c>
      <c r="AI8" s="24">
        <v>0</v>
      </c>
      <c r="AJ8" s="24">
        <v>0</v>
      </c>
      <c r="AK8" s="24">
        <v>0</v>
      </c>
      <c r="AL8" s="203">
        <v>894311468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12172281</v>
      </c>
      <c r="F9" s="24">
        <v>0</v>
      </c>
      <c r="G9" s="24">
        <v>0</v>
      </c>
      <c r="H9" s="24">
        <v>396197209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627891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146409542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454548</v>
      </c>
      <c r="AL9" s="203">
        <v>555861471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181472351</v>
      </c>
      <c r="E10" s="24">
        <v>28415045</v>
      </c>
      <c r="F10" s="24">
        <v>250914</v>
      </c>
      <c r="G10" s="24">
        <v>795115203</v>
      </c>
      <c r="H10" s="24">
        <v>366527407</v>
      </c>
      <c r="I10" s="24">
        <v>328724952</v>
      </c>
      <c r="J10" s="24">
        <v>21013131</v>
      </c>
      <c r="K10" s="24">
        <v>0</v>
      </c>
      <c r="L10" s="24">
        <v>61936332</v>
      </c>
      <c r="M10" s="24">
        <v>22555961</v>
      </c>
      <c r="N10" s="24">
        <v>699652</v>
      </c>
      <c r="O10" s="24">
        <v>40641391</v>
      </c>
      <c r="P10" s="24">
        <v>73502518</v>
      </c>
      <c r="Q10" s="24">
        <v>106065077</v>
      </c>
      <c r="R10" s="24">
        <v>28740355</v>
      </c>
      <c r="S10" s="24">
        <v>0</v>
      </c>
      <c r="T10" s="24">
        <v>0</v>
      </c>
      <c r="U10" s="24">
        <v>0</v>
      </c>
      <c r="V10" s="24">
        <v>0</v>
      </c>
      <c r="W10" s="24">
        <v>35872117</v>
      </c>
      <c r="X10" s="24">
        <v>32157819</v>
      </c>
      <c r="Y10" s="24">
        <v>0</v>
      </c>
      <c r="Z10" s="24">
        <v>39022864</v>
      </c>
      <c r="AA10" s="24">
        <v>135358038</v>
      </c>
      <c r="AB10" s="24">
        <v>6744878</v>
      </c>
      <c r="AC10" s="24">
        <v>0</v>
      </c>
      <c r="AD10" s="24">
        <v>942430039</v>
      </c>
      <c r="AE10" s="24">
        <v>73305842</v>
      </c>
      <c r="AF10" s="24">
        <v>0</v>
      </c>
      <c r="AG10" s="24">
        <v>589024</v>
      </c>
      <c r="AH10" s="24">
        <v>23757269</v>
      </c>
      <c r="AI10" s="24">
        <v>0</v>
      </c>
      <c r="AJ10" s="24">
        <v>0</v>
      </c>
      <c r="AK10" s="24">
        <v>0</v>
      </c>
      <c r="AL10" s="203">
        <v>3344898179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19346353</v>
      </c>
      <c r="F12" s="24">
        <v>0</v>
      </c>
      <c r="G12" s="24">
        <v>807794575</v>
      </c>
      <c r="H12" s="24">
        <v>81588337</v>
      </c>
      <c r="I12" s="24">
        <v>45694304</v>
      </c>
      <c r="J12" s="24">
        <v>0</v>
      </c>
      <c r="K12" s="24">
        <v>0</v>
      </c>
      <c r="L12" s="24">
        <v>10443287</v>
      </c>
      <c r="M12" s="24">
        <v>15034685</v>
      </c>
      <c r="N12" s="24">
        <v>22598951</v>
      </c>
      <c r="O12" s="24">
        <v>2316075</v>
      </c>
      <c r="P12" s="24">
        <v>0</v>
      </c>
      <c r="Q12" s="24">
        <v>78169494</v>
      </c>
      <c r="R12" s="24">
        <v>81444</v>
      </c>
      <c r="S12" s="24">
        <v>0</v>
      </c>
      <c r="T12" s="24">
        <v>0</v>
      </c>
      <c r="U12" s="24">
        <v>0</v>
      </c>
      <c r="V12" s="24">
        <v>0</v>
      </c>
      <c r="W12" s="24">
        <v>3994290</v>
      </c>
      <c r="X12" s="24">
        <v>0</v>
      </c>
      <c r="Y12" s="24">
        <v>0</v>
      </c>
      <c r="Z12" s="24">
        <v>6379199</v>
      </c>
      <c r="AA12" s="24">
        <v>0</v>
      </c>
      <c r="AB12" s="24">
        <v>0</v>
      </c>
      <c r="AC12" s="24">
        <v>0</v>
      </c>
      <c r="AD12" s="24">
        <v>49964165</v>
      </c>
      <c r="AE12" s="24">
        <v>5243158</v>
      </c>
      <c r="AF12" s="24">
        <v>0</v>
      </c>
      <c r="AG12" s="24">
        <v>10712752</v>
      </c>
      <c r="AH12" s="24">
        <v>1106565</v>
      </c>
      <c r="AI12" s="24">
        <v>0</v>
      </c>
      <c r="AJ12" s="24">
        <v>0</v>
      </c>
      <c r="AK12" s="24">
        <v>0</v>
      </c>
      <c r="AL12" s="203">
        <v>1160467634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177784120</v>
      </c>
      <c r="I13" s="24">
        <v>3229945</v>
      </c>
      <c r="J13" s="24">
        <v>0</v>
      </c>
      <c r="K13" s="24">
        <v>0</v>
      </c>
      <c r="L13" s="24">
        <v>22306500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1716972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205037537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45740635</v>
      </c>
      <c r="D15" s="24">
        <v>0</v>
      </c>
      <c r="E15" s="24">
        <v>0</v>
      </c>
      <c r="F15" s="24">
        <v>0</v>
      </c>
      <c r="G15" s="24">
        <v>0</v>
      </c>
      <c r="H15" s="24">
        <v>128429131</v>
      </c>
      <c r="I15" s="24">
        <v>0</v>
      </c>
      <c r="J15" s="24">
        <v>0</v>
      </c>
      <c r="K15" s="24">
        <v>0</v>
      </c>
      <c r="L15" s="24">
        <v>97593505</v>
      </c>
      <c r="M15" s="24">
        <v>63228412</v>
      </c>
      <c r="N15" s="24">
        <v>243307347</v>
      </c>
      <c r="O15" s="24">
        <v>45188188</v>
      </c>
      <c r="P15" s="24">
        <v>3533080</v>
      </c>
      <c r="Q15" s="24">
        <v>31743145</v>
      </c>
      <c r="R15" s="24">
        <v>141257</v>
      </c>
      <c r="S15" s="24">
        <v>0</v>
      </c>
      <c r="T15" s="24">
        <v>0</v>
      </c>
      <c r="U15" s="24">
        <v>0</v>
      </c>
      <c r="V15" s="24">
        <v>695506</v>
      </c>
      <c r="W15" s="24">
        <v>4146143</v>
      </c>
      <c r="X15" s="24">
        <v>50361525</v>
      </c>
      <c r="Y15" s="24">
        <v>49738267</v>
      </c>
      <c r="Z15" s="24">
        <v>6295986950</v>
      </c>
      <c r="AA15" s="24">
        <v>3247062</v>
      </c>
      <c r="AB15" s="24">
        <v>296912924</v>
      </c>
      <c r="AC15" s="24">
        <v>0</v>
      </c>
      <c r="AD15" s="24">
        <v>291020817</v>
      </c>
      <c r="AE15" s="24">
        <v>30672537</v>
      </c>
      <c r="AF15" s="24">
        <v>41081882</v>
      </c>
      <c r="AG15" s="24">
        <v>30047967</v>
      </c>
      <c r="AH15" s="24">
        <v>16324881</v>
      </c>
      <c r="AI15" s="24">
        <v>0</v>
      </c>
      <c r="AJ15" s="24">
        <v>0</v>
      </c>
      <c r="AK15" s="24">
        <v>6196446</v>
      </c>
      <c r="AL15" s="203">
        <v>7775337607</v>
      </c>
    </row>
    <row r="16" spans="1:38" s="6" customFormat="1" ht="14.4" x14ac:dyDescent="0.3">
      <c r="A16" s="65" t="s">
        <v>773</v>
      </c>
      <c r="B16" s="25" t="s">
        <v>152</v>
      </c>
      <c r="C16" s="24">
        <v>15175860</v>
      </c>
      <c r="D16" s="24">
        <v>0</v>
      </c>
      <c r="E16" s="24">
        <v>1311511</v>
      </c>
      <c r="F16" s="24">
        <v>0</v>
      </c>
      <c r="G16" s="24">
        <v>0</v>
      </c>
      <c r="H16" s="24">
        <v>147210313</v>
      </c>
      <c r="I16" s="24">
        <v>6534097</v>
      </c>
      <c r="J16" s="24">
        <v>27571</v>
      </c>
      <c r="K16" s="24">
        <v>0</v>
      </c>
      <c r="L16" s="24">
        <v>0</v>
      </c>
      <c r="M16" s="24">
        <v>151429929</v>
      </c>
      <c r="N16" s="24">
        <v>311723869</v>
      </c>
      <c r="O16" s="24">
        <v>0</v>
      </c>
      <c r="P16" s="24">
        <v>0</v>
      </c>
      <c r="Q16" s="24">
        <v>853057</v>
      </c>
      <c r="R16" s="24">
        <v>1413595</v>
      </c>
      <c r="S16" s="24">
        <v>0</v>
      </c>
      <c r="T16" s="24">
        <v>0</v>
      </c>
      <c r="U16" s="24">
        <v>0</v>
      </c>
      <c r="V16" s="24">
        <v>0</v>
      </c>
      <c r="W16" s="24">
        <v>26191951</v>
      </c>
      <c r="X16" s="24">
        <v>0</v>
      </c>
      <c r="Y16" s="24">
        <v>0</v>
      </c>
      <c r="Z16" s="24">
        <v>5512013</v>
      </c>
      <c r="AA16" s="24">
        <v>7743877</v>
      </c>
      <c r="AB16" s="24">
        <v>0</v>
      </c>
      <c r="AC16" s="24">
        <v>0</v>
      </c>
      <c r="AD16" s="24">
        <v>29537969</v>
      </c>
      <c r="AE16" s="24">
        <v>0</v>
      </c>
      <c r="AF16" s="24">
        <v>0</v>
      </c>
      <c r="AG16" s="24">
        <v>383623</v>
      </c>
      <c r="AH16" s="24">
        <v>0</v>
      </c>
      <c r="AI16" s="24">
        <v>0</v>
      </c>
      <c r="AJ16" s="24">
        <v>0</v>
      </c>
      <c r="AK16" s="24">
        <v>0</v>
      </c>
      <c r="AL16" s="203">
        <v>705049235</v>
      </c>
    </row>
    <row r="17" spans="1:38" s="6" customFormat="1" ht="14.4" x14ac:dyDescent="0.3">
      <c r="A17" s="65" t="s">
        <v>774</v>
      </c>
      <c r="B17" s="25" t="s">
        <v>153</v>
      </c>
      <c r="C17" s="24">
        <v>41723894</v>
      </c>
      <c r="D17" s="24">
        <v>13518889</v>
      </c>
      <c r="E17" s="24">
        <v>0</v>
      </c>
      <c r="F17" s="24">
        <v>0</v>
      </c>
      <c r="G17" s="24">
        <v>0</v>
      </c>
      <c r="H17" s="24">
        <v>17574652</v>
      </c>
      <c r="I17" s="24">
        <v>8535303</v>
      </c>
      <c r="J17" s="24">
        <v>0</v>
      </c>
      <c r="K17" s="24">
        <v>0</v>
      </c>
      <c r="L17" s="24">
        <v>38594816</v>
      </c>
      <c r="M17" s="24">
        <v>61168268</v>
      </c>
      <c r="N17" s="24">
        <v>4273005</v>
      </c>
      <c r="O17" s="24">
        <v>7346179</v>
      </c>
      <c r="P17" s="24">
        <v>1912668</v>
      </c>
      <c r="Q17" s="24">
        <v>0</v>
      </c>
      <c r="R17" s="24">
        <v>8419157</v>
      </c>
      <c r="S17" s="24">
        <v>0</v>
      </c>
      <c r="T17" s="24">
        <v>0</v>
      </c>
      <c r="U17" s="24">
        <v>0</v>
      </c>
      <c r="V17" s="24">
        <v>0</v>
      </c>
      <c r="W17" s="24">
        <v>1901272</v>
      </c>
      <c r="X17" s="24">
        <v>593497</v>
      </c>
      <c r="Y17" s="24">
        <v>0</v>
      </c>
      <c r="Z17" s="24">
        <v>0</v>
      </c>
      <c r="AA17" s="24">
        <v>43388149</v>
      </c>
      <c r="AB17" s="24">
        <v>0</v>
      </c>
      <c r="AC17" s="24">
        <v>0</v>
      </c>
      <c r="AD17" s="24">
        <v>3470760</v>
      </c>
      <c r="AE17" s="24">
        <v>0</v>
      </c>
      <c r="AF17" s="24">
        <v>0</v>
      </c>
      <c r="AG17" s="24">
        <v>397910</v>
      </c>
      <c r="AH17" s="24">
        <v>0</v>
      </c>
      <c r="AI17" s="24">
        <v>0</v>
      </c>
      <c r="AJ17" s="24">
        <v>0</v>
      </c>
      <c r="AK17" s="24">
        <v>0</v>
      </c>
      <c r="AL17" s="203">
        <v>252818419</v>
      </c>
    </row>
    <row r="18" spans="1:38" s="6" customFormat="1" ht="14.4" x14ac:dyDescent="0.3">
      <c r="A18" s="65" t="s">
        <v>775</v>
      </c>
      <c r="B18" s="25" t="s">
        <v>154</v>
      </c>
      <c r="C18" s="24">
        <v>63454545</v>
      </c>
      <c r="D18" s="24">
        <v>0</v>
      </c>
      <c r="E18" s="24">
        <v>0</v>
      </c>
      <c r="F18" s="24">
        <v>0</v>
      </c>
      <c r="G18" s="24">
        <v>558164198</v>
      </c>
      <c r="H18" s="24">
        <v>31649674</v>
      </c>
      <c r="I18" s="24">
        <v>4541902</v>
      </c>
      <c r="J18" s="24">
        <v>0</v>
      </c>
      <c r="K18" s="24">
        <v>705583</v>
      </c>
      <c r="L18" s="24">
        <v>6836190</v>
      </c>
      <c r="M18" s="24">
        <v>102889106</v>
      </c>
      <c r="N18" s="24">
        <v>204534361</v>
      </c>
      <c r="O18" s="24">
        <v>0</v>
      </c>
      <c r="P18" s="24">
        <v>0</v>
      </c>
      <c r="Q18" s="24">
        <v>40768486</v>
      </c>
      <c r="R18" s="24">
        <v>3556629</v>
      </c>
      <c r="S18" s="24">
        <v>0</v>
      </c>
      <c r="T18" s="24">
        <v>0</v>
      </c>
      <c r="U18" s="24">
        <v>0</v>
      </c>
      <c r="V18" s="24">
        <v>2919485</v>
      </c>
      <c r="W18" s="24">
        <v>0</v>
      </c>
      <c r="X18" s="24">
        <v>0</v>
      </c>
      <c r="Y18" s="24">
        <v>31242218</v>
      </c>
      <c r="Z18" s="24">
        <v>27111696</v>
      </c>
      <c r="AA18" s="24">
        <v>691847880</v>
      </c>
      <c r="AB18" s="24">
        <v>0</v>
      </c>
      <c r="AC18" s="24">
        <v>0</v>
      </c>
      <c r="AD18" s="24">
        <v>245423772</v>
      </c>
      <c r="AE18" s="24">
        <v>0</v>
      </c>
      <c r="AF18" s="24">
        <v>0</v>
      </c>
      <c r="AG18" s="24">
        <v>95967347</v>
      </c>
      <c r="AH18" s="24">
        <v>0</v>
      </c>
      <c r="AI18" s="24">
        <v>13475396</v>
      </c>
      <c r="AJ18" s="24">
        <v>0</v>
      </c>
      <c r="AK18" s="24">
        <v>5620223</v>
      </c>
      <c r="AL18" s="203">
        <v>2130708691</v>
      </c>
    </row>
    <row r="19" spans="1:38" s="6" customFormat="1" ht="14.4" x14ac:dyDescent="0.3">
      <c r="A19" s="65" t="s">
        <v>776</v>
      </c>
      <c r="B19" s="25" t="s">
        <v>155</v>
      </c>
      <c r="C19" s="24">
        <v>45508120</v>
      </c>
      <c r="D19" s="24">
        <v>0</v>
      </c>
      <c r="E19" s="24">
        <v>0</v>
      </c>
      <c r="F19" s="24">
        <v>10474194</v>
      </c>
      <c r="G19" s="24">
        <v>985181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31046828</v>
      </c>
      <c r="N19" s="24">
        <v>383999141</v>
      </c>
      <c r="O19" s="24">
        <v>5425324</v>
      </c>
      <c r="P19" s="24">
        <v>0</v>
      </c>
      <c r="Q19" s="24">
        <v>185392333</v>
      </c>
      <c r="R19" s="24">
        <v>0</v>
      </c>
      <c r="S19" s="24">
        <v>12909109</v>
      </c>
      <c r="T19" s="24">
        <v>0</v>
      </c>
      <c r="U19" s="24">
        <v>0</v>
      </c>
      <c r="V19" s="24">
        <v>110221016</v>
      </c>
      <c r="W19" s="24">
        <v>0</v>
      </c>
      <c r="X19" s="24">
        <v>123485914</v>
      </c>
      <c r="Y19" s="24">
        <v>1941781</v>
      </c>
      <c r="Z19" s="24">
        <v>65647648</v>
      </c>
      <c r="AA19" s="24">
        <v>3722066</v>
      </c>
      <c r="AB19" s="24">
        <v>0</v>
      </c>
      <c r="AC19" s="24">
        <v>0</v>
      </c>
      <c r="AD19" s="24">
        <v>127319101</v>
      </c>
      <c r="AE19" s="24">
        <v>0</v>
      </c>
      <c r="AF19" s="24">
        <v>0</v>
      </c>
      <c r="AG19" s="24">
        <v>3369399</v>
      </c>
      <c r="AH19" s="24">
        <v>1018192</v>
      </c>
      <c r="AI19" s="24">
        <v>0</v>
      </c>
      <c r="AJ19" s="24">
        <v>0</v>
      </c>
      <c r="AK19" s="24">
        <v>0</v>
      </c>
      <c r="AL19" s="203">
        <v>1112465347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5939536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1954432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37835282</v>
      </c>
      <c r="AA20" s="24">
        <v>615150378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660879628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567795428</v>
      </c>
      <c r="D21" s="97">
        <v>278749662</v>
      </c>
      <c r="E21" s="97">
        <v>319447141</v>
      </c>
      <c r="F21" s="97">
        <v>43410662</v>
      </c>
      <c r="G21" s="97">
        <v>2373380497</v>
      </c>
      <c r="H21" s="97">
        <v>2916159925</v>
      </c>
      <c r="I21" s="97">
        <v>479791115</v>
      </c>
      <c r="J21" s="97">
        <v>78076785</v>
      </c>
      <c r="K21" s="97">
        <v>2386713</v>
      </c>
      <c r="L21" s="97">
        <v>638750382</v>
      </c>
      <c r="M21" s="97">
        <v>601850115</v>
      </c>
      <c r="N21" s="97">
        <v>1661334874</v>
      </c>
      <c r="O21" s="97">
        <v>247764021</v>
      </c>
      <c r="P21" s="97">
        <v>232382696</v>
      </c>
      <c r="Q21" s="97">
        <v>715950567</v>
      </c>
      <c r="R21" s="97">
        <v>42908027</v>
      </c>
      <c r="S21" s="97">
        <v>16171939</v>
      </c>
      <c r="T21" s="97">
        <v>833701</v>
      </c>
      <c r="U21" s="97">
        <v>0</v>
      </c>
      <c r="V21" s="97">
        <v>185405592</v>
      </c>
      <c r="W21" s="97">
        <v>369894378</v>
      </c>
      <c r="X21" s="97">
        <v>245625855</v>
      </c>
      <c r="Y21" s="97">
        <v>220464310</v>
      </c>
      <c r="Z21" s="97">
        <v>6651402971</v>
      </c>
      <c r="AA21" s="97">
        <v>1734649810</v>
      </c>
      <c r="AB21" s="97">
        <v>692728779</v>
      </c>
      <c r="AC21" s="97">
        <v>0</v>
      </c>
      <c r="AD21" s="97">
        <v>2745604258</v>
      </c>
      <c r="AE21" s="97">
        <v>187393815</v>
      </c>
      <c r="AF21" s="97">
        <v>81979298</v>
      </c>
      <c r="AG21" s="97">
        <v>213074991</v>
      </c>
      <c r="AH21" s="97">
        <v>57523053</v>
      </c>
      <c r="AI21" s="97">
        <v>13475396</v>
      </c>
      <c r="AJ21" s="97">
        <v>0</v>
      </c>
      <c r="AK21" s="97">
        <v>16933995</v>
      </c>
      <c r="AL21" s="204">
        <v>24633300751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567795428</v>
      </c>
      <c r="D22" s="31">
        <v>278749662</v>
      </c>
      <c r="E22" s="31">
        <v>319447141</v>
      </c>
      <c r="F22" s="31">
        <v>43410662</v>
      </c>
      <c r="G22" s="31">
        <v>2373380497</v>
      </c>
      <c r="H22" s="31">
        <v>2916159925</v>
      </c>
      <c r="I22" s="31">
        <v>479791115</v>
      </c>
      <c r="J22" s="31">
        <v>78076785</v>
      </c>
      <c r="K22" s="31">
        <v>2386713</v>
      </c>
      <c r="L22" s="31">
        <v>638750382</v>
      </c>
      <c r="M22" s="31">
        <v>601850115</v>
      </c>
      <c r="N22" s="31">
        <v>1661334874</v>
      </c>
      <c r="O22" s="31">
        <v>247764021</v>
      </c>
      <c r="P22" s="31">
        <v>232382696</v>
      </c>
      <c r="Q22" s="31">
        <v>715950567</v>
      </c>
      <c r="R22" s="31">
        <v>42908027</v>
      </c>
      <c r="S22" s="31">
        <v>16171939</v>
      </c>
      <c r="T22" s="31">
        <v>833701</v>
      </c>
      <c r="U22" s="31">
        <v>0</v>
      </c>
      <c r="V22" s="31">
        <v>185405592</v>
      </c>
      <c r="W22" s="31">
        <v>369894378</v>
      </c>
      <c r="X22" s="31">
        <v>245625855</v>
      </c>
      <c r="Y22" s="31">
        <v>220464310</v>
      </c>
      <c r="Z22" s="31">
        <v>6651402971</v>
      </c>
      <c r="AA22" s="31">
        <v>1734649810</v>
      </c>
      <c r="AB22" s="31">
        <v>692728779</v>
      </c>
      <c r="AC22" s="31">
        <v>0</v>
      </c>
      <c r="AD22" s="31">
        <v>2745604258</v>
      </c>
      <c r="AE22" s="31">
        <v>187393815</v>
      </c>
      <c r="AF22" s="31">
        <v>81979298</v>
      </c>
      <c r="AG22" s="31">
        <v>213074991</v>
      </c>
      <c r="AH22" s="31">
        <v>57523053</v>
      </c>
      <c r="AI22" s="31">
        <v>13475396</v>
      </c>
      <c r="AJ22" s="31">
        <v>0</v>
      </c>
      <c r="AK22" s="31">
        <v>16933995</v>
      </c>
      <c r="AL22" s="205">
        <v>24633300751</v>
      </c>
    </row>
    <row r="23" spans="1:38" s="6" customFormat="1" ht="14.4" x14ac:dyDescent="0.3">
      <c r="A23" s="65" t="s">
        <v>779</v>
      </c>
      <c r="B23" s="25" t="s">
        <v>143</v>
      </c>
      <c r="C23" s="24">
        <v>1234283900</v>
      </c>
      <c r="D23" s="24">
        <v>490329841</v>
      </c>
      <c r="E23" s="24">
        <v>1691472523</v>
      </c>
      <c r="F23" s="24">
        <v>756119200</v>
      </c>
      <c r="G23" s="24">
        <v>1230775099</v>
      </c>
      <c r="H23" s="24">
        <v>9725825743</v>
      </c>
      <c r="I23" s="24">
        <v>10982858</v>
      </c>
      <c r="J23" s="24">
        <v>137755760</v>
      </c>
      <c r="K23" s="24">
        <v>452689096</v>
      </c>
      <c r="L23" s="24">
        <v>16872186308</v>
      </c>
      <c r="M23" s="24">
        <v>7698991696</v>
      </c>
      <c r="N23" s="24">
        <v>2290688209</v>
      </c>
      <c r="O23" s="24">
        <v>2742470850</v>
      </c>
      <c r="P23" s="24">
        <v>439240997</v>
      </c>
      <c r="Q23" s="24">
        <v>160919627</v>
      </c>
      <c r="R23" s="24">
        <v>0</v>
      </c>
      <c r="S23" s="24">
        <v>28629939</v>
      </c>
      <c r="T23" s="24">
        <v>15170316377</v>
      </c>
      <c r="U23" s="24">
        <v>0</v>
      </c>
      <c r="V23" s="24">
        <v>12487488718</v>
      </c>
      <c r="W23" s="24">
        <v>43878488</v>
      </c>
      <c r="X23" s="24">
        <v>6947832</v>
      </c>
      <c r="Y23" s="24">
        <v>0</v>
      </c>
      <c r="Z23" s="24">
        <v>446323880</v>
      </c>
      <c r="AA23" s="24">
        <v>629447021</v>
      </c>
      <c r="AB23" s="24">
        <v>3281389505</v>
      </c>
      <c r="AC23" s="24">
        <v>77979144734</v>
      </c>
      <c r="AD23" s="24">
        <v>4534402995</v>
      </c>
      <c r="AE23" s="24">
        <v>48584141</v>
      </c>
      <c r="AF23" s="24">
        <v>2068163142</v>
      </c>
      <c r="AG23" s="24">
        <v>95062450</v>
      </c>
      <c r="AH23" s="24">
        <v>653913907</v>
      </c>
      <c r="AI23" s="24">
        <v>0</v>
      </c>
      <c r="AJ23" s="24">
        <v>108948362</v>
      </c>
      <c r="AK23" s="24">
        <v>210247350</v>
      </c>
      <c r="AL23" s="203">
        <v>163727620548</v>
      </c>
    </row>
    <row r="24" spans="1:38" s="6" customFormat="1" ht="14.4" x14ac:dyDescent="0.3">
      <c r="A24" s="65" t="s">
        <v>780</v>
      </c>
      <c r="B24" s="25" t="s">
        <v>144</v>
      </c>
      <c r="C24" s="24">
        <v>3156087362</v>
      </c>
      <c r="D24" s="24">
        <v>611724</v>
      </c>
      <c r="E24" s="24">
        <v>360220748</v>
      </c>
      <c r="F24" s="24">
        <v>132276015</v>
      </c>
      <c r="G24" s="24">
        <v>547461870</v>
      </c>
      <c r="H24" s="24">
        <v>8514377327</v>
      </c>
      <c r="I24" s="24">
        <v>0</v>
      </c>
      <c r="J24" s="24">
        <v>0</v>
      </c>
      <c r="K24" s="24">
        <v>117108333</v>
      </c>
      <c r="L24" s="24">
        <v>3855258930</v>
      </c>
      <c r="M24" s="24">
        <v>8808227700</v>
      </c>
      <c r="N24" s="24">
        <v>1721987261</v>
      </c>
      <c r="O24" s="24">
        <v>1019560903</v>
      </c>
      <c r="P24" s="24">
        <v>17286542</v>
      </c>
      <c r="Q24" s="24">
        <v>0</v>
      </c>
      <c r="R24" s="24">
        <v>0</v>
      </c>
      <c r="S24" s="24">
        <v>0</v>
      </c>
      <c r="T24" s="24">
        <v>17493433784</v>
      </c>
      <c r="U24" s="24">
        <v>0</v>
      </c>
      <c r="V24" s="24">
        <v>7346592730</v>
      </c>
      <c r="W24" s="24">
        <v>0</v>
      </c>
      <c r="X24" s="24">
        <v>0</v>
      </c>
      <c r="Y24" s="24">
        <v>0</v>
      </c>
      <c r="Z24" s="24">
        <v>364360450</v>
      </c>
      <c r="AA24" s="24">
        <v>1051444575</v>
      </c>
      <c r="AB24" s="24">
        <v>696521611</v>
      </c>
      <c r="AC24" s="24">
        <v>20332003183</v>
      </c>
      <c r="AD24" s="24">
        <v>0</v>
      </c>
      <c r="AE24" s="24">
        <v>0</v>
      </c>
      <c r="AF24" s="24">
        <v>7473189</v>
      </c>
      <c r="AG24" s="24">
        <v>549173628</v>
      </c>
      <c r="AH24" s="24">
        <v>366129671</v>
      </c>
      <c r="AI24" s="24">
        <v>0</v>
      </c>
      <c r="AJ24" s="24">
        <v>285349665</v>
      </c>
      <c r="AK24" s="24">
        <v>0</v>
      </c>
      <c r="AL24" s="203">
        <v>76742947201</v>
      </c>
    </row>
    <row r="25" spans="1:38" s="6" customFormat="1" ht="14.4" x14ac:dyDescent="0.3">
      <c r="A25" s="65" t="s">
        <v>781</v>
      </c>
      <c r="B25" s="25" t="s">
        <v>145</v>
      </c>
      <c r="C25" s="24">
        <v>146239005</v>
      </c>
      <c r="D25" s="24">
        <v>66410029</v>
      </c>
      <c r="E25" s="24">
        <v>0</v>
      </c>
      <c r="F25" s="24">
        <v>1320598</v>
      </c>
      <c r="G25" s="24">
        <v>114236056</v>
      </c>
      <c r="H25" s="24">
        <v>623218075</v>
      </c>
      <c r="I25" s="24">
        <v>12028481</v>
      </c>
      <c r="J25" s="24">
        <v>0</v>
      </c>
      <c r="K25" s="24">
        <v>165709546</v>
      </c>
      <c r="L25" s="24">
        <v>362140747</v>
      </c>
      <c r="M25" s="24">
        <v>932990652</v>
      </c>
      <c r="N25" s="24">
        <v>250697722</v>
      </c>
      <c r="O25" s="24">
        <v>751670184</v>
      </c>
      <c r="P25" s="24">
        <v>0</v>
      </c>
      <c r="Q25" s="24">
        <v>0</v>
      </c>
      <c r="R25" s="24">
        <v>0</v>
      </c>
      <c r="S25" s="24">
        <v>0</v>
      </c>
      <c r="T25" s="24">
        <v>396369959</v>
      </c>
      <c r="U25" s="24">
        <v>0</v>
      </c>
      <c r="V25" s="24">
        <v>2294407431</v>
      </c>
      <c r="W25" s="24">
        <v>0</v>
      </c>
      <c r="X25" s="24">
        <v>0</v>
      </c>
      <c r="Y25" s="24">
        <v>0</v>
      </c>
      <c r="Z25" s="24">
        <v>42225190</v>
      </c>
      <c r="AA25" s="24">
        <v>0</v>
      </c>
      <c r="AB25" s="24">
        <v>36396869</v>
      </c>
      <c r="AC25" s="24">
        <v>1285978</v>
      </c>
      <c r="AD25" s="24">
        <v>0</v>
      </c>
      <c r="AE25" s="24">
        <v>12377145</v>
      </c>
      <c r="AF25" s="24">
        <v>171201757</v>
      </c>
      <c r="AG25" s="24">
        <v>1935812</v>
      </c>
      <c r="AH25" s="24">
        <v>229513806</v>
      </c>
      <c r="AI25" s="24">
        <v>1842765527</v>
      </c>
      <c r="AJ25" s="24">
        <v>59321858</v>
      </c>
      <c r="AK25" s="24">
        <v>1099922586</v>
      </c>
      <c r="AL25" s="203">
        <v>9614385013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407022774</v>
      </c>
      <c r="F26" s="24">
        <v>0</v>
      </c>
      <c r="G26" s="24">
        <v>0</v>
      </c>
      <c r="H26" s="24">
        <v>899830956</v>
      </c>
      <c r="I26" s="24">
        <v>9328566961</v>
      </c>
      <c r="J26" s="24">
        <v>0</v>
      </c>
      <c r="K26" s="24">
        <v>0</v>
      </c>
      <c r="L26" s="24">
        <v>1512488006</v>
      </c>
      <c r="M26" s="24">
        <v>42566867761</v>
      </c>
      <c r="N26" s="24">
        <v>0</v>
      </c>
      <c r="O26" s="24">
        <v>14154538560</v>
      </c>
      <c r="P26" s="24">
        <v>0</v>
      </c>
      <c r="Q26" s="24">
        <v>0</v>
      </c>
      <c r="R26" s="24">
        <v>0</v>
      </c>
      <c r="S26" s="24">
        <v>5573770</v>
      </c>
      <c r="T26" s="24">
        <v>8675549525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204499268</v>
      </c>
      <c r="AB26" s="24">
        <v>0</v>
      </c>
      <c r="AC26" s="24">
        <v>83144887</v>
      </c>
      <c r="AD26" s="24">
        <v>0</v>
      </c>
      <c r="AE26" s="24">
        <v>0</v>
      </c>
      <c r="AF26" s="24">
        <v>0</v>
      </c>
      <c r="AG26" s="24">
        <v>1683128</v>
      </c>
      <c r="AH26" s="24">
        <v>9465751213</v>
      </c>
      <c r="AI26" s="24">
        <v>0</v>
      </c>
      <c r="AJ26" s="24">
        <v>6079383771</v>
      </c>
      <c r="AK26" s="24">
        <v>0</v>
      </c>
      <c r="AL26" s="203">
        <v>93384900580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79952526</v>
      </c>
      <c r="D28" s="24">
        <v>109437248</v>
      </c>
      <c r="E28" s="24">
        <v>0</v>
      </c>
      <c r="F28" s="24">
        <v>2704846</v>
      </c>
      <c r="G28" s="24">
        <v>611022212</v>
      </c>
      <c r="H28" s="24">
        <v>879201677</v>
      </c>
      <c r="I28" s="24">
        <v>105403375</v>
      </c>
      <c r="J28" s="24">
        <v>0</v>
      </c>
      <c r="K28" s="24">
        <v>54826499</v>
      </c>
      <c r="L28" s="24">
        <v>1290382228</v>
      </c>
      <c r="M28" s="24">
        <v>436257062</v>
      </c>
      <c r="N28" s="24">
        <v>378224711</v>
      </c>
      <c r="O28" s="24">
        <v>441437074</v>
      </c>
      <c r="P28" s="24">
        <v>0</v>
      </c>
      <c r="Q28" s="24">
        <v>0</v>
      </c>
      <c r="R28" s="24">
        <v>0</v>
      </c>
      <c r="S28" s="24">
        <v>0</v>
      </c>
      <c r="T28" s="24">
        <v>627474408</v>
      </c>
      <c r="U28" s="24">
        <v>0</v>
      </c>
      <c r="V28" s="24">
        <v>1996134070</v>
      </c>
      <c r="W28" s="24">
        <v>183318194</v>
      </c>
      <c r="X28" s="24">
        <v>0</v>
      </c>
      <c r="Y28" s="24">
        <v>0</v>
      </c>
      <c r="Z28" s="24">
        <v>325231527</v>
      </c>
      <c r="AA28" s="24">
        <v>33233567</v>
      </c>
      <c r="AB28" s="24">
        <v>412646572</v>
      </c>
      <c r="AC28" s="24">
        <v>8426860929</v>
      </c>
      <c r="AD28" s="24">
        <v>113939040</v>
      </c>
      <c r="AE28" s="24">
        <v>0</v>
      </c>
      <c r="AF28" s="24">
        <v>1125008021</v>
      </c>
      <c r="AG28" s="24">
        <v>3882246</v>
      </c>
      <c r="AH28" s="24">
        <v>269386372</v>
      </c>
      <c r="AI28" s="24">
        <v>0</v>
      </c>
      <c r="AJ28" s="24">
        <v>21790321</v>
      </c>
      <c r="AK28" s="24">
        <v>0</v>
      </c>
      <c r="AL28" s="203">
        <v>17927754725</v>
      </c>
    </row>
    <row r="29" spans="1:38" s="6" customFormat="1" ht="14.4" x14ac:dyDescent="0.3">
      <c r="A29" s="65" t="s">
        <v>785</v>
      </c>
      <c r="B29" s="25" t="s">
        <v>149</v>
      </c>
      <c r="C29" s="24">
        <v>6664027</v>
      </c>
      <c r="D29" s="24">
        <v>0</v>
      </c>
      <c r="E29" s="24">
        <v>0</v>
      </c>
      <c r="F29" s="24">
        <v>0</v>
      </c>
      <c r="G29" s="24">
        <v>11465865</v>
      </c>
      <c r="H29" s="24">
        <v>251971001</v>
      </c>
      <c r="I29" s="24">
        <v>0</v>
      </c>
      <c r="J29" s="24">
        <v>0</v>
      </c>
      <c r="K29" s="24">
        <v>10925574</v>
      </c>
      <c r="L29" s="24">
        <v>8080299</v>
      </c>
      <c r="M29" s="24">
        <v>22962138</v>
      </c>
      <c r="N29" s="24">
        <v>45627800</v>
      </c>
      <c r="O29" s="24">
        <v>38843941</v>
      </c>
      <c r="P29" s="24">
        <v>0</v>
      </c>
      <c r="Q29" s="24">
        <v>0</v>
      </c>
      <c r="R29" s="24">
        <v>0</v>
      </c>
      <c r="S29" s="24">
        <v>0</v>
      </c>
      <c r="T29" s="24">
        <v>25750485</v>
      </c>
      <c r="U29" s="24">
        <v>0</v>
      </c>
      <c r="V29" s="24">
        <v>304015613</v>
      </c>
      <c r="W29" s="24">
        <v>0</v>
      </c>
      <c r="X29" s="24">
        <v>0</v>
      </c>
      <c r="Y29" s="24">
        <v>0</v>
      </c>
      <c r="Z29" s="24">
        <v>30423052</v>
      </c>
      <c r="AA29" s="24">
        <v>0</v>
      </c>
      <c r="AB29" s="24">
        <v>24491558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17095471</v>
      </c>
      <c r="AI29" s="24">
        <v>0</v>
      </c>
      <c r="AJ29" s="24">
        <v>1595410</v>
      </c>
      <c r="AK29" s="24">
        <v>0</v>
      </c>
      <c r="AL29" s="203">
        <v>799912234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4745355667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164322983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19438343874</v>
      </c>
      <c r="AD30" s="24">
        <v>15268287805</v>
      </c>
      <c r="AE30" s="24">
        <v>0</v>
      </c>
      <c r="AF30" s="24">
        <v>24053294872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63669605201</v>
      </c>
    </row>
    <row r="31" spans="1:38" s="6" customFormat="1" ht="14.4" x14ac:dyDescent="0.3">
      <c r="A31" s="65" t="s">
        <v>787</v>
      </c>
      <c r="B31" s="25" t="s">
        <v>151</v>
      </c>
      <c r="C31" s="24">
        <v>484310521</v>
      </c>
      <c r="D31" s="24">
        <v>15534199</v>
      </c>
      <c r="E31" s="24">
        <v>1892916646</v>
      </c>
      <c r="F31" s="24">
        <v>13212014</v>
      </c>
      <c r="G31" s="24">
        <v>789767334</v>
      </c>
      <c r="H31" s="24">
        <v>3981166156</v>
      </c>
      <c r="I31" s="24">
        <v>171919252</v>
      </c>
      <c r="J31" s="24">
        <v>0</v>
      </c>
      <c r="K31" s="24">
        <v>1211582132</v>
      </c>
      <c r="L31" s="24">
        <v>30435424818</v>
      </c>
      <c r="M31" s="24">
        <v>21543811494</v>
      </c>
      <c r="N31" s="24">
        <v>4202683160</v>
      </c>
      <c r="O31" s="24">
        <v>2761609890</v>
      </c>
      <c r="P31" s="24">
        <v>11580363</v>
      </c>
      <c r="Q31" s="24">
        <v>0</v>
      </c>
      <c r="R31" s="24">
        <v>858004849</v>
      </c>
      <c r="S31" s="24">
        <v>0</v>
      </c>
      <c r="T31" s="24">
        <v>14091892651</v>
      </c>
      <c r="U31" s="24">
        <v>0</v>
      </c>
      <c r="V31" s="24">
        <v>22493617018</v>
      </c>
      <c r="W31" s="24">
        <v>0</v>
      </c>
      <c r="X31" s="24">
        <v>431252694</v>
      </c>
      <c r="Y31" s="24">
        <v>624562101</v>
      </c>
      <c r="Z31" s="24">
        <v>189807358</v>
      </c>
      <c r="AA31" s="24">
        <v>31898054804</v>
      </c>
      <c r="AB31" s="24">
        <v>4022835236</v>
      </c>
      <c r="AC31" s="24">
        <v>4966899169</v>
      </c>
      <c r="AD31" s="24">
        <v>5459683707</v>
      </c>
      <c r="AE31" s="24">
        <v>1135879471</v>
      </c>
      <c r="AF31" s="24">
        <v>5530619485</v>
      </c>
      <c r="AG31" s="24">
        <v>1676829092</v>
      </c>
      <c r="AH31" s="24">
        <v>2828029988</v>
      </c>
      <c r="AI31" s="24">
        <v>0</v>
      </c>
      <c r="AJ31" s="24">
        <v>9417656096</v>
      </c>
      <c r="AK31" s="24">
        <v>1466186477</v>
      </c>
      <c r="AL31" s="203">
        <v>174607328175</v>
      </c>
    </row>
    <row r="32" spans="1:38" s="6" customFormat="1" ht="14.4" x14ac:dyDescent="0.3">
      <c r="A32" s="65" t="s">
        <v>788</v>
      </c>
      <c r="B32" s="25" t="s">
        <v>152</v>
      </c>
      <c r="C32" s="24">
        <v>6179162182</v>
      </c>
      <c r="D32" s="24">
        <v>47522358</v>
      </c>
      <c r="E32" s="24">
        <v>382245614</v>
      </c>
      <c r="F32" s="24">
        <v>3415541</v>
      </c>
      <c r="G32" s="24">
        <v>148138590</v>
      </c>
      <c r="H32" s="24">
        <v>2497608239</v>
      </c>
      <c r="I32" s="24">
        <v>0</v>
      </c>
      <c r="J32" s="24">
        <v>0</v>
      </c>
      <c r="K32" s="24">
        <v>34553557</v>
      </c>
      <c r="L32" s="24">
        <v>1252948839</v>
      </c>
      <c r="M32" s="24">
        <v>5447024466</v>
      </c>
      <c r="N32" s="24">
        <v>4936142214</v>
      </c>
      <c r="O32" s="24">
        <v>434541145</v>
      </c>
      <c r="P32" s="24">
        <v>0</v>
      </c>
      <c r="Q32" s="24">
        <v>0</v>
      </c>
      <c r="R32" s="24">
        <v>74218175</v>
      </c>
      <c r="S32" s="24">
        <v>0</v>
      </c>
      <c r="T32" s="24">
        <v>3669618943</v>
      </c>
      <c r="U32" s="24">
        <v>0</v>
      </c>
      <c r="V32" s="24">
        <v>3426983052</v>
      </c>
      <c r="W32" s="24">
        <v>0</v>
      </c>
      <c r="X32" s="24">
        <v>7028669</v>
      </c>
      <c r="Y32" s="24">
        <v>0</v>
      </c>
      <c r="Z32" s="24">
        <v>182867542</v>
      </c>
      <c r="AA32" s="24">
        <v>3402138690</v>
      </c>
      <c r="AB32" s="24">
        <v>128259390</v>
      </c>
      <c r="AC32" s="24">
        <v>6932964775</v>
      </c>
      <c r="AD32" s="24">
        <v>210396892</v>
      </c>
      <c r="AE32" s="24">
        <v>37830902</v>
      </c>
      <c r="AF32" s="24">
        <v>485581724</v>
      </c>
      <c r="AG32" s="24">
        <v>501470859</v>
      </c>
      <c r="AH32" s="24">
        <v>89258616</v>
      </c>
      <c r="AI32" s="24">
        <v>0</v>
      </c>
      <c r="AJ32" s="24">
        <v>9771150</v>
      </c>
      <c r="AK32" s="24">
        <v>0</v>
      </c>
      <c r="AL32" s="203">
        <v>40521692124</v>
      </c>
    </row>
    <row r="33" spans="1:38" s="6" customFormat="1" ht="14.4" x14ac:dyDescent="0.3">
      <c r="A33" s="65" t="s">
        <v>789</v>
      </c>
      <c r="B33" s="25" t="s">
        <v>153</v>
      </c>
      <c r="C33" s="24">
        <v>7140839</v>
      </c>
      <c r="D33" s="24">
        <v>44506635</v>
      </c>
      <c r="E33" s="24">
        <v>0</v>
      </c>
      <c r="F33" s="24">
        <v>0</v>
      </c>
      <c r="G33" s="24">
        <v>63100695</v>
      </c>
      <c r="H33" s="24">
        <v>0</v>
      </c>
      <c r="I33" s="24">
        <v>82410488</v>
      </c>
      <c r="J33" s="24">
        <v>0</v>
      </c>
      <c r="K33" s="24">
        <v>0</v>
      </c>
      <c r="L33" s="24">
        <v>620580764</v>
      </c>
      <c r="M33" s="24">
        <v>6730441</v>
      </c>
      <c r="N33" s="24">
        <v>482517265</v>
      </c>
      <c r="O33" s="24">
        <v>313210907</v>
      </c>
      <c r="P33" s="24">
        <v>281700252</v>
      </c>
      <c r="Q33" s="24">
        <v>0</v>
      </c>
      <c r="R33" s="24">
        <v>0</v>
      </c>
      <c r="S33" s="24">
        <v>0</v>
      </c>
      <c r="T33" s="24">
        <v>251288695</v>
      </c>
      <c r="U33" s="24">
        <v>0</v>
      </c>
      <c r="V33" s="24">
        <v>1168722466</v>
      </c>
      <c r="W33" s="24">
        <v>0</v>
      </c>
      <c r="X33" s="24">
        <v>0</v>
      </c>
      <c r="Y33" s="24">
        <v>0</v>
      </c>
      <c r="Z33" s="24">
        <v>0</v>
      </c>
      <c r="AA33" s="24">
        <v>2802026102</v>
      </c>
      <c r="AB33" s="24">
        <v>18458705</v>
      </c>
      <c r="AC33" s="24">
        <v>4004427078</v>
      </c>
      <c r="AD33" s="24">
        <v>47442894</v>
      </c>
      <c r="AE33" s="24">
        <v>0</v>
      </c>
      <c r="AF33" s="24">
        <v>572026898</v>
      </c>
      <c r="AG33" s="24">
        <v>967704047</v>
      </c>
      <c r="AH33" s="24">
        <v>158850781</v>
      </c>
      <c r="AI33" s="24">
        <v>0</v>
      </c>
      <c r="AJ33" s="24">
        <v>0</v>
      </c>
      <c r="AK33" s="24">
        <v>0</v>
      </c>
      <c r="AL33" s="203">
        <v>11892845952</v>
      </c>
    </row>
    <row r="34" spans="1:38" s="6" customFormat="1" ht="14.4" x14ac:dyDescent="0.3">
      <c r="A34" s="65" t="s">
        <v>790</v>
      </c>
      <c r="B34" s="25" t="s">
        <v>154</v>
      </c>
      <c r="C34" s="24">
        <v>1225457447</v>
      </c>
      <c r="D34" s="24">
        <v>44116472</v>
      </c>
      <c r="E34" s="24">
        <v>220067022</v>
      </c>
      <c r="F34" s="24">
        <v>2746560</v>
      </c>
      <c r="G34" s="24">
        <v>1201420250</v>
      </c>
      <c r="H34" s="24">
        <v>3823162866</v>
      </c>
      <c r="I34" s="24">
        <v>78424114</v>
      </c>
      <c r="J34" s="24">
        <v>0</v>
      </c>
      <c r="K34" s="24">
        <v>155906024</v>
      </c>
      <c r="L34" s="24">
        <v>1956972113</v>
      </c>
      <c r="M34" s="24">
        <v>8530884446</v>
      </c>
      <c r="N34" s="24">
        <v>1385722415</v>
      </c>
      <c r="O34" s="24">
        <v>3340887673</v>
      </c>
      <c r="P34" s="24">
        <v>0</v>
      </c>
      <c r="Q34" s="24">
        <v>0</v>
      </c>
      <c r="R34" s="24">
        <v>724940151</v>
      </c>
      <c r="S34" s="24">
        <v>0</v>
      </c>
      <c r="T34" s="24">
        <v>3604742601</v>
      </c>
      <c r="U34" s="24">
        <v>0</v>
      </c>
      <c r="V34" s="24">
        <v>5343145094</v>
      </c>
      <c r="W34" s="24">
        <v>0</v>
      </c>
      <c r="X34" s="24">
        <v>0</v>
      </c>
      <c r="Y34" s="24">
        <v>0</v>
      </c>
      <c r="Z34" s="24">
        <v>38083117</v>
      </c>
      <c r="AA34" s="24">
        <v>2649279871</v>
      </c>
      <c r="AB34" s="24">
        <v>10488519893</v>
      </c>
      <c r="AC34" s="24">
        <v>2795284460</v>
      </c>
      <c r="AD34" s="24">
        <v>432248517</v>
      </c>
      <c r="AE34" s="24">
        <v>0</v>
      </c>
      <c r="AF34" s="24">
        <v>1535624329</v>
      </c>
      <c r="AG34" s="24">
        <v>1459291717</v>
      </c>
      <c r="AH34" s="24">
        <v>86254012</v>
      </c>
      <c r="AI34" s="24">
        <v>78576599</v>
      </c>
      <c r="AJ34" s="24">
        <v>6161636</v>
      </c>
      <c r="AK34" s="24">
        <v>0</v>
      </c>
      <c r="AL34" s="203">
        <v>51207919399</v>
      </c>
    </row>
    <row r="35" spans="1:38" s="6" customFormat="1" ht="14.4" x14ac:dyDescent="0.3">
      <c r="A35" s="65" t="s">
        <v>791</v>
      </c>
      <c r="B35" s="25" t="s">
        <v>155</v>
      </c>
      <c r="C35" s="24">
        <v>1916059814</v>
      </c>
      <c r="D35" s="24">
        <v>14743581</v>
      </c>
      <c r="E35" s="24">
        <v>134312556</v>
      </c>
      <c r="F35" s="24">
        <v>342220000</v>
      </c>
      <c r="G35" s="24">
        <v>253442144</v>
      </c>
      <c r="H35" s="24">
        <v>13479241165</v>
      </c>
      <c r="I35" s="24">
        <v>122257869</v>
      </c>
      <c r="J35" s="24">
        <v>0</v>
      </c>
      <c r="K35" s="24">
        <v>137070104</v>
      </c>
      <c r="L35" s="24">
        <v>8956101571</v>
      </c>
      <c r="M35" s="24">
        <v>6483305140</v>
      </c>
      <c r="N35" s="24">
        <v>4656912315</v>
      </c>
      <c r="O35" s="24">
        <v>2128318308</v>
      </c>
      <c r="P35" s="24">
        <v>552274360</v>
      </c>
      <c r="Q35" s="24">
        <v>0</v>
      </c>
      <c r="R35" s="24">
        <v>3519442703</v>
      </c>
      <c r="S35" s="24">
        <v>53056224</v>
      </c>
      <c r="T35" s="24">
        <v>906754833</v>
      </c>
      <c r="U35" s="24">
        <v>0</v>
      </c>
      <c r="V35" s="24">
        <v>4730910749</v>
      </c>
      <c r="W35" s="24">
        <v>65653986</v>
      </c>
      <c r="X35" s="24">
        <v>366898418</v>
      </c>
      <c r="Y35" s="24">
        <v>1628914169</v>
      </c>
      <c r="Z35" s="24">
        <v>243059239</v>
      </c>
      <c r="AA35" s="24">
        <v>1182533374</v>
      </c>
      <c r="AB35" s="24">
        <v>466660953</v>
      </c>
      <c r="AC35" s="24">
        <v>1443737683</v>
      </c>
      <c r="AD35" s="24">
        <v>3601157936</v>
      </c>
      <c r="AE35" s="24">
        <v>0</v>
      </c>
      <c r="AF35" s="24">
        <v>1127176523</v>
      </c>
      <c r="AG35" s="24">
        <v>12460982782</v>
      </c>
      <c r="AH35" s="24">
        <v>142734494</v>
      </c>
      <c r="AI35" s="24">
        <v>34268719</v>
      </c>
      <c r="AJ35" s="24">
        <v>32264259</v>
      </c>
      <c r="AK35" s="24">
        <v>0</v>
      </c>
      <c r="AL35" s="203">
        <v>71182465971</v>
      </c>
    </row>
    <row r="36" spans="1:38" s="6" customFormat="1" ht="14.4" x14ac:dyDescent="0.3">
      <c r="A36" s="65" t="s">
        <v>792</v>
      </c>
      <c r="B36" s="25" t="s">
        <v>70</v>
      </c>
      <c r="C36" s="24">
        <v>110110</v>
      </c>
      <c r="D36" s="24">
        <v>2823788161</v>
      </c>
      <c r="E36" s="24">
        <v>211141655</v>
      </c>
      <c r="F36" s="24">
        <v>0</v>
      </c>
      <c r="G36" s="24">
        <v>6917072016</v>
      </c>
      <c r="H36" s="24">
        <v>719524943</v>
      </c>
      <c r="I36" s="24">
        <v>0</v>
      </c>
      <c r="J36" s="24">
        <v>0</v>
      </c>
      <c r="K36" s="24">
        <v>8042843159</v>
      </c>
      <c r="L36" s="24">
        <v>13934781332</v>
      </c>
      <c r="M36" s="24">
        <v>3606662949</v>
      </c>
      <c r="N36" s="24">
        <v>195187479</v>
      </c>
      <c r="O36" s="24">
        <v>959861429</v>
      </c>
      <c r="P36" s="24">
        <v>0</v>
      </c>
      <c r="Q36" s="24">
        <v>0</v>
      </c>
      <c r="R36" s="24">
        <v>247975481</v>
      </c>
      <c r="S36" s="24">
        <v>0</v>
      </c>
      <c r="T36" s="24">
        <v>4229028489</v>
      </c>
      <c r="U36" s="24">
        <v>0</v>
      </c>
      <c r="V36" s="24">
        <v>9332243640</v>
      </c>
      <c r="W36" s="24">
        <v>0</v>
      </c>
      <c r="X36" s="24">
        <v>495926514</v>
      </c>
      <c r="Y36" s="24">
        <v>0</v>
      </c>
      <c r="Z36" s="24">
        <v>15564750</v>
      </c>
      <c r="AA36" s="24">
        <v>284586307</v>
      </c>
      <c r="AB36" s="24">
        <v>13408881540</v>
      </c>
      <c r="AC36" s="24">
        <v>10441772118</v>
      </c>
      <c r="AD36" s="24">
        <v>110126746</v>
      </c>
      <c r="AE36" s="24">
        <v>6781497488</v>
      </c>
      <c r="AF36" s="24">
        <v>318067395</v>
      </c>
      <c r="AG36" s="24">
        <v>0</v>
      </c>
      <c r="AH36" s="24">
        <v>2243625924</v>
      </c>
      <c r="AI36" s="24">
        <v>19207027670</v>
      </c>
      <c r="AJ36" s="24">
        <v>3517183787</v>
      </c>
      <c r="AK36" s="24">
        <v>3859104878</v>
      </c>
      <c r="AL36" s="203">
        <v>111903585960</v>
      </c>
    </row>
    <row r="37" spans="1:38" s="6" customFormat="1" ht="14.4" x14ac:dyDescent="0.3">
      <c r="A37" s="95" t="s">
        <v>793</v>
      </c>
      <c r="B37" s="96" t="s">
        <v>156</v>
      </c>
      <c r="C37" s="97">
        <v>14435467733</v>
      </c>
      <c r="D37" s="97">
        <v>3657000248</v>
      </c>
      <c r="E37" s="97">
        <v>5299399538</v>
      </c>
      <c r="F37" s="97">
        <v>1254014774</v>
      </c>
      <c r="G37" s="97">
        <v>11887902131</v>
      </c>
      <c r="H37" s="97">
        <v>45395128148</v>
      </c>
      <c r="I37" s="97">
        <v>9911993398</v>
      </c>
      <c r="J37" s="97">
        <v>137755760</v>
      </c>
      <c r="K37" s="97">
        <v>10383214024</v>
      </c>
      <c r="L37" s="97">
        <v>81057345955</v>
      </c>
      <c r="M37" s="97">
        <v>110830071612</v>
      </c>
      <c r="N37" s="97">
        <v>20546390551</v>
      </c>
      <c r="O37" s="97">
        <v>29086950864</v>
      </c>
      <c r="P37" s="97">
        <v>1302082514</v>
      </c>
      <c r="Q37" s="97">
        <v>160919627</v>
      </c>
      <c r="R37" s="97">
        <v>5424581359</v>
      </c>
      <c r="S37" s="97">
        <v>87259933</v>
      </c>
      <c r="T37" s="97">
        <v>69306543733</v>
      </c>
      <c r="U37" s="97">
        <v>0</v>
      </c>
      <c r="V37" s="97">
        <v>70924260581</v>
      </c>
      <c r="W37" s="97">
        <v>292850668</v>
      </c>
      <c r="X37" s="97">
        <v>1308054127</v>
      </c>
      <c r="Y37" s="97">
        <v>2253476270</v>
      </c>
      <c r="Z37" s="97">
        <v>1877946105</v>
      </c>
      <c r="AA37" s="97">
        <v>44137243579</v>
      </c>
      <c r="AB37" s="97">
        <v>32985061832</v>
      </c>
      <c r="AC37" s="97">
        <v>156845868868</v>
      </c>
      <c r="AD37" s="97">
        <v>29777686532</v>
      </c>
      <c r="AE37" s="97">
        <v>8016169147</v>
      </c>
      <c r="AF37" s="97">
        <v>36994237335</v>
      </c>
      <c r="AG37" s="97">
        <v>17718015761</v>
      </c>
      <c r="AH37" s="97">
        <v>16550544255</v>
      </c>
      <c r="AI37" s="97">
        <v>21162638515</v>
      </c>
      <c r="AJ37" s="97">
        <v>19539426315</v>
      </c>
      <c r="AK37" s="97">
        <v>6635461291</v>
      </c>
      <c r="AL37" s="204">
        <v>887182963083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14435467733</v>
      </c>
      <c r="D38" s="31">
        <v>3657000248</v>
      </c>
      <c r="E38" s="31">
        <v>5299399538</v>
      </c>
      <c r="F38" s="31">
        <v>1254014774</v>
      </c>
      <c r="G38" s="31">
        <v>11887902131</v>
      </c>
      <c r="H38" s="31">
        <v>45395128148</v>
      </c>
      <c r="I38" s="31">
        <v>9911993398</v>
      </c>
      <c r="J38" s="31">
        <v>137755760</v>
      </c>
      <c r="K38" s="31">
        <v>10383214024</v>
      </c>
      <c r="L38" s="31">
        <v>81057345955</v>
      </c>
      <c r="M38" s="31">
        <v>110830071612</v>
      </c>
      <c r="N38" s="31">
        <v>20546390551</v>
      </c>
      <c r="O38" s="31">
        <v>29086950864</v>
      </c>
      <c r="P38" s="31">
        <v>1302082514</v>
      </c>
      <c r="Q38" s="31">
        <v>160919627</v>
      </c>
      <c r="R38" s="31">
        <v>5424581359</v>
      </c>
      <c r="S38" s="31">
        <v>87259933</v>
      </c>
      <c r="T38" s="31">
        <v>69306543733</v>
      </c>
      <c r="U38" s="31">
        <v>0</v>
      </c>
      <c r="V38" s="31">
        <v>70924260581</v>
      </c>
      <c r="W38" s="31">
        <v>292850668</v>
      </c>
      <c r="X38" s="31">
        <v>1308054127</v>
      </c>
      <c r="Y38" s="31">
        <v>2253476270</v>
      </c>
      <c r="Z38" s="31">
        <v>1877946105</v>
      </c>
      <c r="AA38" s="31">
        <v>44137243579</v>
      </c>
      <c r="AB38" s="31">
        <v>32985061832</v>
      </c>
      <c r="AC38" s="31">
        <v>156845868868</v>
      </c>
      <c r="AD38" s="31">
        <v>29777686532</v>
      </c>
      <c r="AE38" s="31">
        <v>8016169147</v>
      </c>
      <c r="AF38" s="31">
        <v>36994237335</v>
      </c>
      <c r="AG38" s="31">
        <v>17718015761</v>
      </c>
      <c r="AH38" s="31">
        <v>16550544255</v>
      </c>
      <c r="AI38" s="31">
        <v>21162638515</v>
      </c>
      <c r="AJ38" s="31">
        <v>19539426315</v>
      </c>
      <c r="AK38" s="31">
        <v>6635461291</v>
      </c>
      <c r="AL38" s="205">
        <v>887182963083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250770024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250770024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2309526241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1016509081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3326035322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5450230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16512354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21962584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1707725303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1707725303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4042668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4042668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197664137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197664137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75614441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75614441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366498958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366498958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6510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6510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481975742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902396831</v>
      </c>
      <c r="AD52" s="24">
        <v>0</v>
      </c>
      <c r="AE52" s="24">
        <v>0</v>
      </c>
      <c r="AF52" s="24">
        <v>0</v>
      </c>
      <c r="AG52" s="24">
        <v>0</v>
      </c>
      <c r="AH52" s="24">
        <v>288752802</v>
      </c>
      <c r="AI52" s="24">
        <v>0</v>
      </c>
      <c r="AJ52" s="24">
        <v>0</v>
      </c>
      <c r="AK52" s="24">
        <v>0</v>
      </c>
      <c r="AL52" s="203">
        <v>1673125375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2800994881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4533697639</v>
      </c>
      <c r="AD53" s="97">
        <v>0</v>
      </c>
      <c r="AE53" s="97">
        <v>0</v>
      </c>
      <c r="AF53" s="97">
        <v>0</v>
      </c>
      <c r="AG53" s="97">
        <v>0</v>
      </c>
      <c r="AH53" s="97">
        <v>288752802</v>
      </c>
      <c r="AI53" s="97">
        <v>0</v>
      </c>
      <c r="AJ53" s="97">
        <v>0</v>
      </c>
      <c r="AK53" s="97">
        <v>0</v>
      </c>
      <c r="AL53" s="204">
        <v>7623445322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16778</v>
      </c>
      <c r="I54" s="24">
        <v>0</v>
      </c>
      <c r="J54" s="24">
        <v>0</v>
      </c>
      <c r="K54" s="24">
        <v>0</v>
      </c>
      <c r="L54" s="24">
        <v>39622142738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275900436</v>
      </c>
      <c r="S54" s="24">
        <v>0</v>
      </c>
      <c r="T54" s="24">
        <v>0</v>
      </c>
      <c r="U54" s="24">
        <v>0</v>
      </c>
      <c r="V54" s="24">
        <v>10500347728</v>
      </c>
      <c r="W54" s="24">
        <v>0</v>
      </c>
      <c r="X54" s="24">
        <v>0</v>
      </c>
      <c r="Y54" s="24">
        <v>2945951830</v>
      </c>
      <c r="Z54" s="24">
        <v>0</v>
      </c>
      <c r="AA54" s="24">
        <v>67443938613</v>
      </c>
      <c r="AB54" s="24">
        <v>0</v>
      </c>
      <c r="AC54" s="24">
        <v>25225104</v>
      </c>
      <c r="AD54" s="24">
        <v>0</v>
      </c>
      <c r="AE54" s="24">
        <v>0</v>
      </c>
      <c r="AF54" s="24">
        <v>0</v>
      </c>
      <c r="AG54" s="24">
        <v>0</v>
      </c>
      <c r="AH54" s="24">
        <v>28239962584</v>
      </c>
      <c r="AI54" s="24">
        <v>58111543350</v>
      </c>
      <c r="AJ54" s="24">
        <v>0</v>
      </c>
      <c r="AK54" s="24">
        <v>0</v>
      </c>
      <c r="AL54" s="203">
        <v>207165029161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16778</v>
      </c>
      <c r="I55" s="97">
        <v>0</v>
      </c>
      <c r="J55" s="97">
        <v>0</v>
      </c>
      <c r="K55" s="97">
        <v>0</v>
      </c>
      <c r="L55" s="97">
        <v>39622142738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275900436</v>
      </c>
      <c r="S55" s="97">
        <v>0</v>
      </c>
      <c r="T55" s="97">
        <v>0</v>
      </c>
      <c r="U55" s="97">
        <v>0</v>
      </c>
      <c r="V55" s="97">
        <v>10500347728</v>
      </c>
      <c r="W55" s="97">
        <v>0</v>
      </c>
      <c r="X55" s="97">
        <v>0</v>
      </c>
      <c r="Y55" s="97">
        <v>2945951830</v>
      </c>
      <c r="Z55" s="97">
        <v>0</v>
      </c>
      <c r="AA55" s="97">
        <v>67443938613</v>
      </c>
      <c r="AB55" s="97">
        <v>0</v>
      </c>
      <c r="AC55" s="97">
        <v>25225104</v>
      </c>
      <c r="AD55" s="97">
        <v>0</v>
      </c>
      <c r="AE55" s="97">
        <v>0</v>
      </c>
      <c r="AF55" s="97">
        <v>0</v>
      </c>
      <c r="AG55" s="97">
        <v>0</v>
      </c>
      <c r="AH55" s="97">
        <v>28239962584</v>
      </c>
      <c r="AI55" s="97">
        <v>58111543350</v>
      </c>
      <c r="AJ55" s="97">
        <v>0</v>
      </c>
      <c r="AK55" s="97">
        <v>0</v>
      </c>
      <c r="AL55" s="204">
        <v>207165029161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2801011659</v>
      </c>
      <c r="I58" s="31">
        <v>0</v>
      </c>
      <c r="J58" s="31">
        <v>0</v>
      </c>
      <c r="K58" s="31">
        <v>0</v>
      </c>
      <c r="L58" s="31">
        <v>39622142738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275900436</v>
      </c>
      <c r="S58" s="31">
        <v>0</v>
      </c>
      <c r="T58" s="31">
        <v>0</v>
      </c>
      <c r="U58" s="31">
        <v>0</v>
      </c>
      <c r="V58" s="31">
        <v>10500347728</v>
      </c>
      <c r="W58" s="31">
        <v>0</v>
      </c>
      <c r="X58" s="31">
        <v>0</v>
      </c>
      <c r="Y58" s="31">
        <v>2945951830</v>
      </c>
      <c r="Z58" s="31">
        <v>0</v>
      </c>
      <c r="AA58" s="31">
        <v>67443938613</v>
      </c>
      <c r="AB58" s="31">
        <v>0</v>
      </c>
      <c r="AC58" s="31">
        <v>4558922743</v>
      </c>
      <c r="AD58" s="31">
        <v>0</v>
      </c>
      <c r="AE58" s="31">
        <v>0</v>
      </c>
      <c r="AF58" s="31">
        <v>0</v>
      </c>
      <c r="AG58" s="31">
        <v>0</v>
      </c>
      <c r="AH58" s="31">
        <v>28528715386</v>
      </c>
      <c r="AI58" s="31">
        <v>58111543350</v>
      </c>
      <c r="AJ58" s="31">
        <v>0</v>
      </c>
      <c r="AK58" s="31">
        <v>0</v>
      </c>
      <c r="AL58" s="205">
        <v>214788474483</v>
      </c>
    </row>
    <row r="59" spans="1:38" s="6" customFormat="1" ht="14.4" x14ac:dyDescent="0.3">
      <c r="A59" s="65" t="s">
        <v>813</v>
      </c>
      <c r="B59" s="25" t="s">
        <v>143</v>
      </c>
      <c r="C59" s="24">
        <v>187128663</v>
      </c>
      <c r="D59" s="24">
        <v>162808910</v>
      </c>
      <c r="E59" s="24">
        <v>1442497733</v>
      </c>
      <c r="F59" s="24">
        <v>61594309</v>
      </c>
      <c r="G59" s="24">
        <v>202760677</v>
      </c>
      <c r="H59" s="24">
        <v>1723650414</v>
      </c>
      <c r="I59" s="24">
        <v>166818281</v>
      </c>
      <c r="J59" s="24">
        <v>25740331</v>
      </c>
      <c r="K59" s="24">
        <v>52204023</v>
      </c>
      <c r="L59" s="24">
        <v>43656938</v>
      </c>
      <c r="M59" s="24">
        <v>1033935657</v>
      </c>
      <c r="N59" s="24">
        <v>543761341</v>
      </c>
      <c r="O59" s="24">
        <v>957244494</v>
      </c>
      <c r="P59" s="24">
        <v>486588388</v>
      </c>
      <c r="Q59" s="24">
        <v>310199914</v>
      </c>
      <c r="R59" s="24">
        <v>207681194</v>
      </c>
      <c r="S59" s="24">
        <v>29334375</v>
      </c>
      <c r="T59" s="24">
        <v>1182632541</v>
      </c>
      <c r="U59" s="24">
        <v>0</v>
      </c>
      <c r="V59" s="24">
        <v>2581101005</v>
      </c>
      <c r="W59" s="24">
        <v>329504016</v>
      </c>
      <c r="X59" s="24">
        <v>19811995</v>
      </c>
      <c r="Y59" s="24">
        <v>564866237</v>
      </c>
      <c r="Z59" s="24">
        <v>144756510</v>
      </c>
      <c r="AA59" s="24">
        <v>2064227947</v>
      </c>
      <c r="AB59" s="24">
        <v>409239503</v>
      </c>
      <c r="AC59" s="24">
        <v>11790090112</v>
      </c>
      <c r="AD59" s="24">
        <v>664515737</v>
      </c>
      <c r="AE59" s="24">
        <v>190251842</v>
      </c>
      <c r="AF59" s="24">
        <v>481015322</v>
      </c>
      <c r="AG59" s="24">
        <v>118834101</v>
      </c>
      <c r="AH59" s="24">
        <v>66359605</v>
      </c>
      <c r="AI59" s="24">
        <v>0</v>
      </c>
      <c r="AJ59" s="24">
        <v>0</v>
      </c>
      <c r="AK59" s="24">
        <v>0</v>
      </c>
      <c r="AL59" s="203">
        <v>28244812115</v>
      </c>
    </row>
    <row r="60" spans="1:38" s="6" customFormat="1" ht="14.4" x14ac:dyDescent="0.3">
      <c r="A60" s="65" t="s">
        <v>814</v>
      </c>
      <c r="B60" s="25" t="s">
        <v>144</v>
      </c>
      <c r="C60" s="24">
        <v>286055518</v>
      </c>
      <c r="D60" s="24">
        <v>23035099</v>
      </c>
      <c r="E60" s="24">
        <v>161214767</v>
      </c>
      <c r="F60" s="24">
        <v>23443210</v>
      </c>
      <c r="G60" s="24">
        <v>120173866</v>
      </c>
      <c r="H60" s="24">
        <v>957506908</v>
      </c>
      <c r="I60" s="24">
        <v>301772242</v>
      </c>
      <c r="J60" s="24">
        <v>5521707</v>
      </c>
      <c r="K60" s="24">
        <v>22746101</v>
      </c>
      <c r="L60" s="24">
        <v>149759880</v>
      </c>
      <c r="M60" s="24">
        <v>1470412741</v>
      </c>
      <c r="N60" s="24">
        <v>268355635</v>
      </c>
      <c r="O60" s="24">
        <v>198698604</v>
      </c>
      <c r="P60" s="24">
        <v>174929147</v>
      </c>
      <c r="Q60" s="24">
        <v>41292613</v>
      </c>
      <c r="R60" s="24">
        <v>550345099</v>
      </c>
      <c r="S60" s="24">
        <v>0</v>
      </c>
      <c r="T60" s="24">
        <v>973642059</v>
      </c>
      <c r="U60" s="24">
        <v>0</v>
      </c>
      <c r="V60" s="24">
        <v>1485464494</v>
      </c>
      <c r="W60" s="24">
        <v>123591253</v>
      </c>
      <c r="X60" s="24">
        <v>3061556</v>
      </c>
      <c r="Y60" s="24">
        <v>619503961</v>
      </c>
      <c r="Z60" s="24">
        <v>33626767</v>
      </c>
      <c r="AA60" s="24">
        <v>550080807</v>
      </c>
      <c r="AB60" s="24">
        <v>109274600</v>
      </c>
      <c r="AC60" s="24">
        <v>2633234151</v>
      </c>
      <c r="AD60" s="24">
        <v>290117746</v>
      </c>
      <c r="AE60" s="24">
        <v>48386066</v>
      </c>
      <c r="AF60" s="24">
        <v>1304117331</v>
      </c>
      <c r="AG60" s="24">
        <v>155620464</v>
      </c>
      <c r="AH60" s="24">
        <v>36856345</v>
      </c>
      <c r="AI60" s="24">
        <v>0</v>
      </c>
      <c r="AJ60" s="24">
        <v>0</v>
      </c>
      <c r="AK60" s="24">
        <v>0</v>
      </c>
      <c r="AL60" s="203">
        <v>13121840737</v>
      </c>
    </row>
    <row r="61" spans="1:38" s="6" customFormat="1" ht="14.4" x14ac:dyDescent="0.3">
      <c r="A61" s="65" t="s">
        <v>815</v>
      </c>
      <c r="B61" s="25" t="s">
        <v>145</v>
      </c>
      <c r="C61" s="24">
        <v>30551662</v>
      </c>
      <c r="D61" s="24">
        <v>7761632449</v>
      </c>
      <c r="E61" s="24">
        <v>68963959</v>
      </c>
      <c r="F61" s="24">
        <v>508952</v>
      </c>
      <c r="G61" s="24">
        <v>35281159</v>
      </c>
      <c r="H61" s="24">
        <v>319617088</v>
      </c>
      <c r="I61" s="24">
        <v>3618249</v>
      </c>
      <c r="J61" s="24">
        <v>27859826</v>
      </c>
      <c r="K61" s="24">
        <v>6244901</v>
      </c>
      <c r="L61" s="24">
        <v>6127845</v>
      </c>
      <c r="M61" s="24">
        <v>339236595</v>
      </c>
      <c r="N61" s="24">
        <v>83269153</v>
      </c>
      <c r="O61" s="24">
        <v>239651774</v>
      </c>
      <c r="P61" s="24">
        <v>17003092</v>
      </c>
      <c r="Q61" s="24">
        <v>61058734</v>
      </c>
      <c r="R61" s="24">
        <v>82323919</v>
      </c>
      <c r="S61" s="24">
        <v>35645686</v>
      </c>
      <c r="T61" s="24">
        <v>53248331</v>
      </c>
      <c r="U61" s="24">
        <v>0</v>
      </c>
      <c r="V61" s="24">
        <v>194074288</v>
      </c>
      <c r="W61" s="24">
        <v>37513603</v>
      </c>
      <c r="X61" s="24">
        <v>2657564</v>
      </c>
      <c r="Y61" s="24">
        <v>155884151</v>
      </c>
      <c r="Z61" s="24">
        <v>8936049</v>
      </c>
      <c r="AA61" s="24">
        <v>821336606</v>
      </c>
      <c r="AB61" s="24">
        <v>13675290</v>
      </c>
      <c r="AC61" s="24">
        <v>935110132</v>
      </c>
      <c r="AD61" s="24">
        <v>306556785</v>
      </c>
      <c r="AE61" s="24">
        <v>243505286</v>
      </c>
      <c r="AF61" s="24">
        <v>440649349</v>
      </c>
      <c r="AG61" s="24">
        <v>6533065879</v>
      </c>
      <c r="AH61" s="24">
        <v>6917901</v>
      </c>
      <c r="AI61" s="24">
        <v>0</v>
      </c>
      <c r="AJ61" s="24">
        <v>0</v>
      </c>
      <c r="AK61" s="24">
        <v>93728</v>
      </c>
      <c r="AL61" s="203">
        <v>18871819985</v>
      </c>
    </row>
    <row r="62" spans="1:38" s="6" customFormat="1" ht="14.4" x14ac:dyDescent="0.3">
      <c r="A62" s="65" t="s">
        <v>816</v>
      </c>
      <c r="B62" s="25" t="s">
        <v>146</v>
      </c>
      <c r="C62" s="24">
        <v>4184992695</v>
      </c>
      <c r="D62" s="24">
        <v>444466353</v>
      </c>
      <c r="E62" s="24">
        <v>1167906576</v>
      </c>
      <c r="F62" s="24">
        <v>462234873</v>
      </c>
      <c r="G62" s="24">
        <v>5890760579</v>
      </c>
      <c r="H62" s="24">
        <v>18833508631</v>
      </c>
      <c r="I62" s="24">
        <v>3964325545</v>
      </c>
      <c r="J62" s="24">
        <v>581510359</v>
      </c>
      <c r="K62" s="24">
        <v>2085422047</v>
      </c>
      <c r="L62" s="24">
        <v>99912866</v>
      </c>
      <c r="M62" s="24">
        <v>10612229262</v>
      </c>
      <c r="N62" s="24">
        <v>4766674772</v>
      </c>
      <c r="O62" s="24">
        <v>5010187937</v>
      </c>
      <c r="P62" s="24">
        <v>4940387952</v>
      </c>
      <c r="Q62" s="24">
        <v>877805350</v>
      </c>
      <c r="R62" s="24">
        <v>3902457636</v>
      </c>
      <c r="S62" s="24">
        <v>397835354</v>
      </c>
      <c r="T62" s="24">
        <v>6945085144</v>
      </c>
      <c r="U62" s="24">
        <v>0</v>
      </c>
      <c r="V62" s="24">
        <v>12820827827</v>
      </c>
      <c r="W62" s="24">
        <v>3415936201</v>
      </c>
      <c r="X62" s="24">
        <v>487522528</v>
      </c>
      <c r="Y62" s="24">
        <v>5891372901</v>
      </c>
      <c r="Z62" s="24">
        <v>501879990</v>
      </c>
      <c r="AA62" s="24">
        <v>31387207845</v>
      </c>
      <c r="AB62" s="24">
        <v>1605270915</v>
      </c>
      <c r="AC62" s="24">
        <v>29489949559</v>
      </c>
      <c r="AD62" s="24">
        <v>12140858838</v>
      </c>
      <c r="AE62" s="24">
        <v>3124827168</v>
      </c>
      <c r="AF62" s="24">
        <v>9422164973</v>
      </c>
      <c r="AG62" s="24">
        <v>5119649821</v>
      </c>
      <c r="AH62" s="24">
        <v>2632041126</v>
      </c>
      <c r="AI62" s="24">
        <v>0</v>
      </c>
      <c r="AJ62" s="24">
        <v>0</v>
      </c>
      <c r="AK62" s="24">
        <v>0</v>
      </c>
      <c r="AL62" s="203">
        <v>193207213623</v>
      </c>
    </row>
    <row r="63" spans="1:38" s="6" customFormat="1" ht="14.4" x14ac:dyDescent="0.3">
      <c r="A63" s="65" t="s">
        <v>817</v>
      </c>
      <c r="B63" s="25" t="s">
        <v>147</v>
      </c>
      <c r="C63" s="24">
        <v>14778739</v>
      </c>
      <c r="D63" s="24">
        <v>0</v>
      </c>
      <c r="E63" s="24">
        <v>0</v>
      </c>
      <c r="F63" s="24">
        <v>14196088</v>
      </c>
      <c r="G63" s="24">
        <v>366772087</v>
      </c>
      <c r="H63" s="24">
        <v>14196088</v>
      </c>
      <c r="I63" s="24">
        <v>14196088</v>
      </c>
      <c r="J63" s="24">
        <v>14196088</v>
      </c>
      <c r="K63" s="24">
        <v>14196088</v>
      </c>
      <c r="L63" s="24">
        <v>12773478</v>
      </c>
      <c r="M63" s="24">
        <v>12773478</v>
      </c>
      <c r="N63" s="24">
        <v>0</v>
      </c>
      <c r="O63" s="24">
        <v>0</v>
      </c>
      <c r="P63" s="24">
        <v>14196088</v>
      </c>
      <c r="Q63" s="24">
        <v>0</v>
      </c>
      <c r="R63" s="24">
        <v>14196153</v>
      </c>
      <c r="S63" s="24">
        <v>14658320</v>
      </c>
      <c r="T63" s="24">
        <v>0</v>
      </c>
      <c r="U63" s="24">
        <v>0</v>
      </c>
      <c r="V63" s="24">
        <v>0</v>
      </c>
      <c r="W63" s="24">
        <v>14196088</v>
      </c>
      <c r="X63" s="24">
        <v>24001614</v>
      </c>
      <c r="Y63" s="24">
        <v>14196088</v>
      </c>
      <c r="Z63" s="24">
        <v>14196088</v>
      </c>
      <c r="AA63" s="24">
        <v>14196088</v>
      </c>
      <c r="AB63" s="24">
        <v>0</v>
      </c>
      <c r="AC63" s="24">
        <v>0</v>
      </c>
      <c r="AD63" s="24">
        <v>0</v>
      </c>
      <c r="AE63" s="24">
        <v>14196088</v>
      </c>
      <c r="AF63" s="24">
        <v>0</v>
      </c>
      <c r="AG63" s="24">
        <v>0</v>
      </c>
      <c r="AH63" s="24">
        <v>14196088</v>
      </c>
      <c r="AI63" s="24">
        <v>0</v>
      </c>
      <c r="AJ63" s="24">
        <v>0</v>
      </c>
      <c r="AK63" s="24">
        <v>0</v>
      </c>
      <c r="AL63" s="203">
        <v>630306925</v>
      </c>
    </row>
    <row r="64" spans="1:38" s="6" customFormat="1" ht="14.4" x14ac:dyDescent="0.3">
      <c r="A64" s="65" t="s">
        <v>818</v>
      </c>
      <c r="B64" s="25" t="s">
        <v>148</v>
      </c>
      <c r="C64" s="24">
        <v>11354852</v>
      </c>
      <c r="D64" s="24">
        <v>39131377</v>
      </c>
      <c r="E64" s="24">
        <v>160458351</v>
      </c>
      <c r="F64" s="24">
        <v>8615542</v>
      </c>
      <c r="G64" s="24">
        <v>82452294</v>
      </c>
      <c r="H64" s="24">
        <v>232954257</v>
      </c>
      <c r="I64" s="24">
        <v>97810206</v>
      </c>
      <c r="J64" s="24">
        <v>202166</v>
      </c>
      <c r="K64" s="24">
        <v>8251062</v>
      </c>
      <c r="L64" s="24">
        <v>16870426</v>
      </c>
      <c r="M64" s="24">
        <v>80647564</v>
      </c>
      <c r="N64" s="24">
        <v>118499265</v>
      </c>
      <c r="O64" s="24">
        <v>95498718</v>
      </c>
      <c r="P64" s="24">
        <v>102310808</v>
      </c>
      <c r="Q64" s="24">
        <v>84794188</v>
      </c>
      <c r="R64" s="24">
        <v>35247132</v>
      </c>
      <c r="S64" s="24">
        <v>7755508</v>
      </c>
      <c r="T64" s="24">
        <v>53272731</v>
      </c>
      <c r="U64" s="24">
        <v>0</v>
      </c>
      <c r="V64" s="24">
        <v>375053417</v>
      </c>
      <c r="W64" s="24">
        <v>54058506</v>
      </c>
      <c r="X64" s="24">
        <v>1157790</v>
      </c>
      <c r="Y64" s="24">
        <v>105260592</v>
      </c>
      <c r="Z64" s="24">
        <v>37121834</v>
      </c>
      <c r="AA64" s="24">
        <v>484916530</v>
      </c>
      <c r="AB64" s="24">
        <v>32654744</v>
      </c>
      <c r="AC64" s="24">
        <v>607804046</v>
      </c>
      <c r="AD64" s="24">
        <v>133833910</v>
      </c>
      <c r="AE64" s="24">
        <v>144541076</v>
      </c>
      <c r="AF64" s="24">
        <v>121850813</v>
      </c>
      <c r="AG64" s="24">
        <v>25710918</v>
      </c>
      <c r="AH64" s="24">
        <v>25173872</v>
      </c>
      <c r="AI64" s="24">
        <v>0</v>
      </c>
      <c r="AJ64" s="24">
        <v>0</v>
      </c>
      <c r="AK64" s="24">
        <v>0</v>
      </c>
      <c r="AL64" s="203">
        <v>3385264495</v>
      </c>
    </row>
    <row r="65" spans="1:38" s="6" customFormat="1" ht="14.4" x14ac:dyDescent="0.3">
      <c r="A65" s="65" t="s">
        <v>819</v>
      </c>
      <c r="B65" s="25" t="s">
        <v>149</v>
      </c>
      <c r="C65" s="24">
        <v>924082</v>
      </c>
      <c r="D65" s="24">
        <v>3918403</v>
      </c>
      <c r="E65" s="24">
        <v>0</v>
      </c>
      <c r="F65" s="24">
        <v>1399511</v>
      </c>
      <c r="G65" s="24">
        <v>2352571</v>
      </c>
      <c r="H65" s="24">
        <v>34035348</v>
      </c>
      <c r="I65" s="24">
        <v>5325634</v>
      </c>
      <c r="J65" s="24">
        <v>287229</v>
      </c>
      <c r="K65" s="24">
        <v>2210633</v>
      </c>
      <c r="L65" s="24">
        <v>1704079</v>
      </c>
      <c r="M65" s="24">
        <v>4213220</v>
      </c>
      <c r="N65" s="24">
        <v>8653158</v>
      </c>
      <c r="O65" s="24">
        <v>2311769</v>
      </c>
      <c r="P65" s="24">
        <v>6366425</v>
      </c>
      <c r="Q65" s="24">
        <v>4687730</v>
      </c>
      <c r="R65" s="24">
        <v>3291536</v>
      </c>
      <c r="S65" s="24">
        <v>141860</v>
      </c>
      <c r="T65" s="24">
        <v>3679506</v>
      </c>
      <c r="U65" s="24">
        <v>0</v>
      </c>
      <c r="V65" s="24">
        <v>26138500</v>
      </c>
      <c r="W65" s="24">
        <v>2230195</v>
      </c>
      <c r="X65" s="24">
        <v>183600</v>
      </c>
      <c r="Y65" s="24">
        <v>8999132</v>
      </c>
      <c r="Z65" s="24">
        <v>4973769</v>
      </c>
      <c r="AA65" s="24">
        <v>30487787</v>
      </c>
      <c r="AB65" s="24">
        <v>2257022</v>
      </c>
      <c r="AC65" s="24">
        <v>44986856</v>
      </c>
      <c r="AD65" s="24">
        <v>5375160</v>
      </c>
      <c r="AE65" s="24">
        <v>17422096</v>
      </c>
      <c r="AF65" s="24">
        <v>0</v>
      </c>
      <c r="AG65" s="24">
        <v>1841691</v>
      </c>
      <c r="AH65" s="24">
        <v>2752625</v>
      </c>
      <c r="AI65" s="24">
        <v>0</v>
      </c>
      <c r="AJ65" s="24">
        <v>0</v>
      </c>
      <c r="AK65" s="24">
        <v>0</v>
      </c>
      <c r="AL65" s="203">
        <v>233151127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477399354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12933645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1117675310</v>
      </c>
      <c r="AD66" s="24">
        <v>1575768504</v>
      </c>
      <c r="AE66" s="24">
        <v>0</v>
      </c>
      <c r="AF66" s="24">
        <v>2018538126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5202314939</v>
      </c>
    </row>
    <row r="67" spans="1:38" s="6" customFormat="1" ht="14.4" x14ac:dyDescent="0.3">
      <c r="A67" s="65" t="s">
        <v>821</v>
      </c>
      <c r="B67" s="25" t="s">
        <v>151</v>
      </c>
      <c r="C67" s="24">
        <v>52719496</v>
      </c>
      <c r="D67" s="24">
        <v>5191333</v>
      </c>
      <c r="E67" s="24">
        <v>494662148</v>
      </c>
      <c r="F67" s="24">
        <v>3099429</v>
      </c>
      <c r="G67" s="24">
        <v>257776820</v>
      </c>
      <c r="H67" s="24">
        <v>882376470</v>
      </c>
      <c r="I67" s="24">
        <v>32163902</v>
      </c>
      <c r="J67" s="24">
        <v>24593454</v>
      </c>
      <c r="K67" s="24">
        <v>61107677</v>
      </c>
      <c r="L67" s="24">
        <v>151042421</v>
      </c>
      <c r="M67" s="24">
        <v>2858572490</v>
      </c>
      <c r="N67" s="24">
        <v>347880969</v>
      </c>
      <c r="O67" s="24">
        <v>4216824577</v>
      </c>
      <c r="P67" s="24">
        <v>80575023</v>
      </c>
      <c r="Q67" s="24">
        <v>36892424</v>
      </c>
      <c r="R67" s="24">
        <v>358312633</v>
      </c>
      <c r="S67" s="24">
        <v>0</v>
      </c>
      <c r="T67" s="24">
        <v>969279324</v>
      </c>
      <c r="U67" s="24">
        <v>0</v>
      </c>
      <c r="V67" s="24">
        <v>987747087</v>
      </c>
      <c r="W67" s="24">
        <v>172163981</v>
      </c>
      <c r="X67" s="24">
        <v>29611910</v>
      </c>
      <c r="Y67" s="24">
        <v>541823985</v>
      </c>
      <c r="Z67" s="24">
        <v>4604487841</v>
      </c>
      <c r="AA67" s="24">
        <v>24041561952</v>
      </c>
      <c r="AB67" s="24">
        <v>569905430</v>
      </c>
      <c r="AC67" s="24">
        <v>1600312789</v>
      </c>
      <c r="AD67" s="24">
        <v>667624926</v>
      </c>
      <c r="AE67" s="24">
        <v>231704591</v>
      </c>
      <c r="AF67" s="24">
        <v>1356012096</v>
      </c>
      <c r="AG67" s="24">
        <v>2883584878</v>
      </c>
      <c r="AH67" s="24">
        <v>186736363</v>
      </c>
      <c r="AI67" s="24">
        <v>0</v>
      </c>
      <c r="AJ67" s="24">
        <v>0</v>
      </c>
      <c r="AK67" s="24">
        <v>3935323</v>
      </c>
      <c r="AL67" s="203">
        <v>48710283742</v>
      </c>
    </row>
    <row r="68" spans="1:38" s="6" customFormat="1" ht="14.4" x14ac:dyDescent="0.3">
      <c r="A68" s="65" t="s">
        <v>822</v>
      </c>
      <c r="B68" s="25" t="s">
        <v>152</v>
      </c>
      <c r="C68" s="24">
        <v>557432315</v>
      </c>
      <c r="D68" s="24">
        <v>49856951</v>
      </c>
      <c r="E68" s="24">
        <v>160624929</v>
      </c>
      <c r="F68" s="24">
        <v>40781547</v>
      </c>
      <c r="G68" s="24">
        <v>50714312</v>
      </c>
      <c r="H68" s="24">
        <v>378890942</v>
      </c>
      <c r="I68" s="24">
        <v>85125255</v>
      </c>
      <c r="J68" s="24">
        <v>40535774</v>
      </c>
      <c r="K68" s="24">
        <v>44040757</v>
      </c>
      <c r="L68" s="24">
        <v>42639040</v>
      </c>
      <c r="M68" s="24">
        <v>441099107</v>
      </c>
      <c r="N68" s="24">
        <v>282069560</v>
      </c>
      <c r="O68" s="24">
        <v>141081878</v>
      </c>
      <c r="P68" s="24">
        <v>62987650</v>
      </c>
      <c r="Q68" s="24">
        <v>73342747</v>
      </c>
      <c r="R68" s="24">
        <v>80912365</v>
      </c>
      <c r="S68" s="24">
        <v>47184178</v>
      </c>
      <c r="T68" s="24">
        <v>160680715</v>
      </c>
      <c r="U68" s="24">
        <v>0</v>
      </c>
      <c r="V68" s="24">
        <v>349027961</v>
      </c>
      <c r="W68" s="24">
        <v>51977334</v>
      </c>
      <c r="X68" s="24">
        <v>46897609</v>
      </c>
      <c r="Y68" s="24">
        <v>71112316</v>
      </c>
      <c r="Z68" s="24">
        <v>45688444</v>
      </c>
      <c r="AA68" s="24">
        <v>227146992</v>
      </c>
      <c r="AB68" s="24">
        <v>48756087</v>
      </c>
      <c r="AC68" s="24">
        <v>755254398</v>
      </c>
      <c r="AD68" s="24">
        <v>149501151</v>
      </c>
      <c r="AE68" s="24">
        <v>73245872</v>
      </c>
      <c r="AF68" s="24">
        <v>1462955580</v>
      </c>
      <c r="AG68" s="24">
        <v>168932212</v>
      </c>
      <c r="AH68" s="24">
        <v>43050478</v>
      </c>
      <c r="AI68" s="24">
        <v>39717861</v>
      </c>
      <c r="AJ68" s="24">
        <v>39817070</v>
      </c>
      <c r="AK68" s="24">
        <v>0</v>
      </c>
      <c r="AL68" s="203">
        <v>6313081387</v>
      </c>
    </row>
    <row r="69" spans="1:38" s="6" customFormat="1" ht="14.4" x14ac:dyDescent="0.3">
      <c r="A69" s="65" t="s">
        <v>823</v>
      </c>
      <c r="B69" s="25" t="s">
        <v>153</v>
      </c>
      <c r="C69" s="24">
        <v>7794967</v>
      </c>
      <c r="D69" s="24">
        <v>333007</v>
      </c>
      <c r="E69" s="24">
        <v>891366</v>
      </c>
      <c r="F69" s="24">
        <v>0</v>
      </c>
      <c r="G69" s="24">
        <v>4603932</v>
      </c>
      <c r="H69" s="24">
        <v>189479776</v>
      </c>
      <c r="I69" s="24">
        <v>24840697</v>
      </c>
      <c r="J69" s="24">
        <v>1114692</v>
      </c>
      <c r="K69" s="24">
        <v>0</v>
      </c>
      <c r="L69" s="24">
        <v>8176079</v>
      </c>
      <c r="M69" s="24">
        <v>24279733</v>
      </c>
      <c r="N69" s="24">
        <v>11825184</v>
      </c>
      <c r="O69" s="24">
        <v>67237605</v>
      </c>
      <c r="P69" s="24">
        <v>9069520</v>
      </c>
      <c r="Q69" s="24">
        <v>1497592</v>
      </c>
      <c r="R69" s="24">
        <v>5181955</v>
      </c>
      <c r="S69" s="24">
        <v>0</v>
      </c>
      <c r="T69" s="24">
        <v>5733575</v>
      </c>
      <c r="U69" s="24">
        <v>0</v>
      </c>
      <c r="V69" s="24">
        <v>133446218</v>
      </c>
      <c r="W69" s="24">
        <v>1469178</v>
      </c>
      <c r="X69" s="24">
        <v>4071376</v>
      </c>
      <c r="Y69" s="24">
        <v>1968178</v>
      </c>
      <c r="Z69" s="24">
        <v>129332</v>
      </c>
      <c r="AA69" s="24">
        <v>102514500</v>
      </c>
      <c r="AB69" s="24">
        <v>0</v>
      </c>
      <c r="AC69" s="24">
        <v>360501903</v>
      </c>
      <c r="AD69" s="24">
        <v>2039316</v>
      </c>
      <c r="AE69" s="24">
        <v>2856115</v>
      </c>
      <c r="AF69" s="24">
        <v>262798818</v>
      </c>
      <c r="AG69" s="24">
        <v>78945264</v>
      </c>
      <c r="AH69" s="24">
        <v>8204307</v>
      </c>
      <c r="AI69" s="24">
        <v>0</v>
      </c>
      <c r="AJ69" s="24">
        <v>0</v>
      </c>
      <c r="AK69" s="24">
        <v>0</v>
      </c>
      <c r="AL69" s="203">
        <v>1321004185</v>
      </c>
    </row>
    <row r="70" spans="1:38" s="6" customFormat="1" ht="14.4" x14ac:dyDescent="0.3">
      <c r="A70" s="65" t="s">
        <v>824</v>
      </c>
      <c r="B70" s="25" t="s">
        <v>154</v>
      </c>
      <c r="C70" s="24">
        <v>108380879</v>
      </c>
      <c r="D70" s="24">
        <v>6838597</v>
      </c>
      <c r="E70" s="24">
        <v>82095771</v>
      </c>
      <c r="F70" s="24">
        <v>3336630</v>
      </c>
      <c r="G70" s="24">
        <v>6351355</v>
      </c>
      <c r="H70" s="24">
        <v>648558855</v>
      </c>
      <c r="I70" s="24">
        <v>7894055</v>
      </c>
      <c r="J70" s="24">
        <v>0</v>
      </c>
      <c r="K70" s="24">
        <v>8908484</v>
      </c>
      <c r="L70" s="24">
        <v>89261476</v>
      </c>
      <c r="M70" s="24">
        <v>1676567680</v>
      </c>
      <c r="N70" s="24">
        <v>202475484</v>
      </c>
      <c r="O70" s="24">
        <v>992237585</v>
      </c>
      <c r="P70" s="24">
        <v>25236913</v>
      </c>
      <c r="Q70" s="24">
        <v>20057185</v>
      </c>
      <c r="R70" s="24">
        <v>1500795527</v>
      </c>
      <c r="S70" s="24">
        <v>23166428</v>
      </c>
      <c r="T70" s="24">
        <v>150094994</v>
      </c>
      <c r="U70" s="24">
        <v>0</v>
      </c>
      <c r="V70" s="24">
        <v>1182770363</v>
      </c>
      <c r="W70" s="24">
        <v>15743812</v>
      </c>
      <c r="X70" s="24">
        <v>1521657</v>
      </c>
      <c r="Y70" s="24">
        <v>146927736</v>
      </c>
      <c r="Z70" s="24">
        <v>5962039</v>
      </c>
      <c r="AA70" s="24">
        <v>646825933</v>
      </c>
      <c r="AB70" s="24">
        <v>877547722</v>
      </c>
      <c r="AC70" s="24">
        <v>304937560</v>
      </c>
      <c r="AD70" s="24">
        <v>73502578</v>
      </c>
      <c r="AE70" s="24">
        <v>109416664</v>
      </c>
      <c r="AF70" s="24">
        <v>211118523</v>
      </c>
      <c r="AG70" s="24">
        <v>20497623521</v>
      </c>
      <c r="AH70" s="24">
        <v>13186541</v>
      </c>
      <c r="AI70" s="24">
        <v>0</v>
      </c>
      <c r="AJ70" s="24">
        <v>0</v>
      </c>
      <c r="AK70" s="24">
        <v>0</v>
      </c>
      <c r="AL70" s="203">
        <v>29639342547</v>
      </c>
    </row>
    <row r="71" spans="1:38" s="6" customFormat="1" ht="14.4" x14ac:dyDescent="0.3">
      <c r="A71" s="65" t="s">
        <v>825</v>
      </c>
      <c r="B71" s="25" t="s">
        <v>155</v>
      </c>
      <c r="C71" s="24">
        <v>142657038</v>
      </c>
      <c r="D71" s="24">
        <v>0</v>
      </c>
      <c r="E71" s="24">
        <v>165160707</v>
      </c>
      <c r="F71" s="24">
        <v>15619960</v>
      </c>
      <c r="G71" s="24">
        <v>24639718</v>
      </c>
      <c r="H71" s="24">
        <v>2893391509</v>
      </c>
      <c r="I71" s="24">
        <v>22732132</v>
      </c>
      <c r="J71" s="24">
        <v>2512623</v>
      </c>
      <c r="K71" s="24">
        <v>5002572</v>
      </c>
      <c r="L71" s="24">
        <v>302708898</v>
      </c>
      <c r="M71" s="24">
        <v>493393084</v>
      </c>
      <c r="N71" s="24">
        <v>908306666</v>
      </c>
      <c r="O71" s="24">
        <v>276522970</v>
      </c>
      <c r="P71" s="24">
        <v>51579207</v>
      </c>
      <c r="Q71" s="24">
        <v>282752407</v>
      </c>
      <c r="R71" s="24">
        <v>157922634</v>
      </c>
      <c r="S71" s="24">
        <v>57190713</v>
      </c>
      <c r="T71" s="24">
        <v>69697726</v>
      </c>
      <c r="U71" s="24">
        <v>0</v>
      </c>
      <c r="V71" s="24">
        <v>527400908</v>
      </c>
      <c r="W71" s="24">
        <v>7706800</v>
      </c>
      <c r="X71" s="24">
        <v>54634935</v>
      </c>
      <c r="Y71" s="24">
        <v>358140303</v>
      </c>
      <c r="Z71" s="24">
        <v>24011412</v>
      </c>
      <c r="AA71" s="24">
        <v>260980345</v>
      </c>
      <c r="AB71" s="24">
        <v>36662893</v>
      </c>
      <c r="AC71" s="24">
        <v>191798414</v>
      </c>
      <c r="AD71" s="24">
        <v>349965025</v>
      </c>
      <c r="AE71" s="24">
        <v>47948330</v>
      </c>
      <c r="AF71" s="24">
        <v>221420196</v>
      </c>
      <c r="AG71" s="24">
        <v>1565257410</v>
      </c>
      <c r="AH71" s="24">
        <v>617596</v>
      </c>
      <c r="AI71" s="24">
        <v>0</v>
      </c>
      <c r="AJ71" s="24">
        <v>0</v>
      </c>
      <c r="AK71" s="24">
        <v>0</v>
      </c>
      <c r="AL71" s="203">
        <v>9518335131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1016715612</v>
      </c>
      <c r="E72" s="24">
        <v>20425241</v>
      </c>
      <c r="F72" s="24">
        <v>499531</v>
      </c>
      <c r="G72" s="24">
        <v>18834322</v>
      </c>
      <c r="H72" s="24">
        <v>746424025</v>
      </c>
      <c r="I72" s="24">
        <v>47615</v>
      </c>
      <c r="J72" s="24">
        <v>0</v>
      </c>
      <c r="K72" s="24">
        <v>47164125</v>
      </c>
      <c r="L72" s="24">
        <v>8379753758</v>
      </c>
      <c r="M72" s="24">
        <v>477150086</v>
      </c>
      <c r="N72" s="24">
        <v>68819832</v>
      </c>
      <c r="O72" s="24">
        <v>538434021</v>
      </c>
      <c r="P72" s="24">
        <v>5606576</v>
      </c>
      <c r="Q72" s="24">
        <v>270056</v>
      </c>
      <c r="R72" s="24">
        <v>42986009</v>
      </c>
      <c r="S72" s="24">
        <v>0</v>
      </c>
      <c r="T72" s="24">
        <v>4235380694</v>
      </c>
      <c r="U72" s="24">
        <v>0</v>
      </c>
      <c r="V72" s="24">
        <v>480377449</v>
      </c>
      <c r="W72" s="24">
        <v>635700121</v>
      </c>
      <c r="X72" s="24">
        <v>553217</v>
      </c>
      <c r="Y72" s="24">
        <v>1910454971</v>
      </c>
      <c r="Z72" s="24">
        <v>283030828</v>
      </c>
      <c r="AA72" s="24">
        <v>9122496444</v>
      </c>
      <c r="AB72" s="24">
        <v>120853472</v>
      </c>
      <c r="AC72" s="24">
        <v>2447471587</v>
      </c>
      <c r="AD72" s="24">
        <v>485754356</v>
      </c>
      <c r="AE72" s="24">
        <v>2538596158</v>
      </c>
      <c r="AF72" s="24">
        <v>528588757</v>
      </c>
      <c r="AG72" s="24">
        <v>450218958</v>
      </c>
      <c r="AH72" s="24">
        <v>635882769</v>
      </c>
      <c r="AI72" s="24">
        <v>0</v>
      </c>
      <c r="AJ72" s="24">
        <v>0</v>
      </c>
      <c r="AK72" s="24">
        <v>213750</v>
      </c>
      <c r="AL72" s="203">
        <v>35238704340</v>
      </c>
    </row>
    <row r="73" spans="1:38" s="6" customFormat="1" ht="14.4" x14ac:dyDescent="0.3">
      <c r="A73" s="95" t="s">
        <v>827</v>
      </c>
      <c r="B73" s="96" t="s">
        <v>204</v>
      </c>
      <c r="C73" s="97">
        <v>5584770906</v>
      </c>
      <c r="D73" s="97">
        <v>9513928091</v>
      </c>
      <c r="E73" s="97">
        <v>3924901548</v>
      </c>
      <c r="F73" s="97">
        <v>635329582</v>
      </c>
      <c r="G73" s="97">
        <v>7063473692</v>
      </c>
      <c r="H73" s="97">
        <v>27854590311</v>
      </c>
      <c r="I73" s="97">
        <v>4726669901</v>
      </c>
      <c r="J73" s="97">
        <v>724074249</v>
      </c>
      <c r="K73" s="97">
        <v>2357498470</v>
      </c>
      <c r="L73" s="97">
        <v>9304387184</v>
      </c>
      <c r="M73" s="97">
        <v>20001910051</v>
      </c>
      <c r="N73" s="97">
        <v>7610591019</v>
      </c>
      <c r="O73" s="97">
        <v>12735931932</v>
      </c>
      <c r="P73" s="97">
        <v>5976836789</v>
      </c>
      <c r="Q73" s="97">
        <v>1794650940</v>
      </c>
      <c r="R73" s="97">
        <v>6941653792</v>
      </c>
      <c r="S73" s="97">
        <v>612912422</v>
      </c>
      <c r="T73" s="97">
        <v>14815360985</v>
      </c>
      <c r="U73" s="97">
        <v>0</v>
      </c>
      <c r="V73" s="97">
        <v>21143429517</v>
      </c>
      <c r="W73" s="97">
        <v>4861791088</v>
      </c>
      <c r="X73" s="97">
        <v>675687351</v>
      </c>
      <c r="Y73" s="97">
        <v>10390510551</v>
      </c>
      <c r="Z73" s="97">
        <v>5708800903</v>
      </c>
      <c r="AA73" s="97">
        <v>69753979776</v>
      </c>
      <c r="AB73" s="97">
        <v>3826097678</v>
      </c>
      <c r="AC73" s="97">
        <v>52279126817</v>
      </c>
      <c r="AD73" s="97">
        <v>16845414032</v>
      </c>
      <c r="AE73" s="97">
        <v>6786897352</v>
      </c>
      <c r="AF73" s="97">
        <v>17831229884</v>
      </c>
      <c r="AG73" s="97">
        <v>37599285117</v>
      </c>
      <c r="AH73" s="97">
        <v>3671975616</v>
      </c>
      <c r="AI73" s="97">
        <v>39717861</v>
      </c>
      <c r="AJ73" s="97">
        <v>39817070</v>
      </c>
      <c r="AK73" s="97">
        <v>4242801</v>
      </c>
      <c r="AL73" s="204">
        <v>393637475278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36466545</v>
      </c>
      <c r="F74" s="24">
        <v>851220</v>
      </c>
      <c r="G74" s="24">
        <v>0</v>
      </c>
      <c r="H74" s="24">
        <v>186925000</v>
      </c>
      <c r="I74" s="24">
        <v>800000</v>
      </c>
      <c r="J74" s="24">
        <v>0</v>
      </c>
      <c r="K74" s="24">
        <v>3500000</v>
      </c>
      <c r="L74" s="24">
        <v>0</v>
      </c>
      <c r="M74" s="24">
        <v>79501364</v>
      </c>
      <c r="N74" s="24">
        <v>31599727</v>
      </c>
      <c r="O74" s="24">
        <v>0</v>
      </c>
      <c r="P74" s="24">
        <v>0</v>
      </c>
      <c r="Q74" s="24">
        <v>0</v>
      </c>
      <c r="R74" s="24">
        <v>47200000</v>
      </c>
      <c r="S74" s="24">
        <v>0</v>
      </c>
      <c r="T74" s="24">
        <v>6271273</v>
      </c>
      <c r="U74" s="24">
        <v>0</v>
      </c>
      <c r="V74" s="24">
        <v>0</v>
      </c>
      <c r="W74" s="24">
        <v>4000000</v>
      </c>
      <c r="X74" s="24">
        <v>11636362</v>
      </c>
      <c r="Y74" s="24">
        <v>6924545</v>
      </c>
      <c r="Z74" s="24">
        <v>0</v>
      </c>
      <c r="AA74" s="24">
        <v>552369751</v>
      </c>
      <c r="AB74" s="24">
        <v>21334319</v>
      </c>
      <c r="AC74" s="24">
        <v>0</v>
      </c>
      <c r="AD74" s="24">
        <v>0</v>
      </c>
      <c r="AE74" s="24">
        <v>20200000</v>
      </c>
      <c r="AF74" s="24">
        <v>0</v>
      </c>
      <c r="AG74" s="24">
        <v>54304546</v>
      </c>
      <c r="AH74" s="24">
        <v>0</v>
      </c>
      <c r="AI74" s="24">
        <v>0</v>
      </c>
      <c r="AJ74" s="24">
        <v>0</v>
      </c>
      <c r="AK74" s="24">
        <v>0</v>
      </c>
      <c r="AL74" s="203">
        <v>1063884652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450601267</v>
      </c>
      <c r="I75" s="24">
        <v>0</v>
      </c>
      <c r="J75" s="24">
        <v>0</v>
      </c>
      <c r="K75" s="24">
        <v>0</v>
      </c>
      <c r="L75" s="24">
        <v>0</v>
      </c>
      <c r="M75" s="24">
        <v>3485000</v>
      </c>
      <c r="N75" s="24">
        <v>0</v>
      </c>
      <c r="O75" s="24">
        <v>2294697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3212150</v>
      </c>
      <c r="AB75" s="24">
        <v>403141</v>
      </c>
      <c r="AC75" s="24">
        <v>0</v>
      </c>
      <c r="AD75" s="24">
        <v>263240675</v>
      </c>
      <c r="AE75" s="24">
        <v>0</v>
      </c>
      <c r="AF75" s="24">
        <v>8314676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3">
        <v>731551606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14509641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429507937</v>
      </c>
      <c r="AB76" s="24">
        <v>2152124</v>
      </c>
      <c r="AC76" s="24">
        <v>0</v>
      </c>
      <c r="AD76" s="24">
        <v>1318951398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1765121100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33328000</v>
      </c>
      <c r="E77" s="24">
        <v>507602210</v>
      </c>
      <c r="F77" s="24">
        <v>0</v>
      </c>
      <c r="G77" s="24">
        <v>3916971341</v>
      </c>
      <c r="H77" s="24">
        <v>6238389031</v>
      </c>
      <c r="I77" s="24">
        <v>2127044505</v>
      </c>
      <c r="J77" s="24">
        <v>95107001</v>
      </c>
      <c r="K77" s="24">
        <v>0</v>
      </c>
      <c r="L77" s="24">
        <v>0</v>
      </c>
      <c r="M77" s="24">
        <v>17636363</v>
      </c>
      <c r="N77" s="24">
        <v>0</v>
      </c>
      <c r="O77" s="24">
        <v>2138738910</v>
      </c>
      <c r="P77" s="24">
        <v>0</v>
      </c>
      <c r="Q77" s="24">
        <v>0</v>
      </c>
      <c r="R77" s="24">
        <v>1426437206</v>
      </c>
      <c r="S77" s="24">
        <v>0</v>
      </c>
      <c r="T77" s="24">
        <v>0</v>
      </c>
      <c r="U77" s="24">
        <v>0</v>
      </c>
      <c r="V77" s="24">
        <v>0</v>
      </c>
      <c r="W77" s="24">
        <v>1816348357</v>
      </c>
      <c r="X77" s="24">
        <v>0</v>
      </c>
      <c r="Y77" s="24">
        <v>0</v>
      </c>
      <c r="Z77" s="24">
        <v>0</v>
      </c>
      <c r="AA77" s="24">
        <v>20880642459</v>
      </c>
      <c r="AB77" s="24">
        <v>120395594</v>
      </c>
      <c r="AC77" s="24">
        <v>17355111784</v>
      </c>
      <c r="AD77" s="24">
        <v>474585726</v>
      </c>
      <c r="AE77" s="24">
        <v>93736364</v>
      </c>
      <c r="AF77" s="24">
        <v>1453591104</v>
      </c>
      <c r="AG77" s="24">
        <v>70861472</v>
      </c>
      <c r="AH77" s="24">
        <v>24885380</v>
      </c>
      <c r="AI77" s="24">
        <v>0</v>
      </c>
      <c r="AJ77" s="24">
        <v>0</v>
      </c>
      <c r="AK77" s="24">
        <v>0</v>
      </c>
      <c r="AL77" s="203">
        <v>58791412807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6359095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26363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48199818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31708864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86294140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1400000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217680336</v>
      </c>
      <c r="AB79" s="24">
        <v>56845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219137181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330897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2600397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2931294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108300115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1896874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172175546</v>
      </c>
      <c r="AD81" s="24">
        <v>449999999</v>
      </c>
      <c r="AE81" s="24">
        <v>0</v>
      </c>
      <c r="AF81" s="24">
        <v>41157355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773529889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108223046</v>
      </c>
      <c r="I82" s="24">
        <v>0</v>
      </c>
      <c r="J82" s="24">
        <v>0</v>
      </c>
      <c r="K82" s="24">
        <v>0</v>
      </c>
      <c r="L82" s="24">
        <v>30570910</v>
      </c>
      <c r="M82" s="24">
        <v>113011587</v>
      </c>
      <c r="N82" s="24">
        <v>0</v>
      </c>
      <c r="O82" s="24">
        <v>94351137</v>
      </c>
      <c r="P82" s="24">
        <v>0</v>
      </c>
      <c r="Q82" s="24">
        <v>0</v>
      </c>
      <c r="R82" s="24">
        <v>34836727</v>
      </c>
      <c r="S82" s="24">
        <v>0</v>
      </c>
      <c r="T82" s="24">
        <v>0</v>
      </c>
      <c r="U82" s="24">
        <v>0</v>
      </c>
      <c r="V82" s="24">
        <v>0</v>
      </c>
      <c r="W82" s="24">
        <v>15765195</v>
      </c>
      <c r="X82" s="24">
        <v>600000</v>
      </c>
      <c r="Y82" s="24">
        <v>1409091</v>
      </c>
      <c r="Z82" s="24">
        <v>0</v>
      </c>
      <c r="AA82" s="24">
        <v>762001101</v>
      </c>
      <c r="AB82" s="24">
        <v>27813203</v>
      </c>
      <c r="AC82" s="24">
        <v>0</v>
      </c>
      <c r="AD82" s="24">
        <v>2700000</v>
      </c>
      <c r="AE82" s="24">
        <v>45980911</v>
      </c>
      <c r="AF82" s="24">
        <v>0</v>
      </c>
      <c r="AG82" s="24">
        <v>0</v>
      </c>
      <c r="AH82" s="24">
        <v>1500000</v>
      </c>
      <c r="AI82" s="24">
        <v>0</v>
      </c>
      <c r="AJ82" s="24">
        <v>9850000</v>
      </c>
      <c r="AK82" s="24">
        <v>2850000</v>
      </c>
      <c r="AL82" s="203">
        <v>1251462908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39261455</v>
      </c>
      <c r="I83" s="24">
        <v>0</v>
      </c>
      <c r="J83" s="24">
        <v>438349685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7858638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485469778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1400000</v>
      </c>
      <c r="I84" s="24">
        <v>0</v>
      </c>
      <c r="J84" s="24">
        <v>0</v>
      </c>
      <c r="K84" s="24">
        <v>0</v>
      </c>
      <c r="L84" s="24">
        <v>0</v>
      </c>
      <c r="M84" s="24">
        <v>800000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60000</v>
      </c>
      <c r="AH84" s="24">
        <v>0</v>
      </c>
      <c r="AI84" s="24">
        <v>0</v>
      </c>
      <c r="AJ84" s="24">
        <v>0</v>
      </c>
      <c r="AK84" s="24">
        <v>0</v>
      </c>
      <c r="AL84" s="203">
        <v>2260000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15060500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26693601</v>
      </c>
      <c r="AB85" s="24">
        <v>159420943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3">
        <v>201175044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2998164247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16000000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292683</v>
      </c>
      <c r="AB86" s="24">
        <v>4227594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3">
        <v>3018684524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83941200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166230975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155938817</v>
      </c>
      <c r="AB87" s="24">
        <v>8080268</v>
      </c>
      <c r="AC87" s="24">
        <v>0</v>
      </c>
      <c r="AD87" s="24">
        <v>660193755</v>
      </c>
      <c r="AE87" s="24">
        <v>0</v>
      </c>
      <c r="AF87" s="24">
        <v>0</v>
      </c>
      <c r="AG87" s="24">
        <v>0</v>
      </c>
      <c r="AH87" s="24">
        <v>972950</v>
      </c>
      <c r="AI87" s="24">
        <v>0</v>
      </c>
      <c r="AJ87" s="24">
        <v>0</v>
      </c>
      <c r="AK87" s="24">
        <v>5038483</v>
      </c>
      <c r="AL87" s="203">
        <v>1080396448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33328000</v>
      </c>
      <c r="E88" s="97">
        <v>544068755</v>
      </c>
      <c r="F88" s="97">
        <v>1182117</v>
      </c>
      <c r="G88" s="97">
        <v>3916971341</v>
      </c>
      <c r="H88" s="97">
        <v>10123365746</v>
      </c>
      <c r="I88" s="97">
        <v>2127844505</v>
      </c>
      <c r="J88" s="97">
        <v>539815781</v>
      </c>
      <c r="K88" s="97">
        <v>3500000</v>
      </c>
      <c r="L88" s="97">
        <v>30570910</v>
      </c>
      <c r="M88" s="97">
        <v>322734429</v>
      </c>
      <c r="N88" s="97">
        <v>31599727</v>
      </c>
      <c r="O88" s="97">
        <v>2401615719</v>
      </c>
      <c r="P88" s="97">
        <v>26363</v>
      </c>
      <c r="Q88" s="97">
        <v>0</v>
      </c>
      <c r="R88" s="97">
        <v>1538983574</v>
      </c>
      <c r="S88" s="97">
        <v>0</v>
      </c>
      <c r="T88" s="97">
        <v>8168147</v>
      </c>
      <c r="U88" s="97">
        <v>0</v>
      </c>
      <c r="V88" s="97">
        <v>0</v>
      </c>
      <c r="W88" s="97">
        <v>1884313370</v>
      </c>
      <c r="X88" s="97">
        <v>12236362</v>
      </c>
      <c r="Y88" s="97">
        <v>8333636</v>
      </c>
      <c r="Z88" s="97">
        <v>0</v>
      </c>
      <c r="AA88" s="97">
        <v>23038797870</v>
      </c>
      <c r="AB88" s="97">
        <v>343884031</v>
      </c>
      <c r="AC88" s="97">
        <v>17527287330</v>
      </c>
      <c r="AD88" s="97">
        <v>3201380417</v>
      </c>
      <c r="AE88" s="97">
        <v>159917275</v>
      </c>
      <c r="AF88" s="97">
        <v>1503063135</v>
      </c>
      <c r="AG88" s="97">
        <v>125226018</v>
      </c>
      <c r="AH88" s="97">
        <v>27358330</v>
      </c>
      <c r="AI88" s="97">
        <v>0</v>
      </c>
      <c r="AJ88" s="97">
        <v>9850000</v>
      </c>
      <c r="AK88" s="97">
        <v>7888483</v>
      </c>
      <c r="AL88" s="204">
        <v>69473311371</v>
      </c>
    </row>
    <row r="89" spans="1:38" s="6" customFormat="1" ht="14.4" x14ac:dyDescent="0.3">
      <c r="A89" s="65" t="s">
        <v>843</v>
      </c>
      <c r="B89" s="25" t="s">
        <v>143</v>
      </c>
      <c r="C89" s="24">
        <v>196357101</v>
      </c>
      <c r="D89" s="24">
        <v>26589811</v>
      </c>
      <c r="E89" s="24">
        <v>588065993</v>
      </c>
      <c r="F89" s="24">
        <v>67948296</v>
      </c>
      <c r="G89" s="24">
        <v>0</v>
      </c>
      <c r="H89" s="24">
        <v>329869584</v>
      </c>
      <c r="I89" s="24">
        <v>27851389</v>
      </c>
      <c r="J89" s="24">
        <v>10136343</v>
      </c>
      <c r="K89" s="24">
        <v>0</v>
      </c>
      <c r="L89" s="24">
        <v>0</v>
      </c>
      <c r="M89" s="24">
        <v>37031156</v>
      </c>
      <c r="N89" s="24">
        <v>27825107</v>
      </c>
      <c r="O89" s="24">
        <v>101357175</v>
      </c>
      <c r="P89" s="24">
        <v>91260935</v>
      </c>
      <c r="Q89" s="24">
        <v>0</v>
      </c>
      <c r="R89" s="24">
        <v>49224232</v>
      </c>
      <c r="S89" s="24">
        <v>0</v>
      </c>
      <c r="T89" s="24">
        <v>513583063</v>
      </c>
      <c r="U89" s="24">
        <v>0</v>
      </c>
      <c r="V89" s="24">
        <v>70532587</v>
      </c>
      <c r="W89" s="24">
        <v>22466063</v>
      </c>
      <c r="X89" s="24">
        <v>1633318</v>
      </c>
      <c r="Y89" s="24">
        <v>10597988</v>
      </c>
      <c r="Z89" s="24">
        <v>7036704</v>
      </c>
      <c r="AA89" s="24">
        <v>3435889892</v>
      </c>
      <c r="AB89" s="24">
        <v>35034632</v>
      </c>
      <c r="AC89" s="24">
        <v>0</v>
      </c>
      <c r="AD89" s="24">
        <v>296528165</v>
      </c>
      <c r="AE89" s="24">
        <v>13390787</v>
      </c>
      <c r="AF89" s="24">
        <v>10573260</v>
      </c>
      <c r="AG89" s="24">
        <v>2000000</v>
      </c>
      <c r="AH89" s="24">
        <v>16265451</v>
      </c>
      <c r="AI89" s="24">
        <v>0</v>
      </c>
      <c r="AJ89" s="24">
        <v>15206666</v>
      </c>
      <c r="AK89" s="24">
        <v>30045799</v>
      </c>
      <c r="AL89" s="203">
        <v>6034301497</v>
      </c>
    </row>
    <row r="90" spans="1:38" s="6" customFormat="1" ht="14.4" x14ac:dyDescent="0.3">
      <c r="A90" s="65" t="s">
        <v>844</v>
      </c>
      <c r="B90" s="25" t="s">
        <v>144</v>
      </c>
      <c r="C90" s="24">
        <v>302818083</v>
      </c>
      <c r="D90" s="24">
        <v>0</v>
      </c>
      <c r="E90" s="24">
        <v>31369657</v>
      </c>
      <c r="F90" s="24">
        <v>33211886</v>
      </c>
      <c r="G90" s="24">
        <v>0</v>
      </c>
      <c r="H90" s="24">
        <v>249451735</v>
      </c>
      <c r="I90" s="24">
        <v>46124042</v>
      </c>
      <c r="J90" s="24">
        <v>3814301</v>
      </c>
      <c r="K90" s="24">
        <v>0</v>
      </c>
      <c r="L90" s="24">
        <v>0</v>
      </c>
      <c r="M90" s="24">
        <v>2662250</v>
      </c>
      <c r="N90" s="24">
        <v>18835993</v>
      </c>
      <c r="O90" s="24">
        <v>5987934</v>
      </c>
      <c r="P90" s="24">
        <v>84296012</v>
      </c>
      <c r="Q90" s="24">
        <v>0</v>
      </c>
      <c r="R90" s="24">
        <v>29599568</v>
      </c>
      <c r="S90" s="24">
        <v>0</v>
      </c>
      <c r="T90" s="24">
        <v>43689723</v>
      </c>
      <c r="U90" s="24">
        <v>0</v>
      </c>
      <c r="V90" s="24">
        <v>89270116</v>
      </c>
      <c r="W90" s="24">
        <v>11388430</v>
      </c>
      <c r="X90" s="24">
        <v>37273</v>
      </c>
      <c r="Y90" s="24">
        <v>20460925</v>
      </c>
      <c r="Z90" s="24">
        <v>12078431</v>
      </c>
      <c r="AA90" s="24">
        <v>191795445</v>
      </c>
      <c r="AB90" s="24">
        <v>8807432</v>
      </c>
      <c r="AC90" s="24">
        <v>0</v>
      </c>
      <c r="AD90" s="24">
        <v>94495493</v>
      </c>
      <c r="AE90" s="24">
        <v>4924694</v>
      </c>
      <c r="AF90" s="24">
        <v>142841061</v>
      </c>
      <c r="AG90" s="24">
        <v>0</v>
      </c>
      <c r="AH90" s="24">
        <v>0</v>
      </c>
      <c r="AI90" s="24">
        <v>0</v>
      </c>
      <c r="AJ90" s="24">
        <v>28268499</v>
      </c>
      <c r="AK90" s="24">
        <v>0</v>
      </c>
      <c r="AL90" s="203">
        <v>1456228983</v>
      </c>
    </row>
    <row r="91" spans="1:38" s="6" customFormat="1" ht="14.4" x14ac:dyDescent="0.3">
      <c r="A91" s="65" t="s">
        <v>845</v>
      </c>
      <c r="B91" s="25" t="s">
        <v>145</v>
      </c>
      <c r="C91" s="24">
        <v>14741764</v>
      </c>
      <c r="D91" s="24">
        <v>0</v>
      </c>
      <c r="E91" s="24">
        <v>16940067</v>
      </c>
      <c r="F91" s="24">
        <v>1722215</v>
      </c>
      <c r="G91" s="24">
        <v>0</v>
      </c>
      <c r="H91" s="24">
        <v>25460914</v>
      </c>
      <c r="I91" s="24">
        <v>568571</v>
      </c>
      <c r="J91" s="24">
        <v>7762833</v>
      </c>
      <c r="K91" s="24">
        <v>0</v>
      </c>
      <c r="L91" s="24">
        <v>0</v>
      </c>
      <c r="M91" s="24">
        <v>96824844</v>
      </c>
      <c r="N91" s="24">
        <v>0</v>
      </c>
      <c r="O91" s="24">
        <v>2570316</v>
      </c>
      <c r="P91" s="24">
        <v>11137490</v>
      </c>
      <c r="Q91" s="24">
        <v>0</v>
      </c>
      <c r="R91" s="24">
        <v>700077948</v>
      </c>
      <c r="S91" s="24">
        <v>0</v>
      </c>
      <c r="T91" s="24">
        <v>15000</v>
      </c>
      <c r="U91" s="24">
        <v>0</v>
      </c>
      <c r="V91" s="24">
        <v>23664850</v>
      </c>
      <c r="W91" s="24">
        <v>2382032</v>
      </c>
      <c r="X91" s="24">
        <v>35102</v>
      </c>
      <c r="Y91" s="24">
        <v>3725069</v>
      </c>
      <c r="Z91" s="24">
        <v>559618</v>
      </c>
      <c r="AA91" s="24">
        <v>1209379337</v>
      </c>
      <c r="AB91" s="24">
        <v>2045950</v>
      </c>
      <c r="AC91" s="24">
        <v>0</v>
      </c>
      <c r="AD91" s="24">
        <v>8402803122</v>
      </c>
      <c r="AE91" s="24">
        <v>155411382</v>
      </c>
      <c r="AF91" s="24">
        <v>12002016</v>
      </c>
      <c r="AG91" s="24">
        <v>357971570</v>
      </c>
      <c r="AH91" s="24">
        <v>101542364</v>
      </c>
      <c r="AI91" s="24">
        <v>10600238</v>
      </c>
      <c r="AJ91" s="24">
        <v>399038191</v>
      </c>
      <c r="AK91" s="24">
        <v>500078442</v>
      </c>
      <c r="AL91" s="203">
        <v>12059061245</v>
      </c>
    </row>
    <row r="92" spans="1:38" s="6" customFormat="1" ht="14.4" x14ac:dyDescent="0.3">
      <c r="A92" s="65" t="s">
        <v>846</v>
      </c>
      <c r="B92" s="25" t="s">
        <v>146</v>
      </c>
      <c r="C92" s="24">
        <v>2390437660</v>
      </c>
      <c r="D92" s="24">
        <v>2682783652</v>
      </c>
      <c r="E92" s="24">
        <v>558971783</v>
      </c>
      <c r="F92" s="24">
        <v>623719895</v>
      </c>
      <c r="G92" s="24">
        <v>5154281062</v>
      </c>
      <c r="H92" s="24">
        <v>9398464080</v>
      </c>
      <c r="I92" s="24">
        <v>1166325131</v>
      </c>
      <c r="J92" s="24">
        <v>628145091</v>
      </c>
      <c r="K92" s="24">
        <v>1557576476</v>
      </c>
      <c r="L92" s="24">
        <v>544900615</v>
      </c>
      <c r="M92" s="24">
        <v>5439288009</v>
      </c>
      <c r="N92" s="24">
        <v>2777211601</v>
      </c>
      <c r="O92" s="24">
        <v>357809384</v>
      </c>
      <c r="P92" s="24">
        <v>2721902808</v>
      </c>
      <c r="Q92" s="24">
        <v>522572783</v>
      </c>
      <c r="R92" s="24">
        <v>879265454</v>
      </c>
      <c r="S92" s="24">
        <v>133732028</v>
      </c>
      <c r="T92" s="24">
        <v>3778257142</v>
      </c>
      <c r="U92" s="24">
        <v>0</v>
      </c>
      <c r="V92" s="24">
        <v>7156502058</v>
      </c>
      <c r="W92" s="24">
        <v>894559513</v>
      </c>
      <c r="X92" s="24">
        <v>443907206</v>
      </c>
      <c r="Y92" s="24">
        <v>3943799241</v>
      </c>
      <c r="Z92" s="24">
        <v>285968984</v>
      </c>
      <c r="AA92" s="24">
        <v>28255305580</v>
      </c>
      <c r="AB92" s="24">
        <v>2826702108</v>
      </c>
      <c r="AC92" s="24">
        <v>0</v>
      </c>
      <c r="AD92" s="24">
        <v>6777377807</v>
      </c>
      <c r="AE92" s="24">
        <v>3930048208</v>
      </c>
      <c r="AF92" s="24">
        <v>2441278132</v>
      </c>
      <c r="AG92" s="24">
        <v>6709357457</v>
      </c>
      <c r="AH92" s="24">
        <v>2230614001</v>
      </c>
      <c r="AI92" s="24">
        <v>0</v>
      </c>
      <c r="AJ92" s="24">
        <v>2984913993</v>
      </c>
      <c r="AK92" s="24">
        <v>0</v>
      </c>
      <c r="AL92" s="203">
        <v>110195978942</v>
      </c>
    </row>
    <row r="93" spans="1:38" s="6" customFormat="1" ht="14.4" x14ac:dyDescent="0.3">
      <c r="A93" s="65" t="s">
        <v>847</v>
      </c>
      <c r="B93" s="25" t="s">
        <v>147</v>
      </c>
      <c r="C93" s="24">
        <v>4403583</v>
      </c>
      <c r="D93" s="24">
        <v>0</v>
      </c>
      <c r="E93" s="24">
        <v>0</v>
      </c>
      <c r="F93" s="24">
        <v>4377401</v>
      </c>
      <c r="G93" s="24">
        <v>0</v>
      </c>
      <c r="H93" s="24">
        <v>27277745</v>
      </c>
      <c r="I93" s="24">
        <v>4377401</v>
      </c>
      <c r="J93" s="24">
        <v>4377401</v>
      </c>
      <c r="K93" s="24">
        <v>4377401</v>
      </c>
      <c r="L93" s="24">
        <v>4089166</v>
      </c>
      <c r="M93" s="24">
        <v>88015110</v>
      </c>
      <c r="N93" s="24">
        <v>0</v>
      </c>
      <c r="O93" s="24">
        <v>0</v>
      </c>
      <c r="P93" s="24">
        <v>14903994</v>
      </c>
      <c r="Q93" s="24">
        <v>0</v>
      </c>
      <c r="R93" s="24">
        <v>4377486</v>
      </c>
      <c r="S93" s="24">
        <v>3915169</v>
      </c>
      <c r="T93" s="24">
        <v>9760717</v>
      </c>
      <c r="U93" s="24">
        <v>0</v>
      </c>
      <c r="V93" s="24">
        <v>0</v>
      </c>
      <c r="W93" s="24">
        <v>4377401</v>
      </c>
      <c r="X93" s="24">
        <v>76752</v>
      </c>
      <c r="Y93" s="24">
        <v>4572856</v>
      </c>
      <c r="Z93" s="24">
        <v>4377401</v>
      </c>
      <c r="AA93" s="24">
        <v>4377401</v>
      </c>
      <c r="AB93" s="24">
        <v>0</v>
      </c>
      <c r="AC93" s="24">
        <v>0</v>
      </c>
      <c r="AD93" s="24">
        <v>427037361</v>
      </c>
      <c r="AE93" s="24">
        <v>51009558</v>
      </c>
      <c r="AF93" s="24">
        <v>0</v>
      </c>
      <c r="AG93" s="24">
        <v>0</v>
      </c>
      <c r="AH93" s="24">
        <v>21873333</v>
      </c>
      <c r="AI93" s="24">
        <v>0</v>
      </c>
      <c r="AJ93" s="24">
        <v>0</v>
      </c>
      <c r="AK93" s="24">
        <v>0</v>
      </c>
      <c r="AL93" s="203">
        <v>691954637</v>
      </c>
    </row>
    <row r="94" spans="1:38" s="6" customFormat="1" ht="14.4" x14ac:dyDescent="0.3">
      <c r="A94" s="65" t="s">
        <v>848</v>
      </c>
      <c r="B94" s="25" t="s">
        <v>148</v>
      </c>
      <c r="C94" s="24">
        <v>8801475</v>
      </c>
      <c r="D94" s="24">
        <v>0</v>
      </c>
      <c r="E94" s="24">
        <v>20201306</v>
      </c>
      <c r="F94" s="24">
        <v>7993758</v>
      </c>
      <c r="G94" s="24">
        <v>0</v>
      </c>
      <c r="H94" s="24">
        <v>36149507</v>
      </c>
      <c r="I94" s="24">
        <v>8137826</v>
      </c>
      <c r="J94" s="24">
        <v>71227</v>
      </c>
      <c r="K94" s="24">
        <v>0</v>
      </c>
      <c r="L94" s="24">
        <v>0</v>
      </c>
      <c r="M94" s="24">
        <v>0</v>
      </c>
      <c r="N94" s="24">
        <v>3754545</v>
      </c>
      <c r="O94" s="24">
        <v>4450874</v>
      </c>
      <c r="P94" s="24">
        <v>52896174</v>
      </c>
      <c r="Q94" s="24">
        <v>0</v>
      </c>
      <c r="R94" s="24">
        <v>19325772</v>
      </c>
      <c r="S94" s="24">
        <v>0</v>
      </c>
      <c r="T94" s="24">
        <v>3977464</v>
      </c>
      <c r="U94" s="24">
        <v>0</v>
      </c>
      <c r="V94" s="24">
        <v>85385006</v>
      </c>
      <c r="W94" s="24">
        <v>16937998</v>
      </c>
      <c r="X94" s="24">
        <v>452591</v>
      </c>
      <c r="Y94" s="24">
        <v>5857367</v>
      </c>
      <c r="Z94" s="24">
        <v>1505837</v>
      </c>
      <c r="AA94" s="24">
        <v>1032174108</v>
      </c>
      <c r="AB94" s="24">
        <v>7870700</v>
      </c>
      <c r="AC94" s="24">
        <v>0</v>
      </c>
      <c r="AD94" s="24">
        <v>127730365</v>
      </c>
      <c r="AE94" s="24">
        <v>29441102</v>
      </c>
      <c r="AF94" s="24">
        <v>6801635</v>
      </c>
      <c r="AG94" s="24">
        <v>0</v>
      </c>
      <c r="AH94" s="24">
        <v>0</v>
      </c>
      <c r="AI94" s="24">
        <v>0</v>
      </c>
      <c r="AJ94" s="24">
        <v>4255680</v>
      </c>
      <c r="AK94" s="24">
        <v>1361668</v>
      </c>
      <c r="AL94" s="203">
        <v>1485533985</v>
      </c>
    </row>
    <row r="95" spans="1:38" s="6" customFormat="1" ht="14.4" x14ac:dyDescent="0.3">
      <c r="A95" s="65" t="s">
        <v>849</v>
      </c>
      <c r="B95" s="25" t="s">
        <v>149</v>
      </c>
      <c r="C95" s="24">
        <v>5461215</v>
      </c>
      <c r="D95" s="24">
        <v>0</v>
      </c>
      <c r="E95" s="24">
        <v>0</v>
      </c>
      <c r="F95" s="24">
        <v>1469718</v>
      </c>
      <c r="G95" s="24">
        <v>0</v>
      </c>
      <c r="H95" s="24">
        <v>23114230</v>
      </c>
      <c r="I95" s="24">
        <v>2123191</v>
      </c>
      <c r="J95" s="24">
        <v>46370</v>
      </c>
      <c r="K95" s="24">
        <v>0</v>
      </c>
      <c r="L95" s="24">
        <v>0</v>
      </c>
      <c r="M95" s="24">
        <v>0</v>
      </c>
      <c r="N95" s="24">
        <v>0</v>
      </c>
      <c r="O95" s="24">
        <v>143175</v>
      </c>
      <c r="P95" s="24">
        <v>10745890</v>
      </c>
      <c r="Q95" s="24">
        <v>0</v>
      </c>
      <c r="R95" s="24">
        <v>5903401</v>
      </c>
      <c r="S95" s="24">
        <v>0</v>
      </c>
      <c r="T95" s="24">
        <v>458592</v>
      </c>
      <c r="U95" s="24">
        <v>0</v>
      </c>
      <c r="V95" s="24">
        <v>941133</v>
      </c>
      <c r="W95" s="24">
        <v>7855</v>
      </c>
      <c r="X95" s="24">
        <v>47591</v>
      </c>
      <c r="Y95" s="24">
        <v>517539</v>
      </c>
      <c r="Z95" s="24">
        <v>176714</v>
      </c>
      <c r="AA95" s="24">
        <v>37532855</v>
      </c>
      <c r="AB95" s="24">
        <v>70974</v>
      </c>
      <c r="AC95" s="24">
        <v>0</v>
      </c>
      <c r="AD95" s="24">
        <v>69024</v>
      </c>
      <c r="AE95" s="24">
        <v>1908195</v>
      </c>
      <c r="AF95" s="24">
        <v>0</v>
      </c>
      <c r="AG95" s="24">
        <v>0</v>
      </c>
      <c r="AH95" s="24">
        <v>0</v>
      </c>
      <c r="AI95" s="24">
        <v>0</v>
      </c>
      <c r="AJ95" s="24">
        <v>306969</v>
      </c>
      <c r="AK95" s="24">
        <v>0</v>
      </c>
      <c r="AL95" s="203">
        <v>91044631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-150000</v>
      </c>
      <c r="J96" s="24">
        <v>0</v>
      </c>
      <c r="K96" s="24">
        <v>0</v>
      </c>
      <c r="L96" s="24">
        <v>0</v>
      </c>
      <c r="M96" s="24">
        <v>1427126</v>
      </c>
      <c r="N96" s="24">
        <v>0</v>
      </c>
      <c r="O96" s="24">
        <v>0</v>
      </c>
      <c r="P96" s="24">
        <v>30000</v>
      </c>
      <c r="Q96" s="24">
        <v>0</v>
      </c>
      <c r="R96" s="24">
        <v>0</v>
      </c>
      <c r="S96" s="24">
        <v>0</v>
      </c>
      <c r="T96" s="24">
        <v>44428339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473403502</v>
      </c>
      <c r="AE96" s="24">
        <v>0</v>
      </c>
      <c r="AF96" s="24">
        <v>82569425</v>
      </c>
      <c r="AG96" s="24">
        <v>0</v>
      </c>
      <c r="AH96" s="24">
        <v>4090909</v>
      </c>
      <c r="AI96" s="24">
        <v>0</v>
      </c>
      <c r="AJ96" s="24">
        <v>0</v>
      </c>
      <c r="AK96" s="24">
        <v>0</v>
      </c>
      <c r="AL96" s="203">
        <v>605799301</v>
      </c>
    </row>
    <row r="97" spans="1:38" s="6" customFormat="1" ht="14.4" x14ac:dyDescent="0.3">
      <c r="A97" s="65" t="s">
        <v>851</v>
      </c>
      <c r="B97" s="25" t="s">
        <v>151</v>
      </c>
      <c r="C97" s="24">
        <v>25795203</v>
      </c>
      <c r="D97" s="24">
        <v>0</v>
      </c>
      <c r="E97" s="24">
        <v>100515260</v>
      </c>
      <c r="F97" s="24">
        <v>3000030</v>
      </c>
      <c r="G97" s="24">
        <v>0</v>
      </c>
      <c r="H97" s="24">
        <v>58043283</v>
      </c>
      <c r="I97" s="24">
        <v>5448217</v>
      </c>
      <c r="J97" s="24">
        <v>17786575</v>
      </c>
      <c r="K97" s="24">
        <v>305640</v>
      </c>
      <c r="L97" s="24">
        <v>0</v>
      </c>
      <c r="M97" s="24">
        <v>204897731</v>
      </c>
      <c r="N97" s="24">
        <v>145400</v>
      </c>
      <c r="O97" s="24">
        <v>81665155</v>
      </c>
      <c r="P97" s="24">
        <v>11227831</v>
      </c>
      <c r="Q97" s="24">
        <v>0</v>
      </c>
      <c r="R97" s="24">
        <v>85985862</v>
      </c>
      <c r="S97" s="24">
        <v>0</v>
      </c>
      <c r="T97" s="24">
        <v>359795238</v>
      </c>
      <c r="U97" s="24">
        <v>0</v>
      </c>
      <c r="V97" s="24">
        <v>70750758</v>
      </c>
      <c r="W97" s="24">
        <v>21791082</v>
      </c>
      <c r="X97" s="24">
        <v>6001731</v>
      </c>
      <c r="Y97" s="24">
        <v>26309878</v>
      </c>
      <c r="Z97" s="24">
        <v>1688557593</v>
      </c>
      <c r="AA97" s="24">
        <v>17605158730</v>
      </c>
      <c r="AB97" s="24">
        <v>140122207</v>
      </c>
      <c r="AC97" s="24">
        <v>0</v>
      </c>
      <c r="AD97" s="24">
        <v>1435282574</v>
      </c>
      <c r="AE97" s="24">
        <v>15610427</v>
      </c>
      <c r="AF97" s="24">
        <v>104264363</v>
      </c>
      <c r="AG97" s="24">
        <v>0</v>
      </c>
      <c r="AH97" s="24">
        <v>4966400</v>
      </c>
      <c r="AI97" s="24">
        <v>0</v>
      </c>
      <c r="AJ97" s="24">
        <v>4333262692</v>
      </c>
      <c r="AK97" s="24">
        <v>301771725</v>
      </c>
      <c r="AL97" s="203">
        <v>26708461585</v>
      </c>
    </row>
    <row r="98" spans="1:38" s="6" customFormat="1" ht="14.4" x14ac:dyDescent="0.3">
      <c r="A98" s="65" t="s">
        <v>852</v>
      </c>
      <c r="B98" s="25" t="s">
        <v>152</v>
      </c>
      <c r="C98" s="24">
        <v>707533304</v>
      </c>
      <c r="D98" s="24">
        <v>0</v>
      </c>
      <c r="E98" s="24">
        <v>51729049</v>
      </c>
      <c r="F98" s="24">
        <v>178985180</v>
      </c>
      <c r="G98" s="24">
        <v>0</v>
      </c>
      <c r="H98" s="24">
        <v>131807469</v>
      </c>
      <c r="I98" s="24">
        <v>6769822</v>
      </c>
      <c r="J98" s="24">
        <v>342336</v>
      </c>
      <c r="K98" s="24">
        <v>0</v>
      </c>
      <c r="L98" s="24">
        <v>366995312</v>
      </c>
      <c r="M98" s="24">
        <v>250409240</v>
      </c>
      <c r="N98" s="24">
        <v>60574197</v>
      </c>
      <c r="O98" s="24">
        <v>1629362</v>
      </c>
      <c r="P98" s="24">
        <v>62881039</v>
      </c>
      <c r="Q98" s="24">
        <v>0</v>
      </c>
      <c r="R98" s="24">
        <v>18851577</v>
      </c>
      <c r="S98" s="24">
        <v>0</v>
      </c>
      <c r="T98" s="24">
        <v>471483</v>
      </c>
      <c r="U98" s="24">
        <v>0</v>
      </c>
      <c r="V98" s="24">
        <v>11790327</v>
      </c>
      <c r="W98" s="24">
        <v>197665</v>
      </c>
      <c r="X98" s="24">
        <v>13500</v>
      </c>
      <c r="Y98" s="24">
        <v>1521691</v>
      </c>
      <c r="Z98" s="24">
        <v>454949</v>
      </c>
      <c r="AA98" s="24">
        <v>105661703</v>
      </c>
      <c r="AB98" s="24">
        <v>1499347</v>
      </c>
      <c r="AC98" s="24">
        <v>0</v>
      </c>
      <c r="AD98" s="24">
        <v>122231129</v>
      </c>
      <c r="AE98" s="24">
        <v>2623393</v>
      </c>
      <c r="AF98" s="24">
        <v>310791896</v>
      </c>
      <c r="AG98" s="24">
        <v>0</v>
      </c>
      <c r="AH98" s="24">
        <v>0</v>
      </c>
      <c r="AI98" s="24">
        <v>0</v>
      </c>
      <c r="AJ98" s="24">
        <v>1281829</v>
      </c>
      <c r="AK98" s="24">
        <v>0</v>
      </c>
      <c r="AL98" s="203">
        <v>2397046799</v>
      </c>
    </row>
    <row r="99" spans="1:38" s="6" customFormat="1" ht="14.4" x14ac:dyDescent="0.3">
      <c r="A99" s="65" t="s">
        <v>853</v>
      </c>
      <c r="B99" s="25" t="s">
        <v>153</v>
      </c>
      <c r="C99" s="24">
        <v>4932592</v>
      </c>
      <c r="D99" s="24">
        <v>0</v>
      </c>
      <c r="E99" s="24">
        <v>236406</v>
      </c>
      <c r="F99" s="24">
        <v>0</v>
      </c>
      <c r="G99" s="24">
        <v>0</v>
      </c>
      <c r="H99" s="24">
        <v>23340074</v>
      </c>
      <c r="I99" s="24">
        <v>55087</v>
      </c>
      <c r="J99" s="24">
        <v>489309</v>
      </c>
      <c r="K99" s="24">
        <v>0</v>
      </c>
      <c r="L99" s="24">
        <v>0</v>
      </c>
      <c r="M99" s="24">
        <v>0</v>
      </c>
      <c r="N99" s="24">
        <v>0</v>
      </c>
      <c r="O99" s="24">
        <v>3838569</v>
      </c>
      <c r="P99" s="24">
        <v>10536156</v>
      </c>
      <c r="Q99" s="24">
        <v>0</v>
      </c>
      <c r="R99" s="24">
        <v>10007353</v>
      </c>
      <c r="S99" s="24">
        <v>0</v>
      </c>
      <c r="T99" s="24">
        <v>1486028</v>
      </c>
      <c r="U99" s="24">
        <v>0</v>
      </c>
      <c r="V99" s="24">
        <v>1666749</v>
      </c>
      <c r="W99" s="24">
        <v>0</v>
      </c>
      <c r="X99" s="24">
        <v>606217</v>
      </c>
      <c r="Y99" s="24">
        <v>69632</v>
      </c>
      <c r="Z99" s="24">
        <v>11740</v>
      </c>
      <c r="AA99" s="24">
        <v>7123442</v>
      </c>
      <c r="AB99" s="24">
        <v>0</v>
      </c>
      <c r="AC99" s="24">
        <v>0</v>
      </c>
      <c r="AD99" s="24">
        <v>0</v>
      </c>
      <c r="AE99" s="24">
        <v>202365</v>
      </c>
      <c r="AF99" s="24">
        <v>32630790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97232509</v>
      </c>
    </row>
    <row r="100" spans="1:38" s="6" customFormat="1" ht="14.4" x14ac:dyDescent="0.3">
      <c r="A100" s="65" t="s">
        <v>854</v>
      </c>
      <c r="B100" s="25" t="s">
        <v>154</v>
      </c>
      <c r="C100" s="24">
        <v>72676037</v>
      </c>
      <c r="D100" s="24">
        <v>0</v>
      </c>
      <c r="E100" s="24">
        <v>16782341</v>
      </c>
      <c r="F100" s="24">
        <v>2450616</v>
      </c>
      <c r="G100" s="24">
        <v>0</v>
      </c>
      <c r="H100" s="24">
        <v>66917750</v>
      </c>
      <c r="I100" s="24">
        <v>3602609</v>
      </c>
      <c r="J100" s="24">
        <v>0</v>
      </c>
      <c r="K100" s="24">
        <v>0</v>
      </c>
      <c r="L100" s="24">
        <v>2643018</v>
      </c>
      <c r="M100" s="24">
        <v>11194618</v>
      </c>
      <c r="N100" s="24">
        <v>250000</v>
      </c>
      <c r="O100" s="24">
        <v>13398697</v>
      </c>
      <c r="P100" s="24">
        <v>10525624</v>
      </c>
      <c r="Q100" s="24">
        <v>0</v>
      </c>
      <c r="R100" s="24">
        <v>53623635</v>
      </c>
      <c r="S100" s="24">
        <v>0</v>
      </c>
      <c r="T100" s="24">
        <v>973545</v>
      </c>
      <c r="U100" s="24">
        <v>0</v>
      </c>
      <c r="V100" s="24">
        <v>1966182137</v>
      </c>
      <c r="W100" s="24">
        <v>271476</v>
      </c>
      <c r="X100" s="24">
        <v>9091</v>
      </c>
      <c r="Y100" s="24">
        <v>3662074</v>
      </c>
      <c r="Z100" s="24">
        <v>257190</v>
      </c>
      <c r="AA100" s="24">
        <v>143463124</v>
      </c>
      <c r="AB100" s="24">
        <v>88862360</v>
      </c>
      <c r="AC100" s="24">
        <v>4221070552</v>
      </c>
      <c r="AD100" s="24">
        <v>101789177</v>
      </c>
      <c r="AE100" s="24">
        <v>18619271</v>
      </c>
      <c r="AF100" s="24">
        <v>11807916</v>
      </c>
      <c r="AG100" s="24">
        <v>0</v>
      </c>
      <c r="AH100" s="24">
        <v>0</v>
      </c>
      <c r="AI100" s="24">
        <v>0</v>
      </c>
      <c r="AJ100" s="24">
        <v>0</v>
      </c>
      <c r="AK100" s="24">
        <v>4904672</v>
      </c>
      <c r="AL100" s="203">
        <v>6815937530</v>
      </c>
    </row>
    <row r="101" spans="1:38" s="6" customFormat="1" ht="14.4" x14ac:dyDescent="0.3">
      <c r="A101" s="65" t="s">
        <v>855</v>
      </c>
      <c r="B101" s="25" t="s">
        <v>155</v>
      </c>
      <c r="C101" s="24">
        <v>75351087</v>
      </c>
      <c r="D101" s="24">
        <v>0</v>
      </c>
      <c r="E101" s="24">
        <v>24855423</v>
      </c>
      <c r="F101" s="24">
        <v>40252533</v>
      </c>
      <c r="G101" s="24">
        <v>7454545</v>
      </c>
      <c r="H101" s="24">
        <v>353843636</v>
      </c>
      <c r="I101" s="24">
        <v>785967</v>
      </c>
      <c r="J101" s="24">
        <v>1482530</v>
      </c>
      <c r="K101" s="24">
        <v>0</v>
      </c>
      <c r="L101" s="24">
        <v>0</v>
      </c>
      <c r="M101" s="24">
        <v>165002345</v>
      </c>
      <c r="N101" s="24">
        <v>19460709</v>
      </c>
      <c r="O101" s="24">
        <v>4294462</v>
      </c>
      <c r="P101" s="24">
        <v>10270260</v>
      </c>
      <c r="Q101" s="24">
        <v>0</v>
      </c>
      <c r="R101" s="24">
        <v>1555956098</v>
      </c>
      <c r="S101" s="24">
        <v>0</v>
      </c>
      <c r="T101" s="24">
        <v>557042</v>
      </c>
      <c r="U101" s="24">
        <v>0</v>
      </c>
      <c r="V101" s="24">
        <v>37322557</v>
      </c>
      <c r="W101" s="24">
        <v>183473</v>
      </c>
      <c r="X101" s="24">
        <v>1638704</v>
      </c>
      <c r="Y101" s="24">
        <v>26153539</v>
      </c>
      <c r="Z101" s="24">
        <v>854543</v>
      </c>
      <c r="AA101" s="24">
        <v>36150327</v>
      </c>
      <c r="AB101" s="24">
        <v>2639209</v>
      </c>
      <c r="AC101" s="24">
        <v>0</v>
      </c>
      <c r="AD101" s="24">
        <v>69074574</v>
      </c>
      <c r="AE101" s="24">
        <v>7551394</v>
      </c>
      <c r="AF101" s="24">
        <v>84345750</v>
      </c>
      <c r="AG101" s="24">
        <v>0</v>
      </c>
      <c r="AH101" s="24">
        <v>0</v>
      </c>
      <c r="AI101" s="24">
        <v>0</v>
      </c>
      <c r="AJ101" s="24">
        <v>6270120</v>
      </c>
      <c r="AK101" s="24">
        <v>0</v>
      </c>
      <c r="AL101" s="203">
        <v>2531750827</v>
      </c>
    </row>
    <row r="102" spans="1:38" s="6" customFormat="1" ht="14.4" x14ac:dyDescent="0.3">
      <c r="A102" s="65" t="s">
        <v>856</v>
      </c>
      <c r="B102" s="25" t="s">
        <v>70</v>
      </c>
      <c r="C102" s="24">
        <v>15000</v>
      </c>
      <c r="D102" s="24">
        <v>0</v>
      </c>
      <c r="E102" s="24">
        <v>5005148</v>
      </c>
      <c r="F102" s="24">
        <v>679796</v>
      </c>
      <c r="G102" s="24">
        <v>0</v>
      </c>
      <c r="H102" s="24">
        <v>100569239</v>
      </c>
      <c r="I102" s="24">
        <v>0</v>
      </c>
      <c r="J102" s="24">
        <v>0</v>
      </c>
      <c r="K102" s="24">
        <v>0</v>
      </c>
      <c r="L102" s="24">
        <v>216913794</v>
      </c>
      <c r="M102" s="24">
        <v>6993895</v>
      </c>
      <c r="N102" s="24">
        <v>0</v>
      </c>
      <c r="O102" s="24">
        <v>114011532</v>
      </c>
      <c r="P102" s="24">
        <v>10709721</v>
      </c>
      <c r="Q102" s="24">
        <v>0</v>
      </c>
      <c r="R102" s="24">
        <v>31082298</v>
      </c>
      <c r="S102" s="24">
        <v>0</v>
      </c>
      <c r="T102" s="24">
        <v>324567055</v>
      </c>
      <c r="U102" s="24">
        <v>0</v>
      </c>
      <c r="V102" s="24">
        <v>146973197</v>
      </c>
      <c r="W102" s="24">
        <v>570235</v>
      </c>
      <c r="X102" s="24">
        <v>12305</v>
      </c>
      <c r="Y102" s="24">
        <v>66361010</v>
      </c>
      <c r="Z102" s="24">
        <v>291811</v>
      </c>
      <c r="AA102" s="24">
        <v>25137574074</v>
      </c>
      <c r="AB102" s="24">
        <v>1381959364</v>
      </c>
      <c r="AC102" s="24">
        <v>5892346</v>
      </c>
      <c r="AD102" s="24">
        <v>9270717286</v>
      </c>
      <c r="AE102" s="24">
        <v>121006020</v>
      </c>
      <c r="AF102" s="24">
        <v>54138224</v>
      </c>
      <c r="AG102" s="24">
        <v>0</v>
      </c>
      <c r="AH102" s="24">
        <v>967346237</v>
      </c>
      <c r="AI102" s="24">
        <v>3319332593</v>
      </c>
      <c r="AJ102" s="24">
        <v>2887461697</v>
      </c>
      <c r="AK102" s="24">
        <v>657087941</v>
      </c>
      <c r="AL102" s="203">
        <v>44827271818</v>
      </c>
    </row>
    <row r="103" spans="1:38" s="6" customFormat="1" ht="14.4" x14ac:dyDescent="0.3">
      <c r="A103" s="95" t="s">
        <v>857</v>
      </c>
      <c r="B103" s="96" t="s">
        <v>205</v>
      </c>
      <c r="C103" s="97">
        <v>3809324104</v>
      </c>
      <c r="D103" s="97">
        <v>2709373463</v>
      </c>
      <c r="E103" s="97">
        <v>1414672433</v>
      </c>
      <c r="F103" s="97">
        <v>965811324</v>
      </c>
      <c r="G103" s="97">
        <v>5161735607</v>
      </c>
      <c r="H103" s="97">
        <v>10824309246</v>
      </c>
      <c r="I103" s="97">
        <v>1272019253</v>
      </c>
      <c r="J103" s="97">
        <v>674454316</v>
      </c>
      <c r="K103" s="97">
        <v>1562259517</v>
      </c>
      <c r="L103" s="97">
        <v>1135541905</v>
      </c>
      <c r="M103" s="97">
        <v>6303746324</v>
      </c>
      <c r="N103" s="97">
        <v>2908057552</v>
      </c>
      <c r="O103" s="97">
        <v>691156635</v>
      </c>
      <c r="P103" s="97">
        <v>3103323934</v>
      </c>
      <c r="Q103" s="97">
        <v>522572783</v>
      </c>
      <c r="R103" s="97">
        <v>3443280684</v>
      </c>
      <c r="S103" s="97">
        <v>137647197</v>
      </c>
      <c r="T103" s="97">
        <v>5082020431</v>
      </c>
      <c r="U103" s="97">
        <v>0</v>
      </c>
      <c r="V103" s="97">
        <v>9660981475</v>
      </c>
      <c r="W103" s="97">
        <v>975133223</v>
      </c>
      <c r="X103" s="97">
        <v>454471381</v>
      </c>
      <c r="Y103" s="97">
        <v>4113608809</v>
      </c>
      <c r="Z103" s="97">
        <v>2002131515</v>
      </c>
      <c r="AA103" s="97">
        <v>77201586018</v>
      </c>
      <c r="AB103" s="97">
        <v>4495614283</v>
      </c>
      <c r="AC103" s="97">
        <v>4226962898</v>
      </c>
      <c r="AD103" s="97">
        <v>27598539579</v>
      </c>
      <c r="AE103" s="97">
        <v>4351746796</v>
      </c>
      <c r="AF103" s="97">
        <v>3294044468</v>
      </c>
      <c r="AG103" s="97">
        <v>7069329027</v>
      </c>
      <c r="AH103" s="97">
        <v>3346698695</v>
      </c>
      <c r="AI103" s="97">
        <v>3329932831</v>
      </c>
      <c r="AJ103" s="97">
        <v>10660266336</v>
      </c>
      <c r="AK103" s="97">
        <v>1495250247</v>
      </c>
      <c r="AL103" s="204">
        <v>215997604289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9394095010</v>
      </c>
      <c r="D104" s="31">
        <v>12256629554</v>
      </c>
      <c r="E104" s="31">
        <v>5883642736</v>
      </c>
      <c r="F104" s="31">
        <v>1602323023</v>
      </c>
      <c r="G104" s="31">
        <v>16142180640</v>
      </c>
      <c r="H104" s="31">
        <v>48802265303</v>
      </c>
      <c r="I104" s="31">
        <v>8126533659</v>
      </c>
      <c r="J104" s="31">
        <v>1938344346</v>
      </c>
      <c r="K104" s="31">
        <v>3923257987</v>
      </c>
      <c r="L104" s="31">
        <v>10470499999</v>
      </c>
      <c r="M104" s="31">
        <v>26628390804</v>
      </c>
      <c r="N104" s="31">
        <v>10550248298</v>
      </c>
      <c r="O104" s="31">
        <v>15828704286</v>
      </c>
      <c r="P104" s="31">
        <v>9080187086</v>
      </c>
      <c r="Q104" s="31">
        <v>2317223723</v>
      </c>
      <c r="R104" s="31">
        <v>11923918050</v>
      </c>
      <c r="S104" s="31">
        <v>750559619</v>
      </c>
      <c r="T104" s="31">
        <v>19905549563</v>
      </c>
      <c r="U104" s="31">
        <v>0</v>
      </c>
      <c r="V104" s="31">
        <v>30804410992</v>
      </c>
      <c r="W104" s="31">
        <v>7721237681</v>
      </c>
      <c r="X104" s="31">
        <v>1142395094</v>
      </c>
      <c r="Y104" s="31">
        <v>14512452996</v>
      </c>
      <c r="Z104" s="31">
        <v>7710932418</v>
      </c>
      <c r="AA104" s="31">
        <v>169994363664</v>
      </c>
      <c r="AB104" s="31">
        <v>8665595992</v>
      </c>
      <c r="AC104" s="31">
        <v>74033377045</v>
      </c>
      <c r="AD104" s="31">
        <v>47645334028</v>
      </c>
      <c r="AE104" s="31">
        <v>11298561423</v>
      </c>
      <c r="AF104" s="31">
        <v>22628337487</v>
      </c>
      <c r="AG104" s="31">
        <v>44793840162</v>
      </c>
      <c r="AH104" s="31">
        <v>7046032641</v>
      </c>
      <c r="AI104" s="31">
        <v>3369650692</v>
      </c>
      <c r="AJ104" s="31">
        <v>10709933406</v>
      </c>
      <c r="AK104" s="31">
        <v>1507381531</v>
      </c>
      <c r="AL104" s="205">
        <v>679108390938</v>
      </c>
    </row>
    <row r="105" spans="1:38" s="6" customFormat="1" ht="14.4" x14ac:dyDescent="0.3">
      <c r="A105" s="65" t="s">
        <v>858</v>
      </c>
      <c r="B105" s="25" t="s">
        <v>143</v>
      </c>
      <c r="C105" s="24">
        <v>416313534</v>
      </c>
      <c r="D105" s="24">
        <v>734993649</v>
      </c>
      <c r="E105" s="24">
        <v>514954370</v>
      </c>
      <c r="F105" s="24">
        <v>546062</v>
      </c>
      <c r="G105" s="24">
        <v>425279153</v>
      </c>
      <c r="H105" s="24">
        <v>1592016368</v>
      </c>
      <c r="I105" s="24">
        <v>48547130</v>
      </c>
      <c r="J105" s="24">
        <v>44981081</v>
      </c>
      <c r="K105" s="24">
        <v>91712792</v>
      </c>
      <c r="L105" s="24">
        <v>2733624508</v>
      </c>
      <c r="M105" s="24">
        <v>255645050</v>
      </c>
      <c r="N105" s="24">
        <v>607071604</v>
      </c>
      <c r="O105" s="24">
        <v>2497132736</v>
      </c>
      <c r="P105" s="24">
        <v>69305976</v>
      </c>
      <c r="Q105" s="24">
        <v>128220457</v>
      </c>
      <c r="R105" s="24">
        <v>216004682</v>
      </c>
      <c r="S105" s="24">
        <v>4195082</v>
      </c>
      <c r="T105" s="24">
        <v>1143127118</v>
      </c>
      <c r="U105" s="24">
        <v>0</v>
      </c>
      <c r="V105" s="24">
        <v>4493574239</v>
      </c>
      <c r="W105" s="24">
        <v>730318129</v>
      </c>
      <c r="X105" s="24">
        <v>21298012</v>
      </c>
      <c r="Y105" s="24">
        <v>264948496</v>
      </c>
      <c r="Z105" s="24">
        <v>1905620</v>
      </c>
      <c r="AA105" s="24">
        <v>1459058370</v>
      </c>
      <c r="AB105" s="24">
        <v>1301460950</v>
      </c>
      <c r="AC105" s="24">
        <v>2985906447</v>
      </c>
      <c r="AD105" s="24">
        <v>228261327</v>
      </c>
      <c r="AE105" s="24">
        <v>142893339</v>
      </c>
      <c r="AF105" s="24">
        <v>87078194</v>
      </c>
      <c r="AG105" s="24">
        <v>76850337</v>
      </c>
      <c r="AH105" s="24">
        <v>70871624</v>
      </c>
      <c r="AI105" s="24">
        <v>0</v>
      </c>
      <c r="AJ105" s="24">
        <v>3333201</v>
      </c>
      <c r="AK105" s="24">
        <v>12456062</v>
      </c>
      <c r="AL105" s="203">
        <v>23403885699</v>
      </c>
    </row>
    <row r="106" spans="1:38" s="6" customFormat="1" ht="14.4" x14ac:dyDescent="0.3">
      <c r="A106" s="65" t="s">
        <v>859</v>
      </c>
      <c r="B106" s="25" t="s">
        <v>144</v>
      </c>
      <c r="C106" s="24">
        <v>124546472</v>
      </c>
      <c r="D106" s="24">
        <v>361034560</v>
      </c>
      <c r="E106" s="24">
        <v>294459092</v>
      </c>
      <c r="F106" s="24">
        <v>233389565</v>
      </c>
      <c r="G106" s="24">
        <v>152116767</v>
      </c>
      <c r="H106" s="24">
        <v>592419345</v>
      </c>
      <c r="I106" s="24">
        <v>60380022</v>
      </c>
      <c r="J106" s="24">
        <v>6000000</v>
      </c>
      <c r="K106" s="24">
        <v>10436993</v>
      </c>
      <c r="L106" s="24">
        <v>629331908</v>
      </c>
      <c r="M106" s="24">
        <v>237380190</v>
      </c>
      <c r="N106" s="24">
        <v>162677961</v>
      </c>
      <c r="O106" s="24">
        <v>198837229</v>
      </c>
      <c r="P106" s="24">
        <v>215275625</v>
      </c>
      <c r="Q106" s="24">
        <v>155912245</v>
      </c>
      <c r="R106" s="24">
        <v>889176623</v>
      </c>
      <c r="S106" s="24">
        <v>0</v>
      </c>
      <c r="T106" s="24">
        <v>418839779</v>
      </c>
      <c r="U106" s="24">
        <v>0</v>
      </c>
      <c r="V106" s="24">
        <v>624537977</v>
      </c>
      <c r="W106" s="24">
        <v>239468519</v>
      </c>
      <c r="X106" s="24">
        <v>10005159</v>
      </c>
      <c r="Y106" s="24">
        <v>765313552</v>
      </c>
      <c r="Z106" s="24">
        <v>64593113</v>
      </c>
      <c r="AA106" s="24">
        <v>304599327</v>
      </c>
      <c r="AB106" s="24">
        <v>78778097</v>
      </c>
      <c r="AC106" s="24">
        <v>3817289240</v>
      </c>
      <c r="AD106" s="24">
        <v>827047216</v>
      </c>
      <c r="AE106" s="24">
        <v>6982695</v>
      </c>
      <c r="AF106" s="24">
        <v>1271358832</v>
      </c>
      <c r="AG106" s="24">
        <v>319109746</v>
      </c>
      <c r="AH106" s="24">
        <v>7555631</v>
      </c>
      <c r="AI106" s="24">
        <v>0</v>
      </c>
      <c r="AJ106" s="24">
        <v>9000000</v>
      </c>
      <c r="AK106" s="24">
        <v>0</v>
      </c>
      <c r="AL106" s="203">
        <v>13087853480</v>
      </c>
    </row>
    <row r="107" spans="1:38" s="6" customFormat="1" ht="14.4" x14ac:dyDescent="0.3">
      <c r="A107" s="65" t="s">
        <v>860</v>
      </c>
      <c r="B107" s="25" t="s">
        <v>145</v>
      </c>
      <c r="C107" s="24">
        <v>2850690</v>
      </c>
      <c r="D107" s="24">
        <v>37510000</v>
      </c>
      <c r="E107" s="24">
        <v>82082871</v>
      </c>
      <c r="F107" s="24">
        <v>0</v>
      </c>
      <c r="G107" s="24">
        <v>2900000</v>
      </c>
      <c r="H107" s="24">
        <v>4313532</v>
      </c>
      <c r="I107" s="24">
        <v>0</v>
      </c>
      <c r="J107" s="24">
        <v>2000000</v>
      </c>
      <c r="K107" s="24">
        <v>8462711</v>
      </c>
      <c r="L107" s="24">
        <v>88096692</v>
      </c>
      <c r="M107" s="24">
        <v>144153413</v>
      </c>
      <c r="N107" s="24">
        <v>48517175</v>
      </c>
      <c r="O107" s="24">
        <v>135698691</v>
      </c>
      <c r="P107" s="24">
        <v>101500000</v>
      </c>
      <c r="Q107" s="24">
        <v>5000000</v>
      </c>
      <c r="R107" s="24">
        <v>27353647</v>
      </c>
      <c r="S107" s="24">
        <v>1286842</v>
      </c>
      <c r="T107" s="24">
        <v>82640497</v>
      </c>
      <c r="U107" s="24">
        <v>0</v>
      </c>
      <c r="V107" s="24">
        <v>51913954</v>
      </c>
      <c r="W107" s="24">
        <v>19533155</v>
      </c>
      <c r="X107" s="24">
        <v>0</v>
      </c>
      <c r="Y107" s="24">
        <v>128008009</v>
      </c>
      <c r="Z107" s="24">
        <v>720000</v>
      </c>
      <c r="AA107" s="24">
        <v>322608303</v>
      </c>
      <c r="AB107" s="24">
        <v>178800000</v>
      </c>
      <c r="AC107" s="24">
        <v>279752892</v>
      </c>
      <c r="AD107" s="24">
        <v>378730757</v>
      </c>
      <c r="AE107" s="24">
        <v>76493337</v>
      </c>
      <c r="AF107" s="24">
        <v>120477480</v>
      </c>
      <c r="AG107" s="24">
        <v>123700000</v>
      </c>
      <c r="AH107" s="24">
        <v>1725008</v>
      </c>
      <c r="AI107" s="24">
        <v>567907990</v>
      </c>
      <c r="AJ107" s="24">
        <v>53227535</v>
      </c>
      <c r="AK107" s="24">
        <v>78565723</v>
      </c>
      <c r="AL107" s="203">
        <v>3156530904</v>
      </c>
    </row>
    <row r="108" spans="1:38" s="6" customFormat="1" ht="14.4" x14ac:dyDescent="0.3">
      <c r="A108" s="65" t="s">
        <v>861</v>
      </c>
      <c r="B108" s="25" t="s">
        <v>146</v>
      </c>
      <c r="C108" s="24">
        <v>1486116956</v>
      </c>
      <c r="D108" s="24">
        <v>10317981456</v>
      </c>
      <c r="E108" s="24">
        <v>1409003216</v>
      </c>
      <c r="F108" s="24">
        <v>201033104</v>
      </c>
      <c r="G108" s="24">
        <v>1741059007</v>
      </c>
      <c r="H108" s="24">
        <v>3546646640</v>
      </c>
      <c r="I108" s="24">
        <v>765247809</v>
      </c>
      <c r="J108" s="24">
        <v>776567706</v>
      </c>
      <c r="K108" s="24">
        <v>705277879</v>
      </c>
      <c r="L108" s="24">
        <v>2805846543</v>
      </c>
      <c r="M108" s="24">
        <v>1921969335</v>
      </c>
      <c r="N108" s="24">
        <v>1520228241</v>
      </c>
      <c r="O108" s="24">
        <v>1218641406</v>
      </c>
      <c r="P108" s="24">
        <v>891821317</v>
      </c>
      <c r="Q108" s="24">
        <v>324173094</v>
      </c>
      <c r="R108" s="24">
        <v>1991941386</v>
      </c>
      <c r="S108" s="24">
        <v>305954553</v>
      </c>
      <c r="T108" s="24">
        <v>1923815687</v>
      </c>
      <c r="U108" s="24">
        <v>0</v>
      </c>
      <c r="V108" s="24">
        <v>3678681541</v>
      </c>
      <c r="W108" s="24">
        <v>1753506084</v>
      </c>
      <c r="X108" s="24">
        <v>316328939</v>
      </c>
      <c r="Y108" s="24">
        <v>3612530734</v>
      </c>
      <c r="Z108" s="24">
        <v>764623617</v>
      </c>
      <c r="AA108" s="24">
        <v>9422446609</v>
      </c>
      <c r="AB108" s="24">
        <v>1096730182</v>
      </c>
      <c r="AC108" s="24">
        <v>4708587159</v>
      </c>
      <c r="AD108" s="24">
        <v>3619666769</v>
      </c>
      <c r="AE108" s="24">
        <v>3926085723</v>
      </c>
      <c r="AF108" s="24">
        <v>3527337118</v>
      </c>
      <c r="AG108" s="24">
        <v>1324848443</v>
      </c>
      <c r="AH108" s="24">
        <v>1518807575</v>
      </c>
      <c r="AI108" s="24">
        <v>270000</v>
      </c>
      <c r="AJ108" s="24">
        <v>1565295240</v>
      </c>
      <c r="AK108" s="24">
        <v>0</v>
      </c>
      <c r="AL108" s="203">
        <v>74689071068</v>
      </c>
    </row>
    <row r="109" spans="1:38" s="6" customFormat="1" ht="14.4" x14ac:dyDescent="0.3">
      <c r="A109" s="65" t="s">
        <v>862</v>
      </c>
      <c r="B109" s="25" t="s">
        <v>147</v>
      </c>
      <c r="C109" s="24">
        <v>3942958</v>
      </c>
      <c r="D109" s="24">
        <v>0</v>
      </c>
      <c r="E109" s="24">
        <v>0</v>
      </c>
      <c r="F109" s="24">
        <v>3619722</v>
      </c>
      <c r="G109" s="24">
        <v>499020455</v>
      </c>
      <c r="H109" s="24">
        <v>3619722</v>
      </c>
      <c r="I109" s="24">
        <v>3619722</v>
      </c>
      <c r="J109" s="24">
        <v>3619722</v>
      </c>
      <c r="K109" s="24">
        <v>3619722</v>
      </c>
      <c r="L109" s="24">
        <v>3581612</v>
      </c>
      <c r="M109" s="24">
        <v>3581612</v>
      </c>
      <c r="N109" s="24">
        <v>0</v>
      </c>
      <c r="O109" s="24">
        <v>0</v>
      </c>
      <c r="P109" s="24">
        <v>3619722</v>
      </c>
      <c r="Q109" s="24">
        <v>0</v>
      </c>
      <c r="R109" s="24">
        <v>3619859</v>
      </c>
      <c r="S109" s="24">
        <v>3619722</v>
      </c>
      <c r="T109" s="24">
        <v>0</v>
      </c>
      <c r="U109" s="24">
        <v>0</v>
      </c>
      <c r="V109" s="24">
        <v>0</v>
      </c>
      <c r="W109" s="24">
        <v>3663044</v>
      </c>
      <c r="X109" s="24">
        <v>199852139</v>
      </c>
      <c r="Y109" s="24">
        <v>3619722</v>
      </c>
      <c r="Z109" s="24">
        <v>3619722</v>
      </c>
      <c r="AA109" s="24">
        <v>3607580</v>
      </c>
      <c r="AB109" s="24">
        <v>0</v>
      </c>
      <c r="AC109" s="24">
        <v>0</v>
      </c>
      <c r="AD109" s="24">
        <v>0</v>
      </c>
      <c r="AE109" s="24">
        <v>3619722</v>
      </c>
      <c r="AF109" s="24">
        <v>0</v>
      </c>
      <c r="AG109" s="24">
        <v>0</v>
      </c>
      <c r="AH109" s="24">
        <v>3619722</v>
      </c>
      <c r="AI109" s="24">
        <v>0</v>
      </c>
      <c r="AJ109" s="24">
        <v>0</v>
      </c>
      <c r="AK109" s="24">
        <v>0</v>
      </c>
      <c r="AL109" s="203">
        <v>760686201</v>
      </c>
    </row>
    <row r="110" spans="1:38" s="6" customFormat="1" ht="14.4" x14ac:dyDescent="0.3">
      <c r="A110" s="65" t="s">
        <v>863</v>
      </c>
      <c r="B110" s="25" t="s">
        <v>148</v>
      </c>
      <c r="C110" s="24">
        <v>2521222</v>
      </c>
      <c r="D110" s="24">
        <v>440829445</v>
      </c>
      <c r="E110" s="24">
        <v>288757357</v>
      </c>
      <c r="F110" s="24">
        <v>11377314</v>
      </c>
      <c r="G110" s="24">
        <v>2230000</v>
      </c>
      <c r="H110" s="24">
        <v>242024161</v>
      </c>
      <c r="I110" s="24">
        <v>41343484</v>
      </c>
      <c r="J110" s="24">
        <v>0</v>
      </c>
      <c r="K110" s="24">
        <v>10727477</v>
      </c>
      <c r="L110" s="24">
        <v>618721192</v>
      </c>
      <c r="M110" s="24">
        <v>10571919</v>
      </c>
      <c r="N110" s="24">
        <v>78240130</v>
      </c>
      <c r="O110" s="24">
        <v>79586788</v>
      </c>
      <c r="P110" s="24">
        <v>98243230</v>
      </c>
      <c r="Q110" s="24">
        <v>117585327</v>
      </c>
      <c r="R110" s="24">
        <v>42683254</v>
      </c>
      <c r="S110" s="24">
        <v>5021287</v>
      </c>
      <c r="T110" s="24">
        <v>21611547</v>
      </c>
      <c r="U110" s="24">
        <v>0</v>
      </c>
      <c r="V110" s="24">
        <v>330812896</v>
      </c>
      <c r="W110" s="24">
        <v>6360000</v>
      </c>
      <c r="X110" s="24">
        <v>201833826</v>
      </c>
      <c r="Y110" s="24">
        <v>183676749</v>
      </c>
      <c r="Z110" s="24">
        <v>37169449</v>
      </c>
      <c r="AA110" s="24">
        <v>898326273</v>
      </c>
      <c r="AB110" s="24">
        <v>103058331</v>
      </c>
      <c r="AC110" s="24">
        <v>1393268991</v>
      </c>
      <c r="AD110" s="24">
        <v>315795881</v>
      </c>
      <c r="AE110" s="24">
        <v>216062533</v>
      </c>
      <c r="AF110" s="24">
        <v>137845292</v>
      </c>
      <c r="AG110" s="24">
        <v>157584025</v>
      </c>
      <c r="AH110" s="24">
        <v>149395660</v>
      </c>
      <c r="AI110" s="24">
        <v>0</v>
      </c>
      <c r="AJ110" s="24">
        <v>0</v>
      </c>
      <c r="AK110" s="24">
        <v>0</v>
      </c>
      <c r="AL110" s="203">
        <v>6243265040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31779505</v>
      </c>
      <c r="E111" s="24">
        <v>0</v>
      </c>
      <c r="F111" s="24">
        <v>15148530</v>
      </c>
      <c r="G111" s="24">
        <v>713600</v>
      </c>
      <c r="H111" s="24">
        <v>19403208</v>
      </c>
      <c r="I111" s="24">
        <v>17081818</v>
      </c>
      <c r="J111" s="24">
        <v>0</v>
      </c>
      <c r="K111" s="24">
        <v>1730975</v>
      </c>
      <c r="L111" s="24">
        <v>74932118</v>
      </c>
      <c r="M111" s="24">
        <v>563100</v>
      </c>
      <c r="N111" s="24">
        <v>22089256</v>
      </c>
      <c r="O111" s="24">
        <v>6409489</v>
      </c>
      <c r="P111" s="24">
        <v>15177337</v>
      </c>
      <c r="Q111" s="24">
        <v>13780</v>
      </c>
      <c r="R111" s="24">
        <v>7092404</v>
      </c>
      <c r="S111" s="24">
        <v>4706</v>
      </c>
      <c r="T111" s="24">
        <v>580050</v>
      </c>
      <c r="U111" s="24">
        <v>0</v>
      </c>
      <c r="V111" s="24">
        <v>36769268</v>
      </c>
      <c r="W111" s="24">
        <v>5404799</v>
      </c>
      <c r="X111" s="24">
        <v>0</v>
      </c>
      <c r="Y111" s="24">
        <v>26857060</v>
      </c>
      <c r="Z111" s="24">
        <v>2054345</v>
      </c>
      <c r="AA111" s="24">
        <v>51535978</v>
      </c>
      <c r="AB111" s="24">
        <v>12300916</v>
      </c>
      <c r="AC111" s="24">
        <v>45062847</v>
      </c>
      <c r="AD111" s="24">
        <v>10789548</v>
      </c>
      <c r="AE111" s="24">
        <v>16084294</v>
      </c>
      <c r="AF111" s="24">
        <v>0</v>
      </c>
      <c r="AG111" s="24">
        <v>1300000</v>
      </c>
      <c r="AH111" s="24">
        <v>270000</v>
      </c>
      <c r="AI111" s="24">
        <v>0</v>
      </c>
      <c r="AJ111" s="24">
        <v>125018</v>
      </c>
      <c r="AK111" s="24">
        <v>0</v>
      </c>
      <c r="AL111" s="203">
        <v>421273949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240477996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20766100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10905022</v>
      </c>
      <c r="AD112" s="24">
        <v>1645006823</v>
      </c>
      <c r="AE112" s="24">
        <v>0</v>
      </c>
      <c r="AF112" s="24">
        <v>705871371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2623027312</v>
      </c>
    </row>
    <row r="113" spans="1:38" s="6" customFormat="1" ht="14.4" x14ac:dyDescent="0.3">
      <c r="A113" s="65" t="s">
        <v>866</v>
      </c>
      <c r="B113" s="25" t="s">
        <v>151</v>
      </c>
      <c r="C113" s="24">
        <v>26681942</v>
      </c>
      <c r="D113" s="24">
        <v>20775255</v>
      </c>
      <c r="E113" s="24">
        <v>353386592</v>
      </c>
      <c r="F113" s="24">
        <v>6520353</v>
      </c>
      <c r="G113" s="24">
        <v>115868135</v>
      </c>
      <c r="H113" s="24">
        <v>78411158</v>
      </c>
      <c r="I113" s="24">
        <v>11572376</v>
      </c>
      <c r="J113" s="24">
        <v>54820993</v>
      </c>
      <c r="K113" s="24">
        <v>62658488</v>
      </c>
      <c r="L113" s="24">
        <v>1060263692</v>
      </c>
      <c r="M113" s="24">
        <v>340340271</v>
      </c>
      <c r="N113" s="24">
        <v>348922794</v>
      </c>
      <c r="O113" s="24">
        <v>355693200</v>
      </c>
      <c r="P113" s="24">
        <v>97254187</v>
      </c>
      <c r="Q113" s="24">
        <v>190452664</v>
      </c>
      <c r="R113" s="24">
        <v>354810695</v>
      </c>
      <c r="S113" s="24">
        <v>0</v>
      </c>
      <c r="T113" s="24">
        <v>451731325</v>
      </c>
      <c r="U113" s="24">
        <v>0</v>
      </c>
      <c r="V113" s="24">
        <v>363199720</v>
      </c>
      <c r="W113" s="24">
        <v>550286612</v>
      </c>
      <c r="X113" s="24">
        <v>232228810</v>
      </c>
      <c r="Y113" s="24">
        <v>652552305</v>
      </c>
      <c r="Z113" s="24">
        <v>337500</v>
      </c>
      <c r="AA113" s="24">
        <v>600779740</v>
      </c>
      <c r="AB113" s="24">
        <v>308011936</v>
      </c>
      <c r="AC113" s="24">
        <v>674907471</v>
      </c>
      <c r="AD113" s="24">
        <v>447300890</v>
      </c>
      <c r="AE113" s="24">
        <v>313257298</v>
      </c>
      <c r="AF113" s="24">
        <v>878163943</v>
      </c>
      <c r="AG113" s="24">
        <v>500508806</v>
      </c>
      <c r="AH113" s="24">
        <v>200363778</v>
      </c>
      <c r="AI113" s="24">
        <v>9436</v>
      </c>
      <c r="AJ113" s="24">
        <v>820820172</v>
      </c>
      <c r="AK113" s="24">
        <v>251475261</v>
      </c>
      <c r="AL113" s="203">
        <v>10724367798</v>
      </c>
    </row>
    <row r="114" spans="1:38" s="6" customFormat="1" ht="14.4" x14ac:dyDescent="0.3">
      <c r="A114" s="65" t="s">
        <v>867</v>
      </c>
      <c r="B114" s="25" t="s">
        <v>152</v>
      </c>
      <c r="C114" s="24">
        <v>238164600</v>
      </c>
      <c r="D114" s="24">
        <v>232836113</v>
      </c>
      <c r="E114" s="24">
        <v>325574467</v>
      </c>
      <c r="F114" s="24">
        <v>215573049</v>
      </c>
      <c r="G114" s="24">
        <v>215572930</v>
      </c>
      <c r="H114" s="24">
        <v>239073485</v>
      </c>
      <c r="I114" s="24">
        <v>232137568</v>
      </c>
      <c r="J114" s="24">
        <v>214800202</v>
      </c>
      <c r="K114" s="24">
        <v>211964961</v>
      </c>
      <c r="L114" s="24">
        <v>205596270</v>
      </c>
      <c r="M114" s="24">
        <v>128756157</v>
      </c>
      <c r="N114" s="24">
        <v>119301030</v>
      </c>
      <c r="O114" s="24">
        <v>224966176</v>
      </c>
      <c r="P114" s="24">
        <v>221095270</v>
      </c>
      <c r="Q114" s="24">
        <v>231227679</v>
      </c>
      <c r="R114" s="24">
        <v>256732566</v>
      </c>
      <c r="S114" s="24">
        <v>213783690</v>
      </c>
      <c r="T114" s="24">
        <v>410000</v>
      </c>
      <c r="U114" s="24">
        <v>0</v>
      </c>
      <c r="V114" s="24">
        <v>152191962</v>
      </c>
      <c r="W114" s="24">
        <v>226765844</v>
      </c>
      <c r="X114" s="24">
        <v>213750450</v>
      </c>
      <c r="Y114" s="24">
        <v>227889680</v>
      </c>
      <c r="Z114" s="24">
        <v>242549659</v>
      </c>
      <c r="AA114" s="24">
        <v>349533616</v>
      </c>
      <c r="AB114" s="24">
        <v>216179094</v>
      </c>
      <c r="AC114" s="24">
        <v>1952259269</v>
      </c>
      <c r="AD114" s="24">
        <v>93332595</v>
      </c>
      <c r="AE114" s="24">
        <v>255855388</v>
      </c>
      <c r="AF114" s="24">
        <v>1942807272</v>
      </c>
      <c r="AG114" s="24">
        <v>223177575</v>
      </c>
      <c r="AH114" s="24">
        <v>212562245</v>
      </c>
      <c r="AI114" s="24">
        <v>169031642</v>
      </c>
      <c r="AJ114" s="24">
        <v>210572930</v>
      </c>
      <c r="AK114" s="24">
        <v>0</v>
      </c>
      <c r="AL114" s="203">
        <v>10416025434</v>
      </c>
    </row>
    <row r="115" spans="1:38" s="6" customFormat="1" ht="14.4" x14ac:dyDescent="0.3">
      <c r="A115" s="65" t="s">
        <v>868</v>
      </c>
      <c r="B115" s="25" t="s">
        <v>153</v>
      </c>
      <c r="C115" s="24">
        <v>10807095</v>
      </c>
      <c r="D115" s="24">
        <v>0</v>
      </c>
      <c r="E115" s="24">
        <v>0</v>
      </c>
      <c r="F115" s="24">
        <v>0</v>
      </c>
      <c r="G115" s="24">
        <v>64000000</v>
      </c>
      <c r="H115" s="24">
        <v>2397209634</v>
      </c>
      <c r="I115" s="24">
        <v>0</v>
      </c>
      <c r="J115" s="24">
        <v>0</v>
      </c>
      <c r="K115" s="24">
        <v>0</v>
      </c>
      <c r="L115" s="24">
        <v>15611122</v>
      </c>
      <c r="M115" s="24">
        <v>0</v>
      </c>
      <c r="N115" s="24">
        <v>6857700</v>
      </c>
      <c r="O115" s="24">
        <v>16804650</v>
      </c>
      <c r="P115" s="24">
        <v>250859109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2173964290</v>
      </c>
      <c r="W115" s="24">
        <v>0</v>
      </c>
      <c r="X115" s="24">
        <v>0</v>
      </c>
      <c r="Y115" s="24">
        <v>0</v>
      </c>
      <c r="Z115" s="24">
        <v>0</v>
      </c>
      <c r="AA115" s="24">
        <v>4560570</v>
      </c>
      <c r="AB115" s="24">
        <v>0</v>
      </c>
      <c r="AC115" s="24">
        <v>0</v>
      </c>
      <c r="AD115" s="24">
        <v>0</v>
      </c>
      <c r="AE115" s="24">
        <v>0</v>
      </c>
      <c r="AF115" s="24">
        <v>37704222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4978378392</v>
      </c>
    </row>
    <row r="116" spans="1:38" s="6" customFormat="1" ht="14.4" x14ac:dyDescent="0.3">
      <c r="A116" s="65" t="s">
        <v>869</v>
      </c>
      <c r="B116" s="25" t="s">
        <v>154</v>
      </c>
      <c r="C116" s="24">
        <v>1751439</v>
      </c>
      <c r="D116" s="24">
        <v>119874504</v>
      </c>
      <c r="E116" s="24">
        <v>107421553</v>
      </c>
      <c r="F116" s="24">
        <v>61847486</v>
      </c>
      <c r="G116" s="24">
        <v>69289588</v>
      </c>
      <c r="H116" s="24">
        <v>410774336</v>
      </c>
      <c r="I116" s="24">
        <v>50880000</v>
      </c>
      <c r="J116" s="24">
        <v>31000000</v>
      </c>
      <c r="K116" s="24">
        <v>17997899</v>
      </c>
      <c r="L116" s="24">
        <v>222905383</v>
      </c>
      <c r="M116" s="24">
        <v>359192035</v>
      </c>
      <c r="N116" s="24">
        <v>106028819</v>
      </c>
      <c r="O116" s="24">
        <v>854103781</v>
      </c>
      <c r="P116" s="24">
        <v>45827505</v>
      </c>
      <c r="Q116" s="24">
        <v>3255375</v>
      </c>
      <c r="R116" s="24">
        <v>1486724056</v>
      </c>
      <c r="S116" s="24">
        <v>2138868</v>
      </c>
      <c r="T116" s="24">
        <v>101886405</v>
      </c>
      <c r="U116" s="24">
        <v>0</v>
      </c>
      <c r="V116" s="24">
        <v>354091769</v>
      </c>
      <c r="W116" s="24">
        <v>31243433</v>
      </c>
      <c r="X116" s="24">
        <v>1557</v>
      </c>
      <c r="Y116" s="24">
        <v>574149878</v>
      </c>
      <c r="Z116" s="24">
        <v>71410</v>
      </c>
      <c r="AA116" s="24">
        <v>252777342</v>
      </c>
      <c r="AB116" s="24">
        <v>1964494327</v>
      </c>
      <c r="AC116" s="24">
        <v>202911496</v>
      </c>
      <c r="AD116" s="24">
        <v>458715168</v>
      </c>
      <c r="AE116" s="24">
        <v>1221658289</v>
      </c>
      <c r="AF116" s="24">
        <v>51195486</v>
      </c>
      <c r="AG116" s="24">
        <v>611925992</v>
      </c>
      <c r="AH116" s="24">
        <v>4917898</v>
      </c>
      <c r="AI116" s="24">
        <v>1808</v>
      </c>
      <c r="AJ116" s="24">
        <v>169491</v>
      </c>
      <c r="AK116" s="24">
        <v>0</v>
      </c>
      <c r="AL116" s="203">
        <v>9781224376</v>
      </c>
    </row>
    <row r="117" spans="1:38" s="6" customFormat="1" ht="14.4" x14ac:dyDescent="0.3">
      <c r="A117" s="65" t="s">
        <v>870</v>
      </c>
      <c r="B117" s="25" t="s">
        <v>155</v>
      </c>
      <c r="C117" s="24">
        <v>2128909596</v>
      </c>
      <c r="D117" s="24">
        <v>0</v>
      </c>
      <c r="E117" s="24">
        <v>0</v>
      </c>
      <c r="F117" s="24">
        <v>1517880</v>
      </c>
      <c r="G117" s="24">
        <v>23364975</v>
      </c>
      <c r="H117" s="24">
        <v>3826062911</v>
      </c>
      <c r="I117" s="24">
        <v>0</v>
      </c>
      <c r="J117" s="24">
        <v>0</v>
      </c>
      <c r="K117" s="24">
        <v>0</v>
      </c>
      <c r="L117" s="24">
        <v>3228869445</v>
      </c>
      <c r="M117" s="24">
        <v>999372</v>
      </c>
      <c r="N117" s="24">
        <v>377250723</v>
      </c>
      <c r="O117" s="24">
        <v>950689732</v>
      </c>
      <c r="P117" s="24">
        <v>0</v>
      </c>
      <c r="Q117" s="24">
        <v>869095026</v>
      </c>
      <c r="R117" s="24">
        <v>345522223</v>
      </c>
      <c r="S117" s="24">
        <v>564137807</v>
      </c>
      <c r="T117" s="24">
        <v>24528000</v>
      </c>
      <c r="U117" s="24">
        <v>0</v>
      </c>
      <c r="V117" s="24">
        <v>58329707</v>
      </c>
      <c r="W117" s="24">
        <v>3822060</v>
      </c>
      <c r="X117" s="24">
        <v>329762026</v>
      </c>
      <c r="Y117" s="24">
        <v>3720791694</v>
      </c>
      <c r="Z117" s="24">
        <v>150000000</v>
      </c>
      <c r="AA117" s="24">
        <v>2972293811</v>
      </c>
      <c r="AB117" s="24">
        <v>373527</v>
      </c>
      <c r="AC117" s="24">
        <v>317278606</v>
      </c>
      <c r="AD117" s="24">
        <v>258510341</v>
      </c>
      <c r="AE117" s="24">
        <v>1644868901</v>
      </c>
      <c r="AF117" s="24">
        <v>3289383592</v>
      </c>
      <c r="AG117" s="24">
        <v>1583435181</v>
      </c>
      <c r="AH117" s="24">
        <v>0</v>
      </c>
      <c r="AI117" s="24">
        <v>0</v>
      </c>
      <c r="AJ117" s="24">
        <v>0</v>
      </c>
      <c r="AK117" s="24">
        <v>0</v>
      </c>
      <c r="AL117" s="203">
        <v>26669797136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375113424</v>
      </c>
      <c r="E118" s="24">
        <v>9944211</v>
      </c>
      <c r="F118" s="24">
        <v>12592</v>
      </c>
      <c r="G118" s="24">
        <v>1159764500</v>
      </c>
      <c r="H118" s="24">
        <v>122247294</v>
      </c>
      <c r="I118" s="24">
        <v>0</v>
      </c>
      <c r="J118" s="24">
        <v>0</v>
      </c>
      <c r="K118" s="24">
        <v>239971008</v>
      </c>
      <c r="L118" s="24">
        <v>2517481430</v>
      </c>
      <c r="M118" s="24">
        <v>283199499</v>
      </c>
      <c r="N118" s="24">
        <v>92659517</v>
      </c>
      <c r="O118" s="24">
        <v>248509404</v>
      </c>
      <c r="P118" s="24">
        <v>0</v>
      </c>
      <c r="Q118" s="24">
        <v>8028424</v>
      </c>
      <c r="R118" s="24">
        <v>256887477</v>
      </c>
      <c r="S118" s="24">
        <v>0</v>
      </c>
      <c r="T118" s="24">
        <v>10108886915</v>
      </c>
      <c r="U118" s="24">
        <v>0</v>
      </c>
      <c r="V118" s="24">
        <v>1840171309</v>
      </c>
      <c r="W118" s="24">
        <v>262417080</v>
      </c>
      <c r="X118" s="24">
        <v>124578224</v>
      </c>
      <c r="Y118" s="24">
        <v>3285107760</v>
      </c>
      <c r="Z118" s="24">
        <v>10000000</v>
      </c>
      <c r="AA118" s="24">
        <v>5519256517</v>
      </c>
      <c r="AB118" s="24">
        <v>901664785</v>
      </c>
      <c r="AC118" s="24">
        <v>968512245</v>
      </c>
      <c r="AD118" s="24">
        <v>1226250276</v>
      </c>
      <c r="AE118" s="24">
        <v>875022524</v>
      </c>
      <c r="AF118" s="24">
        <v>246696757</v>
      </c>
      <c r="AG118" s="24">
        <v>377188278</v>
      </c>
      <c r="AH118" s="24">
        <v>204929532</v>
      </c>
      <c r="AI118" s="24">
        <v>5208604626</v>
      </c>
      <c r="AJ118" s="24">
        <v>966974913</v>
      </c>
      <c r="AK118" s="24">
        <v>1194238254</v>
      </c>
      <c r="AL118" s="203">
        <v>38634318775</v>
      </c>
    </row>
    <row r="119" spans="1:38" s="6" customFormat="1" ht="14.4" x14ac:dyDescent="0.3">
      <c r="A119" s="95" t="s">
        <v>872</v>
      </c>
      <c r="B119" s="96" t="s">
        <v>90</v>
      </c>
      <c r="C119" s="97">
        <v>4442606504</v>
      </c>
      <c r="D119" s="97">
        <v>12672727911</v>
      </c>
      <c r="E119" s="97">
        <v>3385583729</v>
      </c>
      <c r="F119" s="97">
        <v>750585657</v>
      </c>
      <c r="G119" s="97">
        <v>4471179110</v>
      </c>
      <c r="H119" s="97">
        <v>13074221794</v>
      </c>
      <c r="I119" s="97">
        <v>1230809929</v>
      </c>
      <c r="J119" s="97">
        <v>1133789704</v>
      </c>
      <c r="K119" s="97">
        <v>1364560905</v>
      </c>
      <c r="L119" s="97">
        <v>14204861915</v>
      </c>
      <c r="M119" s="97">
        <v>3926829949</v>
      </c>
      <c r="N119" s="97">
        <v>3489844950</v>
      </c>
      <c r="O119" s="97">
        <v>6787073282</v>
      </c>
      <c r="P119" s="97">
        <v>2009979278</v>
      </c>
      <c r="Q119" s="97">
        <v>2032964071</v>
      </c>
      <c r="R119" s="97">
        <v>5878548872</v>
      </c>
      <c r="S119" s="97">
        <v>1100142557</v>
      </c>
      <c r="T119" s="97">
        <v>14298823423</v>
      </c>
      <c r="U119" s="97">
        <v>0</v>
      </c>
      <c r="V119" s="97">
        <v>14158238632</v>
      </c>
      <c r="W119" s="97">
        <v>3832788759</v>
      </c>
      <c r="X119" s="97">
        <v>1649639142</v>
      </c>
      <c r="Y119" s="97">
        <v>13445445639</v>
      </c>
      <c r="Z119" s="97">
        <v>1277644435</v>
      </c>
      <c r="AA119" s="97">
        <v>22161384036</v>
      </c>
      <c r="AB119" s="97">
        <v>6161852145</v>
      </c>
      <c r="AC119" s="97">
        <v>17356641685</v>
      </c>
      <c r="AD119" s="97">
        <v>9509407591</v>
      </c>
      <c r="AE119" s="97">
        <v>8698884043</v>
      </c>
      <c r="AF119" s="97">
        <v>12295919559</v>
      </c>
      <c r="AG119" s="97">
        <v>5299628383</v>
      </c>
      <c r="AH119" s="97">
        <v>2375018673</v>
      </c>
      <c r="AI119" s="97">
        <v>5945825502</v>
      </c>
      <c r="AJ119" s="97">
        <v>3629518500</v>
      </c>
      <c r="AK119" s="97">
        <v>1536735300</v>
      </c>
      <c r="AL119" s="204">
        <v>225589705564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4442606504</v>
      </c>
      <c r="D120" s="31">
        <v>12672727911</v>
      </c>
      <c r="E120" s="31">
        <v>3385583729</v>
      </c>
      <c r="F120" s="31">
        <v>750585657</v>
      </c>
      <c r="G120" s="31">
        <v>4471179110</v>
      </c>
      <c r="H120" s="31">
        <v>13074221794</v>
      </c>
      <c r="I120" s="31">
        <v>1230809929</v>
      </c>
      <c r="J120" s="31">
        <v>1133789704</v>
      </c>
      <c r="K120" s="31">
        <v>1364560905</v>
      </c>
      <c r="L120" s="31">
        <v>14204861915</v>
      </c>
      <c r="M120" s="31">
        <v>3926829949</v>
      </c>
      <c r="N120" s="31">
        <v>3489844950</v>
      </c>
      <c r="O120" s="31">
        <v>6787073282</v>
      </c>
      <c r="P120" s="31">
        <v>2009979278</v>
      </c>
      <c r="Q120" s="31">
        <v>2032964071</v>
      </c>
      <c r="R120" s="31">
        <v>5878548872</v>
      </c>
      <c r="S120" s="31">
        <v>1100142557</v>
      </c>
      <c r="T120" s="31">
        <v>14298823423</v>
      </c>
      <c r="U120" s="31">
        <v>0</v>
      </c>
      <c r="V120" s="31">
        <v>14158238632</v>
      </c>
      <c r="W120" s="31">
        <v>3832788759</v>
      </c>
      <c r="X120" s="31">
        <v>1649639142</v>
      </c>
      <c r="Y120" s="31">
        <v>13445445639</v>
      </c>
      <c r="Z120" s="31">
        <v>1277644435</v>
      </c>
      <c r="AA120" s="31">
        <v>22161384036</v>
      </c>
      <c r="AB120" s="31">
        <v>6161852145</v>
      </c>
      <c r="AC120" s="31">
        <v>17356641685</v>
      </c>
      <c r="AD120" s="31">
        <v>9509407591</v>
      </c>
      <c r="AE120" s="31">
        <v>8698884043</v>
      </c>
      <c r="AF120" s="31">
        <v>12295919559</v>
      </c>
      <c r="AG120" s="31">
        <v>5299628383</v>
      </c>
      <c r="AH120" s="31">
        <v>2375018673</v>
      </c>
      <c r="AI120" s="31">
        <v>5945825502</v>
      </c>
      <c r="AJ120" s="31">
        <v>3629518500</v>
      </c>
      <c r="AK120" s="31">
        <v>1536735300</v>
      </c>
      <c r="AL120" s="205">
        <v>225589705564</v>
      </c>
    </row>
    <row r="121" spans="1:38" s="6" customFormat="1" ht="14.4" x14ac:dyDescent="0.3">
      <c r="A121" s="65" t="s">
        <v>873</v>
      </c>
      <c r="B121" s="25" t="s">
        <v>143</v>
      </c>
      <c r="C121" s="24">
        <v>651429775</v>
      </c>
      <c r="D121" s="24">
        <v>733491013</v>
      </c>
      <c r="E121" s="24">
        <v>1615887946</v>
      </c>
      <c r="F121" s="24">
        <v>27512332</v>
      </c>
      <c r="G121" s="24">
        <v>84761261</v>
      </c>
      <c r="H121" s="24">
        <v>2398329787</v>
      </c>
      <c r="I121" s="24">
        <v>41792427</v>
      </c>
      <c r="J121" s="24">
        <v>63547248</v>
      </c>
      <c r="K121" s="24">
        <v>145336760</v>
      </c>
      <c r="L121" s="24">
        <v>12036084171</v>
      </c>
      <c r="M121" s="24">
        <v>1588569824</v>
      </c>
      <c r="N121" s="24">
        <v>449827876</v>
      </c>
      <c r="O121" s="24">
        <v>17412954015</v>
      </c>
      <c r="P121" s="24">
        <v>558676874</v>
      </c>
      <c r="Q121" s="24">
        <v>315500742</v>
      </c>
      <c r="R121" s="24">
        <v>520349797</v>
      </c>
      <c r="S121" s="24">
        <v>3700000</v>
      </c>
      <c r="T121" s="24">
        <v>5676644439</v>
      </c>
      <c r="U121" s="24">
        <v>0</v>
      </c>
      <c r="V121" s="24">
        <v>14007113646</v>
      </c>
      <c r="W121" s="24">
        <v>8696203682</v>
      </c>
      <c r="X121" s="24">
        <v>82426239</v>
      </c>
      <c r="Y121" s="24">
        <v>5071324429</v>
      </c>
      <c r="Z121" s="24">
        <v>83530087</v>
      </c>
      <c r="AA121" s="24">
        <v>3486865632</v>
      </c>
      <c r="AB121" s="24">
        <v>2203360616</v>
      </c>
      <c r="AC121" s="24">
        <v>31844758833</v>
      </c>
      <c r="AD121" s="24">
        <v>4479391855</v>
      </c>
      <c r="AE121" s="24">
        <v>121931336</v>
      </c>
      <c r="AF121" s="24">
        <v>592669707</v>
      </c>
      <c r="AG121" s="24">
        <v>72002418</v>
      </c>
      <c r="AH121" s="24">
        <v>184559231</v>
      </c>
      <c r="AI121" s="24">
        <v>0</v>
      </c>
      <c r="AJ121" s="24">
        <v>38839999</v>
      </c>
      <c r="AK121" s="24">
        <v>31745921</v>
      </c>
      <c r="AL121" s="203">
        <v>115321119918</v>
      </c>
    </row>
    <row r="122" spans="1:38" s="6" customFormat="1" ht="14.4" x14ac:dyDescent="0.3">
      <c r="A122" s="65" t="s">
        <v>874</v>
      </c>
      <c r="B122" s="25" t="s">
        <v>144</v>
      </c>
      <c r="C122" s="24">
        <v>1293468649</v>
      </c>
      <c r="D122" s="24">
        <v>1054337562</v>
      </c>
      <c r="E122" s="24">
        <v>139022771</v>
      </c>
      <c r="F122" s="24">
        <v>145185801</v>
      </c>
      <c r="G122" s="24">
        <v>182031084</v>
      </c>
      <c r="H122" s="24">
        <v>1607564685</v>
      </c>
      <c r="I122" s="24">
        <v>95256272</v>
      </c>
      <c r="J122" s="24">
        <v>3780000</v>
      </c>
      <c r="K122" s="24">
        <v>55850777</v>
      </c>
      <c r="L122" s="24">
        <v>1683723435</v>
      </c>
      <c r="M122" s="24">
        <v>3126716126</v>
      </c>
      <c r="N122" s="24">
        <v>292624763</v>
      </c>
      <c r="O122" s="24">
        <v>466280375</v>
      </c>
      <c r="P122" s="24">
        <v>370694924</v>
      </c>
      <c r="Q122" s="24">
        <v>2324922</v>
      </c>
      <c r="R122" s="24">
        <v>693005375</v>
      </c>
      <c r="S122" s="24">
        <v>0</v>
      </c>
      <c r="T122" s="24">
        <v>5354634952</v>
      </c>
      <c r="U122" s="24">
        <v>0</v>
      </c>
      <c r="V122" s="24">
        <v>2423802688</v>
      </c>
      <c r="W122" s="24">
        <v>136150019</v>
      </c>
      <c r="X122" s="24">
        <v>2250000</v>
      </c>
      <c r="Y122" s="24">
        <v>1856598403</v>
      </c>
      <c r="Z122" s="24">
        <v>1579223381</v>
      </c>
      <c r="AA122" s="24">
        <v>1018014028</v>
      </c>
      <c r="AB122" s="24">
        <v>161728781</v>
      </c>
      <c r="AC122" s="24">
        <v>14506143539</v>
      </c>
      <c r="AD122" s="24">
        <v>1663895529</v>
      </c>
      <c r="AE122" s="24">
        <v>17956662</v>
      </c>
      <c r="AF122" s="24">
        <v>1602234149</v>
      </c>
      <c r="AG122" s="24">
        <v>804590093</v>
      </c>
      <c r="AH122" s="24">
        <v>7391229</v>
      </c>
      <c r="AI122" s="24">
        <v>0</v>
      </c>
      <c r="AJ122" s="24">
        <v>0</v>
      </c>
      <c r="AK122" s="24">
        <v>0</v>
      </c>
      <c r="AL122" s="203">
        <v>42346480974</v>
      </c>
    </row>
    <row r="123" spans="1:38" s="6" customFormat="1" ht="14.4" x14ac:dyDescent="0.3">
      <c r="A123" s="65" t="s">
        <v>875</v>
      </c>
      <c r="B123" s="25" t="s">
        <v>145</v>
      </c>
      <c r="C123" s="24">
        <v>1818182</v>
      </c>
      <c r="D123" s="24">
        <v>17435895124</v>
      </c>
      <c r="E123" s="24">
        <v>111746874</v>
      </c>
      <c r="F123" s="24">
        <v>0</v>
      </c>
      <c r="G123" s="24">
        <v>3915171</v>
      </c>
      <c r="H123" s="24">
        <v>91588786</v>
      </c>
      <c r="I123" s="24">
        <v>0</v>
      </c>
      <c r="J123" s="24">
        <v>2000000</v>
      </c>
      <c r="K123" s="24">
        <v>12586279</v>
      </c>
      <c r="L123" s="24">
        <v>145215360</v>
      </c>
      <c r="M123" s="24">
        <v>257421736</v>
      </c>
      <c r="N123" s="24">
        <v>504842</v>
      </c>
      <c r="O123" s="24">
        <v>130138841</v>
      </c>
      <c r="P123" s="24">
        <v>0</v>
      </c>
      <c r="Q123" s="24">
        <v>0</v>
      </c>
      <c r="R123" s="24">
        <v>14698377</v>
      </c>
      <c r="S123" s="24">
        <v>0</v>
      </c>
      <c r="T123" s="24">
        <v>152311869</v>
      </c>
      <c r="U123" s="24">
        <v>0</v>
      </c>
      <c r="V123" s="24">
        <v>168375013</v>
      </c>
      <c r="W123" s="24">
        <v>23500991</v>
      </c>
      <c r="X123" s="24">
        <v>0</v>
      </c>
      <c r="Y123" s="24">
        <v>19508949</v>
      </c>
      <c r="Z123" s="24">
        <v>22191900</v>
      </c>
      <c r="AA123" s="24">
        <v>761263754</v>
      </c>
      <c r="AB123" s="24">
        <v>1178700</v>
      </c>
      <c r="AC123" s="24">
        <v>717044634</v>
      </c>
      <c r="AD123" s="24">
        <v>4064236778</v>
      </c>
      <c r="AE123" s="24">
        <v>225480995</v>
      </c>
      <c r="AF123" s="24">
        <v>187316403</v>
      </c>
      <c r="AG123" s="24">
        <v>137810361</v>
      </c>
      <c r="AH123" s="24">
        <v>22959449</v>
      </c>
      <c r="AI123" s="24">
        <v>409340702</v>
      </c>
      <c r="AJ123" s="24">
        <v>82923147</v>
      </c>
      <c r="AK123" s="24">
        <v>102280519</v>
      </c>
      <c r="AL123" s="203">
        <v>25305253736</v>
      </c>
    </row>
    <row r="124" spans="1:38" s="6" customFormat="1" ht="14.4" x14ac:dyDescent="0.3">
      <c r="A124" s="65" t="s">
        <v>876</v>
      </c>
      <c r="B124" s="25" t="s">
        <v>146</v>
      </c>
      <c r="C124" s="24">
        <v>20802687077</v>
      </c>
      <c r="D124" s="24">
        <v>13132597511</v>
      </c>
      <c r="E124" s="24">
        <v>5520419080</v>
      </c>
      <c r="F124" s="24">
        <v>1846101214</v>
      </c>
      <c r="G124" s="24">
        <v>18099595442</v>
      </c>
      <c r="H124" s="24">
        <v>77321794928</v>
      </c>
      <c r="I124" s="24">
        <v>14181496683</v>
      </c>
      <c r="J124" s="24">
        <v>2107886928</v>
      </c>
      <c r="K124" s="24">
        <v>6885146781</v>
      </c>
      <c r="L124" s="24">
        <v>12563029116</v>
      </c>
      <c r="M124" s="24">
        <v>46435130588</v>
      </c>
      <c r="N124" s="24">
        <v>22873665242</v>
      </c>
      <c r="O124" s="24">
        <v>22787724899</v>
      </c>
      <c r="P124" s="24">
        <v>13941020345</v>
      </c>
      <c r="Q124" s="24">
        <v>3356931149</v>
      </c>
      <c r="R124" s="24">
        <v>15865427314</v>
      </c>
      <c r="S124" s="24">
        <v>855564840</v>
      </c>
      <c r="T124" s="24">
        <v>34272819664</v>
      </c>
      <c r="U124" s="24">
        <v>0</v>
      </c>
      <c r="V124" s="24">
        <v>43238157032</v>
      </c>
      <c r="W124" s="24">
        <v>12257910373</v>
      </c>
      <c r="X124" s="24">
        <v>1934703207</v>
      </c>
      <c r="Y124" s="24">
        <v>19246075990</v>
      </c>
      <c r="Z124" s="24">
        <v>1478424639</v>
      </c>
      <c r="AA124" s="24">
        <v>100095191230</v>
      </c>
      <c r="AB124" s="24">
        <v>8737422634</v>
      </c>
      <c r="AC124" s="24">
        <v>125471106610</v>
      </c>
      <c r="AD124" s="24">
        <v>61467710810</v>
      </c>
      <c r="AE124" s="24">
        <v>13729132068</v>
      </c>
      <c r="AF124" s="24">
        <v>33303453213</v>
      </c>
      <c r="AG124" s="24">
        <v>16105970676</v>
      </c>
      <c r="AH124" s="24">
        <v>8850620245</v>
      </c>
      <c r="AI124" s="24">
        <v>0</v>
      </c>
      <c r="AJ124" s="24">
        <v>5651766608</v>
      </c>
      <c r="AK124" s="24">
        <v>0</v>
      </c>
      <c r="AL124" s="203">
        <v>784416684136</v>
      </c>
    </row>
    <row r="125" spans="1:38" s="6" customFormat="1" ht="14.4" x14ac:dyDescent="0.3">
      <c r="A125" s="65" t="s">
        <v>877</v>
      </c>
      <c r="B125" s="25" t="s">
        <v>147</v>
      </c>
      <c r="C125" s="24">
        <v>45516689</v>
      </c>
      <c r="D125" s="24">
        <v>0</v>
      </c>
      <c r="E125" s="24">
        <v>0</v>
      </c>
      <c r="F125" s="24">
        <v>45516689</v>
      </c>
      <c r="G125" s="24">
        <v>596894897</v>
      </c>
      <c r="H125" s="24">
        <v>45925143</v>
      </c>
      <c r="I125" s="24">
        <v>45516689</v>
      </c>
      <c r="J125" s="24">
        <v>45516689</v>
      </c>
      <c r="K125" s="24">
        <v>45516689</v>
      </c>
      <c r="L125" s="24">
        <v>76788639</v>
      </c>
      <c r="M125" s="24">
        <v>36646947</v>
      </c>
      <c r="N125" s="24">
        <v>0</v>
      </c>
      <c r="O125" s="24">
        <v>0</v>
      </c>
      <c r="P125" s="24">
        <v>45516689</v>
      </c>
      <c r="Q125" s="24">
        <v>0</v>
      </c>
      <c r="R125" s="24">
        <v>45516790</v>
      </c>
      <c r="S125" s="24">
        <v>45516689</v>
      </c>
      <c r="T125" s="24">
        <v>0</v>
      </c>
      <c r="U125" s="24">
        <v>0</v>
      </c>
      <c r="V125" s="24">
        <v>0</v>
      </c>
      <c r="W125" s="24">
        <v>45516689</v>
      </c>
      <c r="X125" s="24">
        <v>171000000</v>
      </c>
      <c r="Y125" s="24">
        <v>45516689</v>
      </c>
      <c r="Z125" s="24">
        <v>45516689</v>
      </c>
      <c r="AA125" s="24">
        <v>45516689</v>
      </c>
      <c r="AB125" s="24">
        <v>0</v>
      </c>
      <c r="AC125" s="24">
        <v>0</v>
      </c>
      <c r="AD125" s="24">
        <v>0</v>
      </c>
      <c r="AE125" s="24">
        <v>45516689</v>
      </c>
      <c r="AF125" s="24">
        <v>0</v>
      </c>
      <c r="AG125" s="24">
        <v>0</v>
      </c>
      <c r="AH125" s="24">
        <v>45516689</v>
      </c>
      <c r="AI125" s="24">
        <v>0</v>
      </c>
      <c r="AJ125" s="24">
        <v>0</v>
      </c>
      <c r="AK125" s="24">
        <v>0</v>
      </c>
      <c r="AL125" s="203">
        <v>1564489373</v>
      </c>
    </row>
    <row r="126" spans="1:38" s="6" customFormat="1" ht="14.4" x14ac:dyDescent="0.3">
      <c r="A126" s="65" t="s">
        <v>878</v>
      </c>
      <c r="B126" s="25" t="s">
        <v>148</v>
      </c>
      <c r="C126" s="24">
        <v>1601325</v>
      </c>
      <c r="D126" s="24">
        <v>173787251</v>
      </c>
      <c r="E126" s="24">
        <v>441953990</v>
      </c>
      <c r="F126" s="24">
        <v>10532398</v>
      </c>
      <c r="G126" s="24">
        <v>0</v>
      </c>
      <c r="H126" s="24">
        <v>935796004</v>
      </c>
      <c r="I126" s="24">
        <v>89482379</v>
      </c>
      <c r="J126" s="24">
        <v>0</v>
      </c>
      <c r="K126" s="24">
        <v>1490908</v>
      </c>
      <c r="L126" s="24">
        <v>1140484057</v>
      </c>
      <c r="M126" s="24">
        <v>82825293</v>
      </c>
      <c r="N126" s="24">
        <v>168028207</v>
      </c>
      <c r="O126" s="24">
        <v>747904498</v>
      </c>
      <c r="P126" s="24">
        <v>93218528</v>
      </c>
      <c r="Q126" s="24">
        <v>100249968</v>
      </c>
      <c r="R126" s="24">
        <v>104429397</v>
      </c>
      <c r="S126" s="24">
        <v>4020000</v>
      </c>
      <c r="T126" s="24">
        <v>197337490</v>
      </c>
      <c r="U126" s="24">
        <v>0</v>
      </c>
      <c r="V126" s="24">
        <v>1527143658</v>
      </c>
      <c r="W126" s="24">
        <v>1978000</v>
      </c>
      <c r="X126" s="24">
        <v>95149398</v>
      </c>
      <c r="Y126" s="24">
        <v>377227440</v>
      </c>
      <c r="Z126" s="24">
        <v>200830687</v>
      </c>
      <c r="AA126" s="24">
        <v>3702937972</v>
      </c>
      <c r="AB126" s="24">
        <v>275122159</v>
      </c>
      <c r="AC126" s="24">
        <v>4004930633</v>
      </c>
      <c r="AD126" s="24">
        <v>1265852264</v>
      </c>
      <c r="AE126" s="24">
        <v>13346295</v>
      </c>
      <c r="AF126" s="24">
        <v>212534720</v>
      </c>
      <c r="AG126" s="24">
        <v>168727745</v>
      </c>
      <c r="AH126" s="24">
        <v>95151416</v>
      </c>
      <c r="AI126" s="24">
        <v>0</v>
      </c>
      <c r="AJ126" s="24">
        <v>0</v>
      </c>
      <c r="AK126" s="24">
        <v>0</v>
      </c>
      <c r="AL126" s="203">
        <v>16234074080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29277215</v>
      </c>
      <c r="E127" s="24">
        <v>0</v>
      </c>
      <c r="F127" s="24">
        <v>10358182</v>
      </c>
      <c r="G127" s="24">
        <v>9226350</v>
      </c>
      <c r="H127" s="24">
        <v>230809206</v>
      </c>
      <c r="I127" s="24">
        <v>21510500</v>
      </c>
      <c r="J127" s="24">
        <v>0</v>
      </c>
      <c r="K127" s="24">
        <v>9878546</v>
      </c>
      <c r="L127" s="24">
        <v>75869228</v>
      </c>
      <c r="M127" s="24">
        <v>1500000</v>
      </c>
      <c r="N127" s="24">
        <v>22607272</v>
      </c>
      <c r="O127" s="24">
        <v>15588849</v>
      </c>
      <c r="P127" s="24">
        <v>24429996</v>
      </c>
      <c r="Q127" s="24">
        <v>1572728</v>
      </c>
      <c r="R127" s="24">
        <v>6865364</v>
      </c>
      <c r="S127" s="24">
        <v>0</v>
      </c>
      <c r="T127" s="24">
        <v>13976808</v>
      </c>
      <c r="U127" s="24">
        <v>0</v>
      </c>
      <c r="V127" s="24">
        <v>211574304</v>
      </c>
      <c r="W127" s="24">
        <v>6968638</v>
      </c>
      <c r="X127" s="24">
        <v>0</v>
      </c>
      <c r="Y127" s="24">
        <v>32736541</v>
      </c>
      <c r="Z127" s="24">
        <v>19268584</v>
      </c>
      <c r="AA127" s="24">
        <v>102200071</v>
      </c>
      <c r="AB127" s="24">
        <v>64661463</v>
      </c>
      <c r="AC127" s="24">
        <v>225587862</v>
      </c>
      <c r="AD127" s="24">
        <v>11789547</v>
      </c>
      <c r="AE127" s="24">
        <v>31355580</v>
      </c>
      <c r="AF127" s="24">
        <v>0</v>
      </c>
      <c r="AG127" s="24">
        <v>5661205</v>
      </c>
      <c r="AH127" s="24">
        <v>2593636</v>
      </c>
      <c r="AI127" s="24">
        <v>0</v>
      </c>
      <c r="AJ127" s="24">
        <v>2166545</v>
      </c>
      <c r="AK127" s="24">
        <v>0</v>
      </c>
      <c r="AL127" s="203">
        <v>1190034220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1408745596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31386860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3205921422</v>
      </c>
      <c r="AD128" s="24">
        <v>2955794135</v>
      </c>
      <c r="AE128" s="24">
        <v>0</v>
      </c>
      <c r="AF128" s="24">
        <v>6003560289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13605408302</v>
      </c>
    </row>
    <row r="129" spans="1:38" s="6" customFormat="1" ht="14.4" x14ac:dyDescent="0.3">
      <c r="A129" s="65" t="s">
        <v>881</v>
      </c>
      <c r="B129" s="25" t="s">
        <v>151</v>
      </c>
      <c r="C129" s="24">
        <v>154685153</v>
      </c>
      <c r="D129" s="24">
        <v>187378171</v>
      </c>
      <c r="E129" s="24">
        <v>281016699</v>
      </c>
      <c r="F129" s="24">
        <v>5470818</v>
      </c>
      <c r="G129" s="24">
        <v>384840273</v>
      </c>
      <c r="H129" s="24">
        <v>2369903631</v>
      </c>
      <c r="I129" s="24">
        <v>18601409</v>
      </c>
      <c r="J129" s="24">
        <v>45847869</v>
      </c>
      <c r="K129" s="24">
        <v>267354331</v>
      </c>
      <c r="L129" s="24">
        <v>15901235284</v>
      </c>
      <c r="M129" s="24">
        <v>4088651470</v>
      </c>
      <c r="N129" s="24">
        <v>750733581</v>
      </c>
      <c r="O129" s="24">
        <v>2040481452</v>
      </c>
      <c r="P129" s="24">
        <v>161498963</v>
      </c>
      <c r="Q129" s="24">
        <v>334998707</v>
      </c>
      <c r="R129" s="24">
        <v>685529221</v>
      </c>
      <c r="S129" s="24">
        <v>0</v>
      </c>
      <c r="T129" s="24">
        <v>2728152428</v>
      </c>
      <c r="U129" s="24">
        <v>0</v>
      </c>
      <c r="V129" s="24">
        <v>5910778405</v>
      </c>
      <c r="W129" s="24">
        <v>668838451</v>
      </c>
      <c r="X129" s="24">
        <v>366352605</v>
      </c>
      <c r="Y129" s="24">
        <v>1800698529</v>
      </c>
      <c r="Z129" s="24">
        <v>164651473</v>
      </c>
      <c r="AA129" s="24">
        <v>11473244879</v>
      </c>
      <c r="AB129" s="24">
        <v>2657129403</v>
      </c>
      <c r="AC129" s="24">
        <v>5659158452</v>
      </c>
      <c r="AD129" s="24">
        <v>2042931734</v>
      </c>
      <c r="AE129" s="24">
        <v>2327786027</v>
      </c>
      <c r="AF129" s="24">
        <v>5848677847</v>
      </c>
      <c r="AG129" s="24">
        <v>1025217272</v>
      </c>
      <c r="AH129" s="24">
        <v>1297602655</v>
      </c>
      <c r="AI129" s="24">
        <v>0</v>
      </c>
      <c r="AJ129" s="24">
        <v>4271308039</v>
      </c>
      <c r="AK129" s="24">
        <v>874832392</v>
      </c>
      <c r="AL129" s="203">
        <v>76795587623</v>
      </c>
    </row>
    <row r="130" spans="1:38" s="6" customFormat="1" ht="14.4" x14ac:dyDescent="0.3">
      <c r="A130" s="65" t="s">
        <v>882</v>
      </c>
      <c r="B130" s="25" t="s">
        <v>152</v>
      </c>
      <c r="C130" s="24">
        <v>2589645110</v>
      </c>
      <c r="D130" s="24">
        <v>209313979</v>
      </c>
      <c r="E130" s="24">
        <v>274714582</v>
      </c>
      <c r="F130" s="24">
        <v>197671765</v>
      </c>
      <c r="G130" s="24">
        <v>201689947</v>
      </c>
      <c r="H130" s="24">
        <v>677960924</v>
      </c>
      <c r="I130" s="24">
        <v>202221491</v>
      </c>
      <c r="J130" s="24">
        <v>198744493</v>
      </c>
      <c r="K130" s="24">
        <v>199548582</v>
      </c>
      <c r="L130" s="24">
        <v>440947337</v>
      </c>
      <c r="M130" s="24">
        <v>72167711</v>
      </c>
      <c r="N130" s="24">
        <v>167088920</v>
      </c>
      <c r="O130" s="24">
        <v>205899856</v>
      </c>
      <c r="P130" s="24">
        <v>197671885</v>
      </c>
      <c r="Q130" s="24">
        <v>202489947</v>
      </c>
      <c r="R130" s="24">
        <v>216835281</v>
      </c>
      <c r="S130" s="24">
        <v>197671765</v>
      </c>
      <c r="T130" s="24">
        <v>7806724</v>
      </c>
      <c r="U130" s="24">
        <v>0</v>
      </c>
      <c r="V130" s="24">
        <v>980558556</v>
      </c>
      <c r="W130" s="24">
        <v>224314573</v>
      </c>
      <c r="X130" s="24">
        <v>196399441</v>
      </c>
      <c r="Y130" s="24">
        <v>201778627</v>
      </c>
      <c r="Z130" s="24">
        <v>209241743</v>
      </c>
      <c r="AA130" s="24">
        <v>458566236</v>
      </c>
      <c r="AB130" s="24">
        <v>223794922</v>
      </c>
      <c r="AC130" s="24">
        <v>779697080</v>
      </c>
      <c r="AD130" s="24">
        <v>102175571</v>
      </c>
      <c r="AE130" s="24">
        <v>271245998</v>
      </c>
      <c r="AF130" s="24">
        <v>2338744200</v>
      </c>
      <c r="AG130" s="24">
        <v>401516587</v>
      </c>
      <c r="AH130" s="24">
        <v>201262674</v>
      </c>
      <c r="AI130" s="24">
        <v>193548516</v>
      </c>
      <c r="AJ130" s="24">
        <v>197671765</v>
      </c>
      <c r="AK130" s="24">
        <v>0</v>
      </c>
      <c r="AL130" s="203">
        <v>13440606788</v>
      </c>
    </row>
    <row r="131" spans="1:38" s="6" customFormat="1" ht="14.4" x14ac:dyDescent="0.3">
      <c r="A131" s="65" t="s">
        <v>883</v>
      </c>
      <c r="B131" s="25" t="s">
        <v>153</v>
      </c>
      <c r="C131" s="24">
        <v>225454545</v>
      </c>
      <c r="D131" s="24">
        <v>0</v>
      </c>
      <c r="E131" s="24">
        <v>0</v>
      </c>
      <c r="F131" s="24">
        <v>0</v>
      </c>
      <c r="G131" s="24">
        <v>0</v>
      </c>
      <c r="H131" s="24">
        <v>2473171832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704442363</v>
      </c>
      <c r="P131" s="24">
        <v>1239300000</v>
      </c>
      <c r="Q131" s="24">
        <v>0</v>
      </c>
      <c r="R131" s="24">
        <v>0</v>
      </c>
      <c r="S131" s="24">
        <v>0</v>
      </c>
      <c r="T131" s="24">
        <v>95381000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29625320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4767375060</v>
      </c>
    </row>
    <row r="132" spans="1:38" s="6" customFormat="1" ht="14.4" x14ac:dyDescent="0.3">
      <c r="A132" s="65" t="s">
        <v>884</v>
      </c>
      <c r="B132" s="25" t="s">
        <v>154</v>
      </c>
      <c r="C132" s="24">
        <v>50962380</v>
      </c>
      <c r="D132" s="24">
        <v>37918929</v>
      </c>
      <c r="E132" s="24">
        <v>6172951</v>
      </c>
      <c r="F132" s="24">
        <v>896086</v>
      </c>
      <c r="G132" s="24">
        <v>909001232</v>
      </c>
      <c r="H132" s="24">
        <v>1167140159</v>
      </c>
      <c r="I132" s="24">
        <v>50654657</v>
      </c>
      <c r="J132" s="24">
        <v>0</v>
      </c>
      <c r="K132" s="24">
        <v>77457225</v>
      </c>
      <c r="L132" s="24">
        <v>330016247</v>
      </c>
      <c r="M132" s="24">
        <v>8258898126</v>
      </c>
      <c r="N132" s="24">
        <v>343381266</v>
      </c>
      <c r="O132" s="24">
        <v>3088982298</v>
      </c>
      <c r="P132" s="24">
        <v>61005128</v>
      </c>
      <c r="Q132" s="24">
        <v>2772727</v>
      </c>
      <c r="R132" s="24">
        <v>5151149577</v>
      </c>
      <c r="S132" s="24">
        <v>0</v>
      </c>
      <c r="T132" s="24">
        <v>1109065750</v>
      </c>
      <c r="U132" s="24">
        <v>0</v>
      </c>
      <c r="V132" s="24">
        <v>9272960331</v>
      </c>
      <c r="W132" s="24">
        <v>48974795</v>
      </c>
      <c r="X132" s="24">
        <v>0</v>
      </c>
      <c r="Y132" s="24">
        <v>332976390</v>
      </c>
      <c r="Z132" s="24">
        <v>0</v>
      </c>
      <c r="AA132" s="24">
        <v>963955317</v>
      </c>
      <c r="AB132" s="24">
        <v>14833127841</v>
      </c>
      <c r="AC132" s="24">
        <v>18817725937</v>
      </c>
      <c r="AD132" s="24">
        <v>432780163</v>
      </c>
      <c r="AE132" s="24">
        <v>764538920</v>
      </c>
      <c r="AF132" s="24">
        <v>32828046</v>
      </c>
      <c r="AG132" s="24">
        <v>296801858</v>
      </c>
      <c r="AH132" s="24">
        <v>23287365</v>
      </c>
      <c r="AI132" s="24">
        <v>0</v>
      </c>
      <c r="AJ132" s="24">
        <v>7152545</v>
      </c>
      <c r="AK132" s="24">
        <v>0</v>
      </c>
      <c r="AL132" s="203">
        <v>66472584246</v>
      </c>
    </row>
    <row r="133" spans="1:38" s="6" customFormat="1" ht="14.4" x14ac:dyDescent="0.3">
      <c r="A133" s="65" t="s">
        <v>885</v>
      </c>
      <c r="B133" s="25" t="s">
        <v>155</v>
      </c>
      <c r="C133" s="24">
        <v>1480733976</v>
      </c>
      <c r="D133" s="24">
        <v>0</v>
      </c>
      <c r="E133" s="24">
        <v>0</v>
      </c>
      <c r="F133" s="24">
        <v>0</v>
      </c>
      <c r="G133" s="24">
        <v>12198188</v>
      </c>
      <c r="H133" s="24">
        <v>534522937</v>
      </c>
      <c r="I133" s="24">
        <v>0</v>
      </c>
      <c r="J133" s="24">
        <v>0</v>
      </c>
      <c r="K133" s="24">
        <v>0</v>
      </c>
      <c r="L133" s="24">
        <v>5496136</v>
      </c>
      <c r="M133" s="24">
        <v>990934026</v>
      </c>
      <c r="N133" s="24">
        <v>598646074</v>
      </c>
      <c r="O133" s="24">
        <v>109880515</v>
      </c>
      <c r="P133" s="24">
        <v>0</v>
      </c>
      <c r="Q133" s="24">
        <v>0</v>
      </c>
      <c r="R133" s="24">
        <v>2982662854</v>
      </c>
      <c r="S133" s="24">
        <v>26974000</v>
      </c>
      <c r="T133" s="24">
        <v>248270400</v>
      </c>
      <c r="U133" s="24">
        <v>0</v>
      </c>
      <c r="V133" s="24">
        <v>105000000</v>
      </c>
      <c r="W133" s="24">
        <v>0</v>
      </c>
      <c r="X133" s="24">
        <v>0</v>
      </c>
      <c r="Y133" s="24">
        <v>95444826</v>
      </c>
      <c r="Z133" s="24">
        <v>0</v>
      </c>
      <c r="AA133" s="24">
        <v>183807601</v>
      </c>
      <c r="AB133" s="24">
        <v>0</v>
      </c>
      <c r="AC133" s="24">
        <v>0</v>
      </c>
      <c r="AD133" s="24">
        <v>699207232</v>
      </c>
      <c r="AE133" s="24">
        <v>0</v>
      </c>
      <c r="AF133" s="24">
        <v>0</v>
      </c>
      <c r="AG133" s="24">
        <v>4452106213</v>
      </c>
      <c r="AH133" s="24">
        <v>0</v>
      </c>
      <c r="AI133" s="24">
        <v>0</v>
      </c>
      <c r="AJ133" s="24">
        <v>0</v>
      </c>
      <c r="AK133" s="24">
        <v>0</v>
      </c>
      <c r="AL133" s="203">
        <v>12525884978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1219901035</v>
      </c>
      <c r="E134" s="24">
        <v>125000000</v>
      </c>
      <c r="F134" s="24">
        <v>0</v>
      </c>
      <c r="G134" s="24">
        <v>5315745954</v>
      </c>
      <c r="H134" s="24">
        <v>4111910199</v>
      </c>
      <c r="I134" s="24">
        <v>0</v>
      </c>
      <c r="J134" s="24">
        <v>0</v>
      </c>
      <c r="K134" s="24">
        <v>4568991552</v>
      </c>
      <c r="L134" s="24">
        <v>14545400980</v>
      </c>
      <c r="M134" s="24">
        <v>2977428632</v>
      </c>
      <c r="N134" s="24">
        <v>310848123</v>
      </c>
      <c r="O134" s="24">
        <v>270570001</v>
      </c>
      <c r="P134" s="24">
        <v>0</v>
      </c>
      <c r="Q134" s="24">
        <v>20000000</v>
      </c>
      <c r="R134" s="24">
        <v>502901122</v>
      </c>
      <c r="S134" s="24">
        <v>0</v>
      </c>
      <c r="T134" s="24">
        <v>3177088443</v>
      </c>
      <c r="U134" s="24">
        <v>0</v>
      </c>
      <c r="V134" s="24">
        <v>6071742197</v>
      </c>
      <c r="W134" s="24">
        <v>356371933</v>
      </c>
      <c r="X134" s="24">
        <v>487677688</v>
      </c>
      <c r="Y134" s="24">
        <v>6056437496</v>
      </c>
      <c r="Z134" s="24">
        <v>273923018</v>
      </c>
      <c r="AA134" s="24">
        <v>10194623768</v>
      </c>
      <c r="AB134" s="24">
        <v>2535346757</v>
      </c>
      <c r="AC134" s="24">
        <v>6339849825</v>
      </c>
      <c r="AD134" s="24">
        <v>9675676023</v>
      </c>
      <c r="AE134" s="24">
        <v>8689933128</v>
      </c>
      <c r="AF134" s="24">
        <v>824909007</v>
      </c>
      <c r="AG134" s="24">
        <v>490878906</v>
      </c>
      <c r="AH134" s="24">
        <v>2860102560</v>
      </c>
      <c r="AI134" s="24">
        <v>14666266816</v>
      </c>
      <c r="AJ134" s="24">
        <v>3503992816</v>
      </c>
      <c r="AK134" s="24">
        <v>2154162625</v>
      </c>
      <c r="AL134" s="203">
        <v>112327680604</v>
      </c>
    </row>
    <row r="135" spans="1:38" s="6" customFormat="1" ht="14.4" x14ac:dyDescent="0.3">
      <c r="A135" s="95" t="s">
        <v>887</v>
      </c>
      <c r="B135" s="96" t="s">
        <v>206</v>
      </c>
      <c r="C135" s="97">
        <v>27298002861</v>
      </c>
      <c r="D135" s="97">
        <v>34213897790</v>
      </c>
      <c r="E135" s="97">
        <v>8515934893</v>
      </c>
      <c r="F135" s="97">
        <v>2289245285</v>
      </c>
      <c r="G135" s="97">
        <v>25799899799</v>
      </c>
      <c r="H135" s="97">
        <v>93966418221</v>
      </c>
      <c r="I135" s="97">
        <v>14746532507</v>
      </c>
      <c r="J135" s="97">
        <v>2467323227</v>
      </c>
      <c r="K135" s="97">
        <v>12269158430</v>
      </c>
      <c r="L135" s="97">
        <v>58944289990</v>
      </c>
      <c r="M135" s="97">
        <v>69325636075</v>
      </c>
      <c r="N135" s="97">
        <v>25977956166</v>
      </c>
      <c r="O135" s="97">
        <v>47980847962</v>
      </c>
      <c r="P135" s="97">
        <v>16693033332</v>
      </c>
      <c r="Q135" s="97">
        <v>4336840890</v>
      </c>
      <c r="R135" s="97">
        <v>26789370469</v>
      </c>
      <c r="S135" s="97">
        <v>1133447294</v>
      </c>
      <c r="T135" s="97">
        <v>53064876827</v>
      </c>
      <c r="U135" s="97">
        <v>0</v>
      </c>
      <c r="V135" s="97">
        <v>83917205830</v>
      </c>
      <c r="W135" s="97">
        <v>22466728144</v>
      </c>
      <c r="X135" s="97">
        <v>3335958578</v>
      </c>
      <c r="Y135" s="97">
        <v>35136324309</v>
      </c>
      <c r="Z135" s="97">
        <v>4076802201</v>
      </c>
      <c r="AA135" s="97">
        <v>132486187177</v>
      </c>
      <c r="AB135" s="97">
        <v>31692873276</v>
      </c>
      <c r="AC135" s="97">
        <v>211571924827</v>
      </c>
      <c r="AD135" s="97">
        <v>88861441641</v>
      </c>
      <c r="AE135" s="97">
        <v>26238223698</v>
      </c>
      <c r="AF135" s="97">
        <v>50976552901</v>
      </c>
      <c r="AG135" s="97">
        <v>23961283334</v>
      </c>
      <c r="AH135" s="97">
        <v>13591047149</v>
      </c>
      <c r="AI135" s="97">
        <v>15269156034</v>
      </c>
      <c r="AJ135" s="97">
        <v>13755821464</v>
      </c>
      <c r="AK135" s="97">
        <v>3163021457</v>
      </c>
      <c r="AL135" s="204">
        <v>1286313264038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27298002861</v>
      </c>
      <c r="D136" s="31">
        <v>34213897790</v>
      </c>
      <c r="E136" s="31">
        <v>8515934893</v>
      </c>
      <c r="F136" s="31">
        <v>2289245285</v>
      </c>
      <c r="G136" s="31">
        <v>25799899799</v>
      </c>
      <c r="H136" s="31">
        <v>93966418221</v>
      </c>
      <c r="I136" s="31">
        <v>14746532507</v>
      </c>
      <c r="J136" s="31">
        <v>2467323227</v>
      </c>
      <c r="K136" s="31">
        <v>12269158430</v>
      </c>
      <c r="L136" s="31">
        <v>58944289990</v>
      </c>
      <c r="M136" s="31">
        <v>69325636075</v>
      </c>
      <c r="N136" s="31">
        <v>25977956166</v>
      </c>
      <c r="O136" s="31">
        <v>47980847962</v>
      </c>
      <c r="P136" s="31">
        <v>16693033332</v>
      </c>
      <c r="Q136" s="31">
        <v>4336840890</v>
      </c>
      <c r="R136" s="31">
        <v>26789370469</v>
      </c>
      <c r="S136" s="31">
        <v>1133447294</v>
      </c>
      <c r="T136" s="31">
        <v>53064876827</v>
      </c>
      <c r="U136" s="31">
        <v>0</v>
      </c>
      <c r="V136" s="31">
        <v>83917205830</v>
      </c>
      <c r="W136" s="31">
        <v>22466728144</v>
      </c>
      <c r="X136" s="31">
        <v>3335958578</v>
      </c>
      <c r="Y136" s="31">
        <v>35136324309</v>
      </c>
      <c r="Z136" s="31">
        <v>4076802201</v>
      </c>
      <c r="AA136" s="31">
        <v>132486187177</v>
      </c>
      <c r="AB136" s="31">
        <v>31692873276</v>
      </c>
      <c r="AC136" s="31">
        <v>211571924827</v>
      </c>
      <c r="AD136" s="31">
        <v>88861441641</v>
      </c>
      <c r="AE136" s="31">
        <v>26238223698</v>
      </c>
      <c r="AF136" s="31">
        <v>50976552901</v>
      </c>
      <c r="AG136" s="31">
        <v>23961283334</v>
      </c>
      <c r="AH136" s="31">
        <v>13591047149</v>
      </c>
      <c r="AI136" s="31">
        <v>15269156034</v>
      </c>
      <c r="AJ136" s="31">
        <v>13755821464</v>
      </c>
      <c r="AK136" s="31">
        <v>3163021457</v>
      </c>
      <c r="AL136" s="205">
        <v>1286313264038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52129697</v>
      </c>
      <c r="W139" s="24">
        <v>0</v>
      </c>
      <c r="X139" s="24">
        <v>0</v>
      </c>
      <c r="Y139" s="24">
        <v>484185447</v>
      </c>
      <c r="Z139" s="24">
        <v>0</v>
      </c>
      <c r="AA139" s="24">
        <v>14497484965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2480446777</v>
      </c>
      <c r="AJ139" s="24">
        <v>0</v>
      </c>
      <c r="AK139" s="24">
        <v>0</v>
      </c>
      <c r="AL139" s="203">
        <v>17514246886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52129697</v>
      </c>
      <c r="W141" s="97">
        <v>0</v>
      </c>
      <c r="X141" s="97">
        <v>0</v>
      </c>
      <c r="Y141" s="97">
        <v>484185447</v>
      </c>
      <c r="Z141" s="97">
        <v>0</v>
      </c>
      <c r="AA141" s="97">
        <v>14497484965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2480446777</v>
      </c>
      <c r="AJ141" s="97">
        <v>0</v>
      </c>
      <c r="AK141" s="97">
        <v>0</v>
      </c>
      <c r="AL141" s="204">
        <v>17514246886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52129697</v>
      </c>
      <c r="W142" s="31">
        <v>0</v>
      </c>
      <c r="X142" s="31">
        <v>0</v>
      </c>
      <c r="Y142" s="31">
        <v>484185447</v>
      </c>
      <c r="Z142" s="31">
        <v>0</v>
      </c>
      <c r="AA142" s="31">
        <v>14497484965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2480446777</v>
      </c>
      <c r="AJ142" s="31">
        <v>0</v>
      </c>
      <c r="AK142" s="31">
        <v>0</v>
      </c>
      <c r="AL142" s="205">
        <v>17514246886</v>
      </c>
    </row>
    <row r="143" spans="1:38" s="6" customFormat="1" ht="14.4" x14ac:dyDescent="0.3">
      <c r="A143" s="65" t="s">
        <v>893</v>
      </c>
      <c r="B143" s="25" t="s">
        <v>143</v>
      </c>
      <c r="C143" s="24">
        <v>112623950</v>
      </c>
      <c r="D143" s="24">
        <v>25335620</v>
      </c>
      <c r="E143" s="24">
        <v>60195000</v>
      </c>
      <c r="F143" s="24">
        <v>0</v>
      </c>
      <c r="G143" s="24">
        <v>0</v>
      </c>
      <c r="H143" s="24">
        <v>236302915</v>
      </c>
      <c r="I143" s="24">
        <v>509091</v>
      </c>
      <c r="J143" s="24">
        <v>0</v>
      </c>
      <c r="K143" s="24">
        <v>7400238</v>
      </c>
      <c r="L143" s="24">
        <v>333444528</v>
      </c>
      <c r="M143" s="24">
        <v>51969092</v>
      </c>
      <c r="N143" s="24">
        <v>348837831</v>
      </c>
      <c r="O143" s="24">
        <v>307062273</v>
      </c>
      <c r="P143" s="24">
        <v>7868182</v>
      </c>
      <c r="Q143" s="24">
        <v>26477273</v>
      </c>
      <c r="R143" s="24">
        <v>14351342</v>
      </c>
      <c r="S143" s="24">
        <v>0</v>
      </c>
      <c r="T143" s="24">
        <v>398321650</v>
      </c>
      <c r="U143" s="24">
        <v>0</v>
      </c>
      <c r="V143" s="24">
        <v>393285901</v>
      </c>
      <c r="W143" s="24">
        <v>191384810</v>
      </c>
      <c r="X143" s="24">
        <v>0</v>
      </c>
      <c r="Y143" s="24">
        <v>130585578</v>
      </c>
      <c r="Z143" s="24">
        <v>3700000</v>
      </c>
      <c r="AA143" s="24">
        <v>86033745</v>
      </c>
      <c r="AB143" s="24">
        <v>101028956</v>
      </c>
      <c r="AC143" s="24">
        <v>0</v>
      </c>
      <c r="AD143" s="24">
        <v>107593142</v>
      </c>
      <c r="AE143" s="24">
        <v>6050000</v>
      </c>
      <c r="AF143" s="24">
        <v>58048838</v>
      </c>
      <c r="AG143" s="24">
        <v>0</v>
      </c>
      <c r="AH143" s="24">
        <v>15357745</v>
      </c>
      <c r="AI143" s="24">
        <v>0</v>
      </c>
      <c r="AJ143" s="24">
        <v>600000</v>
      </c>
      <c r="AK143" s="24">
        <v>2750000</v>
      </c>
      <c r="AL143" s="203">
        <v>3027117700</v>
      </c>
    </row>
    <row r="144" spans="1:38" s="6" customFormat="1" ht="14.4" x14ac:dyDescent="0.3">
      <c r="A144" s="65" t="s">
        <v>894</v>
      </c>
      <c r="B144" s="25" t="s">
        <v>144</v>
      </c>
      <c r="C144" s="24">
        <v>8785000</v>
      </c>
      <c r="D144" s="24">
        <v>31448181</v>
      </c>
      <c r="E144" s="24">
        <v>16448636</v>
      </c>
      <c r="F144" s="24">
        <v>20470911</v>
      </c>
      <c r="G144" s="24">
        <v>0</v>
      </c>
      <c r="H144" s="24">
        <v>17574863</v>
      </c>
      <c r="I144" s="24">
        <v>14505909</v>
      </c>
      <c r="J144" s="24">
        <v>0</v>
      </c>
      <c r="K144" s="24">
        <v>1084091</v>
      </c>
      <c r="L144" s="24">
        <v>52265908</v>
      </c>
      <c r="M144" s="24">
        <v>140371046</v>
      </c>
      <c r="N144" s="24">
        <v>27528102</v>
      </c>
      <c r="O144" s="24">
        <v>49606456</v>
      </c>
      <c r="P144" s="24">
        <v>9773637</v>
      </c>
      <c r="Q144" s="24">
        <v>0</v>
      </c>
      <c r="R144" s="24">
        <v>89898480</v>
      </c>
      <c r="S144" s="24">
        <v>0</v>
      </c>
      <c r="T144" s="24">
        <v>1057286657</v>
      </c>
      <c r="U144" s="24">
        <v>0</v>
      </c>
      <c r="V144" s="24">
        <v>174823879</v>
      </c>
      <c r="W144" s="24">
        <v>1142727</v>
      </c>
      <c r="X144" s="24">
        <v>0</v>
      </c>
      <c r="Y144" s="24">
        <v>93648183</v>
      </c>
      <c r="Z144" s="24">
        <v>23530000</v>
      </c>
      <c r="AA144" s="24">
        <v>64545035</v>
      </c>
      <c r="AB144" s="24">
        <v>7598432</v>
      </c>
      <c r="AC144" s="24">
        <v>0</v>
      </c>
      <c r="AD144" s="24">
        <v>85428452</v>
      </c>
      <c r="AE144" s="24">
        <v>0</v>
      </c>
      <c r="AF144" s="24">
        <v>265874885</v>
      </c>
      <c r="AG144" s="24">
        <v>25279546</v>
      </c>
      <c r="AH144" s="24">
        <v>9275403</v>
      </c>
      <c r="AI144" s="24">
        <v>0</v>
      </c>
      <c r="AJ144" s="24">
        <v>0</v>
      </c>
      <c r="AK144" s="24">
        <v>0</v>
      </c>
      <c r="AL144" s="203">
        <v>2288194419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1080000</v>
      </c>
      <c r="I145" s="24">
        <v>0</v>
      </c>
      <c r="J145" s="24">
        <v>0</v>
      </c>
      <c r="K145" s="24">
        <v>0</v>
      </c>
      <c r="L145" s="24">
        <v>0</v>
      </c>
      <c r="M145" s="24">
        <v>5772727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2220000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1954545</v>
      </c>
      <c r="AE145" s="24">
        <v>0</v>
      </c>
      <c r="AF145" s="24">
        <v>9105923</v>
      </c>
      <c r="AG145" s="24">
        <v>0</v>
      </c>
      <c r="AH145" s="24">
        <v>1000000</v>
      </c>
      <c r="AI145" s="24">
        <v>0</v>
      </c>
      <c r="AJ145" s="24">
        <v>0</v>
      </c>
      <c r="AK145" s="24">
        <v>0</v>
      </c>
      <c r="AL145" s="203">
        <v>21133195</v>
      </c>
    </row>
    <row r="146" spans="1:38" s="6" customFormat="1" ht="14.4" x14ac:dyDescent="0.3">
      <c r="A146" s="65" t="s">
        <v>896</v>
      </c>
      <c r="B146" s="25" t="s">
        <v>146</v>
      </c>
      <c r="C146" s="24">
        <v>272867915</v>
      </c>
      <c r="D146" s="24">
        <v>222280756</v>
      </c>
      <c r="E146" s="24">
        <v>40190909</v>
      </c>
      <c r="F146" s="24">
        <v>6364579</v>
      </c>
      <c r="G146" s="24">
        <v>37574545</v>
      </c>
      <c r="H146" s="24">
        <v>475410826</v>
      </c>
      <c r="I146" s="24">
        <v>100354091</v>
      </c>
      <c r="J146" s="24">
        <v>17185676</v>
      </c>
      <c r="K146" s="24">
        <v>58897802</v>
      </c>
      <c r="L146" s="24">
        <v>81691639</v>
      </c>
      <c r="M146" s="24">
        <v>766742425</v>
      </c>
      <c r="N146" s="24">
        <v>380897180</v>
      </c>
      <c r="O146" s="24">
        <v>190564454</v>
      </c>
      <c r="P146" s="24">
        <v>124990002</v>
      </c>
      <c r="Q146" s="24">
        <v>26200000</v>
      </c>
      <c r="R146" s="24">
        <v>214879523</v>
      </c>
      <c r="S146" s="24">
        <v>7023091</v>
      </c>
      <c r="T146" s="24">
        <v>2590151580</v>
      </c>
      <c r="U146" s="24">
        <v>0</v>
      </c>
      <c r="V146" s="24">
        <v>620206154</v>
      </c>
      <c r="W146" s="24">
        <v>70638662</v>
      </c>
      <c r="X146" s="24">
        <v>33500000</v>
      </c>
      <c r="Y146" s="24">
        <v>143866363</v>
      </c>
      <c r="Z146" s="24">
        <v>0</v>
      </c>
      <c r="AA146" s="24">
        <v>1044172759</v>
      </c>
      <c r="AB146" s="24">
        <v>125808622</v>
      </c>
      <c r="AC146" s="24">
        <v>1866866223</v>
      </c>
      <c r="AD146" s="24">
        <v>293135473</v>
      </c>
      <c r="AE146" s="24">
        <v>193492817</v>
      </c>
      <c r="AF146" s="24">
        <v>710218486</v>
      </c>
      <c r="AG146" s="24">
        <v>252063615</v>
      </c>
      <c r="AH146" s="24">
        <v>183099381</v>
      </c>
      <c r="AI146" s="24">
        <v>0</v>
      </c>
      <c r="AJ146" s="24">
        <v>37299011</v>
      </c>
      <c r="AK146" s="24">
        <v>0</v>
      </c>
      <c r="AL146" s="203">
        <v>11188634559</v>
      </c>
    </row>
    <row r="147" spans="1:38" s="6" customFormat="1" ht="14.4" x14ac:dyDescent="0.3">
      <c r="A147" s="65" t="s">
        <v>897</v>
      </c>
      <c r="B147" s="25" t="s">
        <v>147</v>
      </c>
      <c r="C147" s="24">
        <v>408454</v>
      </c>
      <c r="D147" s="24">
        <v>0</v>
      </c>
      <c r="E147" s="24">
        <v>0</v>
      </c>
      <c r="F147" s="24">
        <v>408454</v>
      </c>
      <c r="G147" s="24">
        <v>0</v>
      </c>
      <c r="H147" s="24">
        <v>0</v>
      </c>
      <c r="I147" s="24">
        <v>408454</v>
      </c>
      <c r="J147" s="24">
        <v>408454</v>
      </c>
      <c r="K147" s="24">
        <v>408454</v>
      </c>
      <c r="L147" s="24">
        <v>405333</v>
      </c>
      <c r="M147" s="24">
        <v>405333</v>
      </c>
      <c r="N147" s="24">
        <v>0</v>
      </c>
      <c r="O147" s="24">
        <v>0</v>
      </c>
      <c r="P147" s="24">
        <v>408454</v>
      </c>
      <c r="Q147" s="24">
        <v>0</v>
      </c>
      <c r="R147" s="24">
        <v>408492</v>
      </c>
      <c r="S147" s="24">
        <v>408454</v>
      </c>
      <c r="T147" s="24">
        <v>0</v>
      </c>
      <c r="U147" s="24">
        <v>0</v>
      </c>
      <c r="V147" s="24">
        <v>0</v>
      </c>
      <c r="W147" s="24">
        <v>408454</v>
      </c>
      <c r="X147" s="24">
        <v>22727273</v>
      </c>
      <c r="Y147" s="24">
        <v>408454</v>
      </c>
      <c r="Z147" s="24">
        <v>408454</v>
      </c>
      <c r="AA147" s="24">
        <v>408454</v>
      </c>
      <c r="AB147" s="24">
        <v>0</v>
      </c>
      <c r="AC147" s="24">
        <v>0</v>
      </c>
      <c r="AD147" s="24">
        <v>0</v>
      </c>
      <c r="AE147" s="24">
        <v>408454</v>
      </c>
      <c r="AF147" s="24">
        <v>0</v>
      </c>
      <c r="AG147" s="24">
        <v>0</v>
      </c>
      <c r="AH147" s="24">
        <v>408454</v>
      </c>
      <c r="AI147" s="24">
        <v>0</v>
      </c>
      <c r="AJ147" s="24">
        <v>0</v>
      </c>
      <c r="AK147" s="24">
        <v>0</v>
      </c>
      <c r="AL147" s="203">
        <v>29256333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15434016</v>
      </c>
      <c r="E148" s="24">
        <v>12812636</v>
      </c>
      <c r="F148" s="24">
        <v>0</v>
      </c>
      <c r="G148" s="24">
        <v>0</v>
      </c>
      <c r="H148" s="24">
        <v>4706408</v>
      </c>
      <c r="I148" s="24">
        <v>2404545</v>
      </c>
      <c r="J148" s="24">
        <v>0</v>
      </c>
      <c r="K148" s="24">
        <v>1363637</v>
      </c>
      <c r="L148" s="24">
        <v>8297531</v>
      </c>
      <c r="M148" s="24">
        <v>7891631</v>
      </c>
      <c r="N148" s="24">
        <v>90447595</v>
      </c>
      <c r="O148" s="24">
        <v>22070000</v>
      </c>
      <c r="P148" s="24">
        <v>1818182</v>
      </c>
      <c r="Q148" s="24">
        <v>5406364</v>
      </c>
      <c r="R148" s="24">
        <v>18900000</v>
      </c>
      <c r="S148" s="24">
        <v>0</v>
      </c>
      <c r="T148" s="24">
        <v>13000000</v>
      </c>
      <c r="U148" s="24">
        <v>0</v>
      </c>
      <c r="V148" s="24">
        <v>42040815</v>
      </c>
      <c r="W148" s="24">
        <v>0</v>
      </c>
      <c r="X148" s="24">
        <v>0</v>
      </c>
      <c r="Y148" s="24">
        <v>4122727</v>
      </c>
      <c r="Z148" s="24">
        <v>13286706</v>
      </c>
      <c r="AA148" s="24">
        <v>20467569</v>
      </c>
      <c r="AB148" s="24">
        <v>9771908</v>
      </c>
      <c r="AC148" s="24">
        <v>0</v>
      </c>
      <c r="AD148" s="24">
        <v>38112909</v>
      </c>
      <c r="AE148" s="24">
        <v>0</v>
      </c>
      <c r="AF148" s="24">
        <v>36642700</v>
      </c>
      <c r="AG148" s="24">
        <v>995909</v>
      </c>
      <c r="AH148" s="24">
        <v>990000</v>
      </c>
      <c r="AI148" s="24">
        <v>0</v>
      </c>
      <c r="AJ148" s="24">
        <v>0</v>
      </c>
      <c r="AK148" s="24">
        <v>0</v>
      </c>
      <c r="AL148" s="203">
        <v>370983788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500000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2125000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2625000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1370000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577175810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578545810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12825000</v>
      </c>
      <c r="F151" s="24">
        <v>0</v>
      </c>
      <c r="G151" s="24">
        <v>0</v>
      </c>
      <c r="H151" s="24">
        <v>3600000</v>
      </c>
      <c r="I151" s="24">
        <v>0</v>
      </c>
      <c r="J151" s="24">
        <v>900000</v>
      </c>
      <c r="K151" s="24">
        <v>3325558</v>
      </c>
      <c r="L151" s="24">
        <v>127744043</v>
      </c>
      <c r="M151" s="24">
        <v>142408453</v>
      </c>
      <c r="N151" s="24">
        <v>121920518</v>
      </c>
      <c r="O151" s="24">
        <v>40914787</v>
      </c>
      <c r="P151" s="24">
        <v>0</v>
      </c>
      <c r="Q151" s="24">
        <v>19500000</v>
      </c>
      <c r="R151" s="24">
        <v>19100000</v>
      </c>
      <c r="S151" s="24">
        <v>0</v>
      </c>
      <c r="T151" s="24">
        <v>105357421</v>
      </c>
      <c r="U151" s="24">
        <v>0</v>
      </c>
      <c r="V151" s="24">
        <v>198473586</v>
      </c>
      <c r="W151" s="24">
        <v>7181818</v>
      </c>
      <c r="X151" s="24">
        <v>9904666</v>
      </c>
      <c r="Y151" s="24">
        <v>43535909</v>
      </c>
      <c r="Z151" s="24">
        <v>0</v>
      </c>
      <c r="AA151" s="24">
        <v>41426204</v>
      </c>
      <c r="AB151" s="24">
        <v>63409460</v>
      </c>
      <c r="AC151" s="24">
        <v>6284709777</v>
      </c>
      <c r="AD151" s="24">
        <v>49809706</v>
      </c>
      <c r="AE151" s="24">
        <v>16708012</v>
      </c>
      <c r="AF151" s="24">
        <v>402149307</v>
      </c>
      <c r="AG151" s="24">
        <v>4700000</v>
      </c>
      <c r="AH151" s="24">
        <v>50845721</v>
      </c>
      <c r="AI151" s="24">
        <v>0</v>
      </c>
      <c r="AJ151" s="24">
        <v>149452183</v>
      </c>
      <c r="AK151" s="24">
        <v>19108637</v>
      </c>
      <c r="AL151" s="203">
        <v>7939010766</v>
      </c>
    </row>
    <row r="152" spans="1:38" s="6" customFormat="1" ht="14.4" x14ac:dyDescent="0.3">
      <c r="A152" s="65" t="s">
        <v>902</v>
      </c>
      <c r="B152" s="25" t="s">
        <v>152</v>
      </c>
      <c r="C152" s="24">
        <v>14960260</v>
      </c>
      <c r="D152" s="24">
        <v>18800722</v>
      </c>
      <c r="E152" s="24">
        <v>18000722</v>
      </c>
      <c r="F152" s="24">
        <v>18000722</v>
      </c>
      <c r="G152" s="24">
        <v>18000722</v>
      </c>
      <c r="H152" s="24">
        <v>108636</v>
      </c>
      <c r="I152" s="24">
        <v>19764358</v>
      </c>
      <c r="J152" s="24">
        <v>18000722</v>
      </c>
      <c r="K152" s="24">
        <v>18000722</v>
      </c>
      <c r="L152" s="24">
        <v>18338089</v>
      </c>
      <c r="M152" s="24">
        <v>8391731</v>
      </c>
      <c r="N152" s="24">
        <v>12625000</v>
      </c>
      <c r="O152" s="24">
        <v>18000722</v>
      </c>
      <c r="P152" s="24">
        <v>18000843</v>
      </c>
      <c r="Q152" s="24">
        <v>20700722</v>
      </c>
      <c r="R152" s="24">
        <v>18000722</v>
      </c>
      <c r="S152" s="24">
        <v>18000722</v>
      </c>
      <c r="T152" s="24">
        <v>0</v>
      </c>
      <c r="U152" s="24">
        <v>0</v>
      </c>
      <c r="V152" s="24">
        <v>21449000</v>
      </c>
      <c r="W152" s="24">
        <v>18000722</v>
      </c>
      <c r="X152" s="24">
        <v>18000722</v>
      </c>
      <c r="Y152" s="24">
        <v>18000722</v>
      </c>
      <c r="Z152" s="24">
        <v>18000722</v>
      </c>
      <c r="AA152" s="24">
        <v>22610722</v>
      </c>
      <c r="AB152" s="24">
        <v>18254358</v>
      </c>
      <c r="AC152" s="24">
        <v>0</v>
      </c>
      <c r="AD152" s="24">
        <v>0</v>
      </c>
      <c r="AE152" s="24">
        <v>21774358</v>
      </c>
      <c r="AF152" s="24">
        <v>67137365</v>
      </c>
      <c r="AG152" s="24">
        <v>30255267</v>
      </c>
      <c r="AH152" s="24">
        <v>18000722</v>
      </c>
      <c r="AI152" s="24">
        <v>16450553</v>
      </c>
      <c r="AJ152" s="24">
        <v>18000722</v>
      </c>
      <c r="AK152" s="24">
        <v>0</v>
      </c>
      <c r="AL152" s="203">
        <v>581632092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2818196</v>
      </c>
      <c r="M153" s="24">
        <v>0</v>
      </c>
      <c r="N153" s="24">
        <v>0</v>
      </c>
      <c r="O153" s="24">
        <v>1092000</v>
      </c>
      <c r="P153" s="24">
        <v>21351818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5212800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30474814</v>
      </c>
    </row>
    <row r="154" spans="1:38" s="6" customFormat="1" ht="14.4" x14ac:dyDescent="0.3">
      <c r="A154" s="65" t="s">
        <v>904</v>
      </c>
      <c r="B154" s="25" t="s">
        <v>154</v>
      </c>
      <c r="C154" s="24">
        <v>0</v>
      </c>
      <c r="D154" s="24">
        <v>1000000</v>
      </c>
      <c r="E154" s="24">
        <v>1480250</v>
      </c>
      <c r="F154" s="24">
        <v>140658931</v>
      </c>
      <c r="G154" s="24">
        <v>0</v>
      </c>
      <c r="H154" s="24">
        <v>19683565</v>
      </c>
      <c r="I154" s="24">
        <v>0</v>
      </c>
      <c r="J154" s="24">
        <v>0</v>
      </c>
      <c r="K154" s="24">
        <v>0</v>
      </c>
      <c r="L154" s="24">
        <v>7400000</v>
      </c>
      <c r="M154" s="24">
        <v>223814549</v>
      </c>
      <c r="N154" s="24">
        <v>23346590</v>
      </c>
      <c r="O154" s="24">
        <v>79513533</v>
      </c>
      <c r="P154" s="24">
        <v>0</v>
      </c>
      <c r="Q154" s="24">
        <v>0</v>
      </c>
      <c r="R154" s="24">
        <v>93425789</v>
      </c>
      <c r="S154" s="24">
        <v>0</v>
      </c>
      <c r="T154" s="24">
        <v>91665268</v>
      </c>
      <c r="U154" s="24">
        <v>0</v>
      </c>
      <c r="V154" s="24">
        <v>39995045</v>
      </c>
      <c r="W154" s="24">
        <v>0</v>
      </c>
      <c r="X154" s="24">
        <v>0</v>
      </c>
      <c r="Y154" s="24">
        <v>36272728</v>
      </c>
      <c r="Z154" s="24">
        <v>0</v>
      </c>
      <c r="AA154" s="24">
        <v>42533690</v>
      </c>
      <c r="AB154" s="24">
        <v>26057950</v>
      </c>
      <c r="AC154" s="24">
        <v>0</v>
      </c>
      <c r="AD154" s="24">
        <v>19519072</v>
      </c>
      <c r="AE154" s="24">
        <v>7590909</v>
      </c>
      <c r="AF154" s="24">
        <v>15355489</v>
      </c>
      <c r="AG154" s="24">
        <v>22164353</v>
      </c>
      <c r="AH154" s="24">
        <v>0</v>
      </c>
      <c r="AI154" s="24">
        <v>0</v>
      </c>
      <c r="AJ154" s="24">
        <v>0</v>
      </c>
      <c r="AK154" s="24">
        <v>0</v>
      </c>
      <c r="AL154" s="203">
        <v>891477711</v>
      </c>
    </row>
    <row r="155" spans="1:38" s="6" customFormat="1" ht="14.4" x14ac:dyDescent="0.3">
      <c r="A155" s="65" t="s">
        <v>905</v>
      </c>
      <c r="B155" s="25" t="s">
        <v>155</v>
      </c>
      <c r="C155" s="24">
        <v>65941706</v>
      </c>
      <c r="D155" s="24">
        <v>0</v>
      </c>
      <c r="E155" s="24">
        <v>0</v>
      </c>
      <c r="F155" s="24">
        <v>0</v>
      </c>
      <c r="G155" s="24">
        <v>0</v>
      </c>
      <c r="H155" s="24">
        <v>453317884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294440421</v>
      </c>
      <c r="O155" s="24">
        <v>166741818</v>
      </c>
      <c r="P155" s="24">
        <v>0</v>
      </c>
      <c r="Q155" s="24">
        <v>120559500</v>
      </c>
      <c r="R155" s="24">
        <v>31100000</v>
      </c>
      <c r="S155" s="24">
        <v>0</v>
      </c>
      <c r="T155" s="24">
        <v>16482146</v>
      </c>
      <c r="U155" s="24">
        <v>0</v>
      </c>
      <c r="V155" s="24">
        <v>22411850</v>
      </c>
      <c r="W155" s="24">
        <v>0</v>
      </c>
      <c r="X155" s="24">
        <v>60600000</v>
      </c>
      <c r="Y155" s="24">
        <v>0</v>
      </c>
      <c r="Z155" s="24">
        <v>0</v>
      </c>
      <c r="AA155" s="24">
        <v>20520000</v>
      </c>
      <c r="AB155" s="24">
        <v>30181818</v>
      </c>
      <c r="AC155" s="24">
        <v>0</v>
      </c>
      <c r="AD155" s="24">
        <v>48600000</v>
      </c>
      <c r="AE155" s="24">
        <v>7500000</v>
      </c>
      <c r="AF155" s="24">
        <v>6928005</v>
      </c>
      <c r="AG155" s="24">
        <v>234526541</v>
      </c>
      <c r="AH155" s="24">
        <v>0</v>
      </c>
      <c r="AI155" s="24">
        <v>0</v>
      </c>
      <c r="AJ155" s="24">
        <v>0</v>
      </c>
      <c r="AK155" s="24">
        <v>0</v>
      </c>
      <c r="AL155" s="203">
        <v>1579851689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2727273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11000000</v>
      </c>
      <c r="P156" s="24">
        <v>0</v>
      </c>
      <c r="Q156" s="24">
        <v>0</v>
      </c>
      <c r="R156" s="24">
        <v>8681818</v>
      </c>
      <c r="S156" s="24">
        <v>0</v>
      </c>
      <c r="T156" s="24">
        <v>4350000</v>
      </c>
      <c r="U156" s="24">
        <v>0</v>
      </c>
      <c r="V156" s="24">
        <v>2000000</v>
      </c>
      <c r="W156" s="24">
        <v>0</v>
      </c>
      <c r="X156" s="24">
        <v>0</v>
      </c>
      <c r="Y156" s="24">
        <v>454545</v>
      </c>
      <c r="Z156" s="24">
        <v>0</v>
      </c>
      <c r="AA156" s="24">
        <v>52948900</v>
      </c>
      <c r="AB156" s="24">
        <v>148279172</v>
      </c>
      <c r="AC156" s="24">
        <v>0</v>
      </c>
      <c r="AD156" s="24">
        <v>11730909</v>
      </c>
      <c r="AE156" s="24">
        <v>0</v>
      </c>
      <c r="AF156" s="24">
        <v>9442982</v>
      </c>
      <c r="AG156" s="24">
        <v>0</v>
      </c>
      <c r="AH156" s="24">
        <v>0</v>
      </c>
      <c r="AI156" s="24">
        <v>39890909</v>
      </c>
      <c r="AJ156" s="24">
        <v>7400000</v>
      </c>
      <c r="AK156" s="24">
        <v>48850000</v>
      </c>
      <c r="AL156" s="203">
        <v>347756508</v>
      </c>
    </row>
    <row r="157" spans="1:38" s="6" customFormat="1" ht="14.4" x14ac:dyDescent="0.3">
      <c r="A157" s="95" t="s">
        <v>907</v>
      </c>
      <c r="B157" s="96" t="s">
        <v>210</v>
      </c>
      <c r="C157" s="97">
        <v>475587285</v>
      </c>
      <c r="D157" s="97">
        <v>317026568</v>
      </c>
      <c r="E157" s="97">
        <v>161953153</v>
      </c>
      <c r="F157" s="97">
        <v>185903597</v>
      </c>
      <c r="G157" s="97">
        <v>55575267</v>
      </c>
      <c r="H157" s="97">
        <v>1211785097</v>
      </c>
      <c r="I157" s="97">
        <v>138446448</v>
      </c>
      <c r="J157" s="97">
        <v>36494852</v>
      </c>
      <c r="K157" s="97">
        <v>90480502</v>
      </c>
      <c r="L157" s="97">
        <v>632405267</v>
      </c>
      <c r="M157" s="97">
        <v>1347766987</v>
      </c>
      <c r="N157" s="97">
        <v>1300043237</v>
      </c>
      <c r="O157" s="97">
        <v>886566043</v>
      </c>
      <c r="P157" s="97">
        <v>184211118</v>
      </c>
      <c r="Q157" s="97">
        <v>218843859</v>
      </c>
      <c r="R157" s="97">
        <v>508746166</v>
      </c>
      <c r="S157" s="97">
        <v>25432267</v>
      </c>
      <c r="T157" s="97">
        <v>4277984722</v>
      </c>
      <c r="U157" s="97">
        <v>0</v>
      </c>
      <c r="V157" s="97">
        <v>1516906230</v>
      </c>
      <c r="W157" s="97">
        <v>288757193</v>
      </c>
      <c r="X157" s="97">
        <v>144732661</v>
      </c>
      <c r="Y157" s="97">
        <v>470895209</v>
      </c>
      <c r="Z157" s="97">
        <v>61050882</v>
      </c>
      <c r="AA157" s="97">
        <v>1395667078</v>
      </c>
      <c r="AB157" s="97">
        <v>530390676</v>
      </c>
      <c r="AC157" s="97">
        <v>8151576000</v>
      </c>
      <c r="AD157" s="97">
        <v>655884208</v>
      </c>
      <c r="AE157" s="97">
        <v>253524550</v>
      </c>
      <c r="AF157" s="97">
        <v>2163292590</v>
      </c>
      <c r="AG157" s="97">
        <v>569985231</v>
      </c>
      <c r="AH157" s="97">
        <v>278977426</v>
      </c>
      <c r="AI157" s="97">
        <v>56341462</v>
      </c>
      <c r="AJ157" s="97">
        <v>212751916</v>
      </c>
      <c r="AK157" s="97">
        <v>70708637</v>
      </c>
      <c r="AL157" s="204">
        <v>28876694384</v>
      </c>
    </row>
    <row r="158" spans="1:38" s="6" customFormat="1" ht="14.4" x14ac:dyDescent="0.3">
      <c r="A158" s="65" t="s">
        <v>908</v>
      </c>
      <c r="B158" s="25" t="s">
        <v>143</v>
      </c>
      <c r="C158" s="24">
        <v>995557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54545455</v>
      </c>
      <c r="U158" s="24">
        <v>0</v>
      </c>
      <c r="V158" s="24">
        <v>0</v>
      </c>
      <c r="W158" s="24">
        <v>9765000</v>
      </c>
      <c r="X158" s="24">
        <v>0</v>
      </c>
      <c r="Y158" s="24">
        <v>0</v>
      </c>
      <c r="Z158" s="24">
        <v>0</v>
      </c>
      <c r="AA158" s="24">
        <v>55701538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121007550</v>
      </c>
    </row>
    <row r="159" spans="1:38" s="6" customFormat="1" ht="14.4" x14ac:dyDescent="0.3">
      <c r="A159" s="65" t="s">
        <v>909</v>
      </c>
      <c r="B159" s="25" t="s">
        <v>144</v>
      </c>
      <c r="C159" s="24">
        <v>3000000</v>
      </c>
      <c r="D159" s="24">
        <v>0</v>
      </c>
      <c r="E159" s="24">
        <v>0</v>
      </c>
      <c r="F159" s="24">
        <v>363636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34381786</v>
      </c>
      <c r="U159" s="24">
        <v>0</v>
      </c>
      <c r="V159" s="24">
        <v>16642000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54387422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24146921</v>
      </c>
      <c r="D161" s="24">
        <v>3668068</v>
      </c>
      <c r="E161" s="24">
        <v>0</v>
      </c>
      <c r="F161" s="24">
        <v>27586305</v>
      </c>
      <c r="G161" s="24">
        <v>0</v>
      </c>
      <c r="H161" s="24">
        <v>0</v>
      </c>
      <c r="I161" s="24">
        <v>167454945</v>
      </c>
      <c r="J161" s="24">
        <v>2159091</v>
      </c>
      <c r="K161" s="24">
        <v>7363910</v>
      </c>
      <c r="L161" s="24">
        <v>13369625</v>
      </c>
      <c r="M161" s="24">
        <v>4168182</v>
      </c>
      <c r="N161" s="24">
        <v>960000</v>
      </c>
      <c r="O161" s="24">
        <v>10421447</v>
      </c>
      <c r="P161" s="24">
        <v>2050000</v>
      </c>
      <c r="Q161" s="24">
        <v>0</v>
      </c>
      <c r="R161" s="24">
        <v>1409090</v>
      </c>
      <c r="S161" s="24">
        <v>0</v>
      </c>
      <c r="T161" s="24">
        <v>588000277</v>
      </c>
      <c r="U161" s="24">
        <v>0</v>
      </c>
      <c r="V161" s="24">
        <v>273891037</v>
      </c>
      <c r="W161" s="24">
        <v>13159545</v>
      </c>
      <c r="X161" s="24">
        <v>29495512</v>
      </c>
      <c r="Y161" s="24">
        <v>0</v>
      </c>
      <c r="Z161" s="24">
        <v>0</v>
      </c>
      <c r="AA161" s="24">
        <v>2314500</v>
      </c>
      <c r="AB161" s="24">
        <v>0</v>
      </c>
      <c r="AC161" s="24">
        <v>0</v>
      </c>
      <c r="AD161" s="24">
        <v>265602633</v>
      </c>
      <c r="AE161" s="24">
        <v>0</v>
      </c>
      <c r="AF161" s="24">
        <v>35690910</v>
      </c>
      <c r="AG161" s="24">
        <v>62362221</v>
      </c>
      <c r="AH161" s="24">
        <v>0</v>
      </c>
      <c r="AI161" s="24">
        <v>0</v>
      </c>
      <c r="AJ161" s="24">
        <v>0</v>
      </c>
      <c r="AK161" s="24">
        <v>0</v>
      </c>
      <c r="AL161" s="203">
        <v>1535274219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765000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765000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300000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859500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1159500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0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70893435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7592400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78485835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28442478</v>
      </c>
      <c r="D172" s="97">
        <v>3668068</v>
      </c>
      <c r="E172" s="97">
        <v>0</v>
      </c>
      <c r="F172" s="97">
        <v>27949941</v>
      </c>
      <c r="G172" s="97">
        <v>0</v>
      </c>
      <c r="H172" s="97">
        <v>0</v>
      </c>
      <c r="I172" s="97">
        <v>167454945</v>
      </c>
      <c r="J172" s="97">
        <v>2159091</v>
      </c>
      <c r="K172" s="97">
        <v>7363910</v>
      </c>
      <c r="L172" s="97">
        <v>84263060</v>
      </c>
      <c r="M172" s="97">
        <v>4168182</v>
      </c>
      <c r="N172" s="97">
        <v>960000</v>
      </c>
      <c r="O172" s="97">
        <v>10421447</v>
      </c>
      <c r="P172" s="97">
        <v>2050000</v>
      </c>
      <c r="Q172" s="97">
        <v>0</v>
      </c>
      <c r="R172" s="97">
        <v>1409090</v>
      </c>
      <c r="S172" s="97">
        <v>0</v>
      </c>
      <c r="T172" s="97">
        <v>676927518</v>
      </c>
      <c r="U172" s="97">
        <v>0</v>
      </c>
      <c r="V172" s="97">
        <v>290533037</v>
      </c>
      <c r="W172" s="97">
        <v>23689545</v>
      </c>
      <c r="X172" s="97">
        <v>29495512</v>
      </c>
      <c r="Y172" s="97">
        <v>0</v>
      </c>
      <c r="Z172" s="97">
        <v>0</v>
      </c>
      <c r="AA172" s="97">
        <v>66467938</v>
      </c>
      <c r="AB172" s="97">
        <v>0</v>
      </c>
      <c r="AC172" s="97">
        <v>0</v>
      </c>
      <c r="AD172" s="97">
        <v>265602633</v>
      </c>
      <c r="AE172" s="97">
        <v>0</v>
      </c>
      <c r="AF172" s="97">
        <v>35690910</v>
      </c>
      <c r="AG172" s="97">
        <v>62362221</v>
      </c>
      <c r="AH172" s="97">
        <v>0</v>
      </c>
      <c r="AI172" s="97">
        <v>0</v>
      </c>
      <c r="AJ172" s="97">
        <v>0</v>
      </c>
      <c r="AK172" s="97">
        <v>0</v>
      </c>
      <c r="AL172" s="204">
        <v>1791079526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504029763</v>
      </c>
      <c r="D173" s="31">
        <v>320694636</v>
      </c>
      <c r="E173" s="31">
        <v>161953153</v>
      </c>
      <c r="F173" s="31">
        <v>213853538</v>
      </c>
      <c r="G173" s="31">
        <v>55575267</v>
      </c>
      <c r="H173" s="31">
        <v>1211785097</v>
      </c>
      <c r="I173" s="31">
        <v>305901393</v>
      </c>
      <c r="J173" s="31">
        <v>38653943</v>
      </c>
      <c r="K173" s="31">
        <v>97844412</v>
      </c>
      <c r="L173" s="31">
        <v>716668327</v>
      </c>
      <c r="M173" s="31">
        <v>1351935169</v>
      </c>
      <c r="N173" s="31">
        <v>1301003237</v>
      </c>
      <c r="O173" s="31">
        <v>896987490</v>
      </c>
      <c r="P173" s="31">
        <v>186261118</v>
      </c>
      <c r="Q173" s="31">
        <v>218843859</v>
      </c>
      <c r="R173" s="31">
        <v>510155256</v>
      </c>
      <c r="S173" s="31">
        <v>25432267</v>
      </c>
      <c r="T173" s="31">
        <v>4954912240</v>
      </c>
      <c r="U173" s="31">
        <v>0</v>
      </c>
      <c r="V173" s="31">
        <v>1807439267</v>
      </c>
      <c r="W173" s="31">
        <v>312446738</v>
      </c>
      <c r="X173" s="31">
        <v>174228173</v>
      </c>
      <c r="Y173" s="31">
        <v>470895209</v>
      </c>
      <c r="Z173" s="31">
        <v>61050882</v>
      </c>
      <c r="AA173" s="31">
        <v>1462135016</v>
      </c>
      <c r="AB173" s="31">
        <v>530390676</v>
      </c>
      <c r="AC173" s="31">
        <v>8151576000</v>
      </c>
      <c r="AD173" s="31">
        <v>921486841</v>
      </c>
      <c r="AE173" s="31">
        <v>253524550</v>
      </c>
      <c r="AF173" s="31">
        <v>2198983500</v>
      </c>
      <c r="AG173" s="31">
        <v>632347452</v>
      </c>
      <c r="AH173" s="31">
        <v>278977426</v>
      </c>
      <c r="AI173" s="31">
        <v>56341462</v>
      </c>
      <c r="AJ173" s="31">
        <v>212751916</v>
      </c>
      <c r="AK173" s="31">
        <v>70708637</v>
      </c>
      <c r="AL173" s="205">
        <v>30667773910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24597260</v>
      </c>
      <c r="K208" s="24">
        <v>254881040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107081099</v>
      </c>
      <c r="X208" s="24">
        <v>18356164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404915563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24597260</v>
      </c>
      <c r="K219" s="97">
        <v>254881040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107081099</v>
      </c>
      <c r="X219" s="97">
        <v>18356164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404915563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24597260</v>
      </c>
      <c r="K235" s="31">
        <v>254881040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107081099</v>
      </c>
      <c r="X235" s="31">
        <v>18356164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404915563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181304728</v>
      </c>
      <c r="E267" s="24">
        <v>2038703557</v>
      </c>
      <c r="F267" s="24">
        <v>0</v>
      </c>
      <c r="G267" s="24">
        <v>0</v>
      </c>
      <c r="H267" s="24">
        <v>361695829</v>
      </c>
      <c r="I267" s="24">
        <v>211534144</v>
      </c>
      <c r="J267" s="24">
        <v>87839182</v>
      </c>
      <c r="K267" s="24">
        <v>306984748</v>
      </c>
      <c r="L267" s="24">
        <v>0</v>
      </c>
      <c r="M267" s="24">
        <v>0</v>
      </c>
      <c r="N267" s="24">
        <v>948052554</v>
      </c>
      <c r="O267" s="24">
        <v>2020235289</v>
      </c>
      <c r="P267" s="24">
        <v>535715904</v>
      </c>
      <c r="Q267" s="24">
        <v>838415719</v>
      </c>
      <c r="R267" s="24">
        <v>163744436</v>
      </c>
      <c r="S267" s="24">
        <v>9959922</v>
      </c>
      <c r="T267" s="24">
        <v>0</v>
      </c>
      <c r="U267" s="24">
        <v>0</v>
      </c>
      <c r="V267" s="24">
        <v>975460112</v>
      </c>
      <c r="W267" s="24">
        <v>1067921789</v>
      </c>
      <c r="X267" s="24">
        <v>40819771</v>
      </c>
      <c r="Y267" s="24">
        <v>328387634</v>
      </c>
      <c r="Z267" s="24">
        <v>0</v>
      </c>
      <c r="AA267" s="24">
        <v>740901811</v>
      </c>
      <c r="AB267" s="24">
        <v>152617645</v>
      </c>
      <c r="AC267" s="24">
        <v>1174825798</v>
      </c>
      <c r="AD267" s="24">
        <v>1210182174</v>
      </c>
      <c r="AE267" s="24">
        <v>317831411</v>
      </c>
      <c r="AF267" s="24">
        <v>365620327</v>
      </c>
      <c r="AG267" s="24">
        <v>143513531</v>
      </c>
      <c r="AH267" s="24">
        <v>329125497</v>
      </c>
      <c r="AI267" s="24">
        <v>0</v>
      </c>
      <c r="AJ267" s="24">
        <v>0</v>
      </c>
      <c r="AK267" s="24">
        <v>13168759</v>
      </c>
      <c r="AL267" s="203">
        <v>14564562271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444781022</v>
      </c>
      <c r="E268" s="24">
        <v>155038246</v>
      </c>
      <c r="F268" s="24">
        <v>0</v>
      </c>
      <c r="G268" s="24">
        <v>0</v>
      </c>
      <c r="H268" s="24">
        <v>328237118</v>
      </c>
      <c r="I268" s="24">
        <v>174204589</v>
      </c>
      <c r="J268" s="24">
        <v>7835515</v>
      </c>
      <c r="K268" s="24">
        <v>121272198</v>
      </c>
      <c r="L268" s="24">
        <v>0</v>
      </c>
      <c r="M268" s="24">
        <v>0</v>
      </c>
      <c r="N268" s="24">
        <v>234646210</v>
      </c>
      <c r="O268" s="24">
        <v>444165814</v>
      </c>
      <c r="P268" s="24">
        <v>275754920</v>
      </c>
      <c r="Q268" s="24">
        <v>100034895</v>
      </c>
      <c r="R268" s="24">
        <v>201882790</v>
      </c>
      <c r="S268" s="24">
        <v>68713</v>
      </c>
      <c r="T268" s="24">
        <v>0</v>
      </c>
      <c r="U268" s="24">
        <v>0</v>
      </c>
      <c r="V268" s="24">
        <v>179398865</v>
      </c>
      <c r="W268" s="24">
        <v>151973166</v>
      </c>
      <c r="X268" s="24">
        <v>12551314</v>
      </c>
      <c r="Y268" s="24">
        <v>551084719</v>
      </c>
      <c r="Z268" s="24">
        <v>0</v>
      </c>
      <c r="AA268" s="24">
        <v>312825208</v>
      </c>
      <c r="AB268" s="24">
        <v>44000000</v>
      </c>
      <c r="AC268" s="24">
        <v>1110629809</v>
      </c>
      <c r="AD268" s="24">
        <v>661901772</v>
      </c>
      <c r="AE268" s="24">
        <v>76636866</v>
      </c>
      <c r="AF268" s="24">
        <v>2082121062</v>
      </c>
      <c r="AG268" s="24">
        <v>143396779</v>
      </c>
      <c r="AH268" s="24">
        <v>0</v>
      </c>
      <c r="AI268" s="24">
        <v>0</v>
      </c>
      <c r="AJ268" s="24">
        <v>0</v>
      </c>
      <c r="AK268" s="24">
        <v>0</v>
      </c>
      <c r="AL268" s="203">
        <v>7814441590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1088570323</v>
      </c>
      <c r="E269" s="24">
        <v>55101333</v>
      </c>
      <c r="F269" s="24">
        <v>0</v>
      </c>
      <c r="G269" s="24">
        <v>0</v>
      </c>
      <c r="H269" s="24">
        <v>0</v>
      </c>
      <c r="I269" s="24">
        <v>19909096</v>
      </c>
      <c r="J269" s="24">
        <v>1169368</v>
      </c>
      <c r="K269" s="24">
        <v>51803785</v>
      </c>
      <c r="L269" s="24">
        <v>0</v>
      </c>
      <c r="M269" s="24">
        <v>0</v>
      </c>
      <c r="N269" s="24">
        <v>0</v>
      </c>
      <c r="O269" s="24">
        <v>105226975</v>
      </c>
      <c r="P269" s="24">
        <v>36433065</v>
      </c>
      <c r="Q269" s="24">
        <v>37444822</v>
      </c>
      <c r="R269" s="24">
        <v>64228735</v>
      </c>
      <c r="S269" s="24">
        <v>17492991</v>
      </c>
      <c r="T269" s="24">
        <v>0</v>
      </c>
      <c r="U269" s="24">
        <v>0</v>
      </c>
      <c r="V269" s="24">
        <v>130666124</v>
      </c>
      <c r="W269" s="24">
        <v>83734582</v>
      </c>
      <c r="X269" s="24">
        <v>13222656</v>
      </c>
      <c r="Y269" s="24">
        <v>81157919</v>
      </c>
      <c r="Z269" s="24">
        <v>0</v>
      </c>
      <c r="AA269" s="24">
        <v>124975159</v>
      </c>
      <c r="AB269" s="24">
        <v>794303</v>
      </c>
      <c r="AC269" s="24">
        <v>548514838</v>
      </c>
      <c r="AD269" s="24">
        <v>56851890</v>
      </c>
      <c r="AE269" s="24">
        <v>0</v>
      </c>
      <c r="AF269" s="24">
        <v>42649209</v>
      </c>
      <c r="AG269" s="24">
        <v>26437363</v>
      </c>
      <c r="AH269" s="24">
        <v>0</v>
      </c>
      <c r="AI269" s="24">
        <v>0</v>
      </c>
      <c r="AJ269" s="24">
        <v>0</v>
      </c>
      <c r="AK269" s="24">
        <v>43044527</v>
      </c>
      <c r="AL269" s="203">
        <v>2629429063</v>
      </c>
    </row>
    <row r="270" spans="1:38" s="6" customFormat="1" ht="14.4" x14ac:dyDescent="0.3">
      <c r="A270" s="65" t="s">
        <v>1016</v>
      </c>
      <c r="B270" s="25" t="s">
        <v>146</v>
      </c>
      <c r="C270" s="24">
        <v>386172753</v>
      </c>
      <c r="D270" s="24">
        <v>477246597</v>
      </c>
      <c r="E270" s="24">
        <v>317011394</v>
      </c>
      <c r="F270" s="24">
        <v>87408621</v>
      </c>
      <c r="G270" s="24">
        <v>472116237</v>
      </c>
      <c r="H270" s="24">
        <v>490066142</v>
      </c>
      <c r="I270" s="24">
        <v>79751100</v>
      </c>
      <c r="J270" s="24">
        <v>10533604</v>
      </c>
      <c r="K270" s="24">
        <v>157885959</v>
      </c>
      <c r="L270" s="24">
        <v>357448120</v>
      </c>
      <c r="M270" s="24">
        <v>226180267</v>
      </c>
      <c r="N270" s="24">
        <v>541605966</v>
      </c>
      <c r="O270" s="24">
        <v>2027305568</v>
      </c>
      <c r="P270" s="24">
        <v>318792138</v>
      </c>
      <c r="Q270" s="24">
        <v>131000783</v>
      </c>
      <c r="R270" s="24">
        <v>771629520</v>
      </c>
      <c r="S270" s="24">
        <v>166493653</v>
      </c>
      <c r="T270" s="24">
        <v>176922302</v>
      </c>
      <c r="U270" s="24">
        <v>0</v>
      </c>
      <c r="V270" s="24">
        <v>536847378</v>
      </c>
      <c r="W270" s="24">
        <v>151908393</v>
      </c>
      <c r="X270" s="24">
        <v>40941775</v>
      </c>
      <c r="Y270" s="24">
        <v>334541096</v>
      </c>
      <c r="Z270" s="24">
        <v>5947397</v>
      </c>
      <c r="AA270" s="24">
        <v>629763103</v>
      </c>
      <c r="AB270" s="24">
        <v>446374382</v>
      </c>
      <c r="AC270" s="24">
        <v>985075722</v>
      </c>
      <c r="AD270" s="24">
        <v>2319049729</v>
      </c>
      <c r="AE270" s="24">
        <v>311618836</v>
      </c>
      <c r="AF270" s="24">
        <v>1085466165</v>
      </c>
      <c r="AG270" s="24">
        <v>182545399</v>
      </c>
      <c r="AH270" s="24">
        <v>318342219</v>
      </c>
      <c r="AI270" s="24">
        <v>0</v>
      </c>
      <c r="AJ270" s="24">
        <v>0</v>
      </c>
      <c r="AK270" s="24">
        <v>0</v>
      </c>
      <c r="AL270" s="203">
        <v>14543992318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91830000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91781</v>
      </c>
      <c r="Q271" s="24">
        <v>0</v>
      </c>
      <c r="R271" s="24">
        <v>18870994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329399000</v>
      </c>
      <c r="Y271" s="24">
        <v>2094243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442286018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79259403</v>
      </c>
      <c r="E272" s="24">
        <v>144318461</v>
      </c>
      <c r="F272" s="24">
        <v>0</v>
      </c>
      <c r="G272" s="24">
        <v>0</v>
      </c>
      <c r="H272" s="24">
        <v>139854649</v>
      </c>
      <c r="I272" s="24">
        <v>87102294</v>
      </c>
      <c r="J272" s="24">
        <v>1760848</v>
      </c>
      <c r="K272" s="24">
        <v>56057102</v>
      </c>
      <c r="L272" s="24">
        <v>0</v>
      </c>
      <c r="M272" s="24">
        <v>0</v>
      </c>
      <c r="N272" s="24">
        <v>181859793</v>
      </c>
      <c r="O272" s="24">
        <v>273687525</v>
      </c>
      <c r="P272" s="24">
        <v>196899990</v>
      </c>
      <c r="Q272" s="24">
        <v>52422752</v>
      </c>
      <c r="R272" s="24">
        <v>22986523</v>
      </c>
      <c r="S272" s="24">
        <v>5346341</v>
      </c>
      <c r="T272" s="24">
        <v>0</v>
      </c>
      <c r="U272" s="24">
        <v>0</v>
      </c>
      <c r="V272" s="24">
        <v>57510714</v>
      </c>
      <c r="W272" s="24">
        <v>112357305</v>
      </c>
      <c r="X272" s="24">
        <v>19675209</v>
      </c>
      <c r="Y272" s="24">
        <v>86134733</v>
      </c>
      <c r="Z272" s="24">
        <v>0</v>
      </c>
      <c r="AA272" s="24">
        <v>222270543</v>
      </c>
      <c r="AB272" s="24">
        <v>22000000</v>
      </c>
      <c r="AC272" s="24">
        <v>524544544</v>
      </c>
      <c r="AD272" s="24">
        <v>415355061</v>
      </c>
      <c r="AE272" s="24">
        <v>350958103</v>
      </c>
      <c r="AF272" s="24">
        <v>1773869</v>
      </c>
      <c r="AG272" s="24">
        <v>61044709</v>
      </c>
      <c r="AH272" s="24">
        <v>0</v>
      </c>
      <c r="AI272" s="24">
        <v>0</v>
      </c>
      <c r="AJ272" s="24">
        <v>0</v>
      </c>
      <c r="AK272" s="24">
        <v>0</v>
      </c>
      <c r="AL272" s="203">
        <v>3115180471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9513350</v>
      </c>
      <c r="E273" s="24">
        <v>0</v>
      </c>
      <c r="F273" s="24">
        <v>0</v>
      </c>
      <c r="G273" s="24">
        <v>0</v>
      </c>
      <c r="H273" s="24">
        <v>92434375</v>
      </c>
      <c r="I273" s="24">
        <v>7465911</v>
      </c>
      <c r="J273" s="24">
        <v>203678</v>
      </c>
      <c r="K273" s="24">
        <v>6795217</v>
      </c>
      <c r="L273" s="24">
        <v>0</v>
      </c>
      <c r="M273" s="24">
        <v>0</v>
      </c>
      <c r="N273" s="24">
        <v>181859791</v>
      </c>
      <c r="O273" s="24">
        <v>9457568</v>
      </c>
      <c r="P273" s="24">
        <v>14476262</v>
      </c>
      <c r="Q273" s="24">
        <v>3744483</v>
      </c>
      <c r="R273" s="24">
        <v>50789913</v>
      </c>
      <c r="S273" s="24">
        <v>78497</v>
      </c>
      <c r="T273" s="24">
        <v>0</v>
      </c>
      <c r="U273" s="24">
        <v>0</v>
      </c>
      <c r="V273" s="24">
        <v>8389212</v>
      </c>
      <c r="W273" s="24">
        <v>8647964</v>
      </c>
      <c r="X273" s="24">
        <v>2561219</v>
      </c>
      <c r="Y273" s="24">
        <v>9491782</v>
      </c>
      <c r="Z273" s="24">
        <v>0</v>
      </c>
      <c r="AA273" s="24">
        <v>24696727</v>
      </c>
      <c r="AB273" s="24">
        <v>11000000</v>
      </c>
      <c r="AC273" s="24">
        <v>0</v>
      </c>
      <c r="AD273" s="24">
        <v>17891258</v>
      </c>
      <c r="AE273" s="24">
        <v>21844451</v>
      </c>
      <c r="AF273" s="24">
        <v>0</v>
      </c>
      <c r="AG273" s="24">
        <v>35334697</v>
      </c>
      <c r="AH273" s="24">
        <v>0</v>
      </c>
      <c r="AI273" s="24">
        <v>0</v>
      </c>
      <c r="AJ273" s="24">
        <v>0</v>
      </c>
      <c r="AK273" s="24">
        <v>0</v>
      </c>
      <c r="AL273" s="203">
        <v>516676355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585548097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195617461</v>
      </c>
      <c r="AD274" s="24">
        <v>6389709378</v>
      </c>
      <c r="AE274" s="24">
        <v>0</v>
      </c>
      <c r="AF274" s="24">
        <v>811667175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7982542111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1032873</v>
      </c>
      <c r="E275" s="24">
        <v>508719203</v>
      </c>
      <c r="F275" s="24">
        <v>0</v>
      </c>
      <c r="G275" s="24">
        <v>0</v>
      </c>
      <c r="H275" s="24">
        <v>210067110</v>
      </c>
      <c r="I275" s="24">
        <v>55994331</v>
      </c>
      <c r="J275" s="24">
        <v>12560727</v>
      </c>
      <c r="K275" s="24">
        <v>155322457</v>
      </c>
      <c r="L275" s="24">
        <v>0</v>
      </c>
      <c r="M275" s="24">
        <v>114853373</v>
      </c>
      <c r="N275" s="24">
        <v>294960428</v>
      </c>
      <c r="O275" s="24">
        <v>759655351</v>
      </c>
      <c r="P275" s="24">
        <v>76084777</v>
      </c>
      <c r="Q275" s="24">
        <v>26211377</v>
      </c>
      <c r="R275" s="24">
        <v>108211570</v>
      </c>
      <c r="S275" s="24">
        <v>0</v>
      </c>
      <c r="T275" s="24">
        <v>3162000000</v>
      </c>
      <c r="U275" s="24">
        <v>0</v>
      </c>
      <c r="V275" s="24">
        <v>474722114</v>
      </c>
      <c r="W275" s="24">
        <v>233360539</v>
      </c>
      <c r="X275" s="24">
        <v>197426328</v>
      </c>
      <c r="Y275" s="24">
        <v>169089094</v>
      </c>
      <c r="Z275" s="24">
        <v>0</v>
      </c>
      <c r="AA275" s="24">
        <v>650347144</v>
      </c>
      <c r="AB275" s="24">
        <v>130048305</v>
      </c>
      <c r="AC275" s="24">
        <v>41449917</v>
      </c>
      <c r="AD275" s="24">
        <v>600062232</v>
      </c>
      <c r="AE275" s="24">
        <v>142173626</v>
      </c>
      <c r="AF275" s="24">
        <v>0</v>
      </c>
      <c r="AG275" s="24">
        <v>403657079</v>
      </c>
      <c r="AH275" s="24">
        <v>0</v>
      </c>
      <c r="AI275" s="24">
        <v>0</v>
      </c>
      <c r="AJ275" s="24">
        <v>0</v>
      </c>
      <c r="AK275" s="24">
        <v>23382720</v>
      </c>
      <c r="AL275" s="203">
        <v>8551392675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72389657</v>
      </c>
      <c r="E276" s="24">
        <v>295933343</v>
      </c>
      <c r="F276" s="24">
        <v>3997966</v>
      </c>
      <c r="G276" s="24">
        <v>3997966</v>
      </c>
      <c r="H276" s="24">
        <v>134581034</v>
      </c>
      <c r="I276" s="24">
        <v>35105929</v>
      </c>
      <c r="J276" s="24">
        <v>4589456</v>
      </c>
      <c r="K276" s="24">
        <v>30553603</v>
      </c>
      <c r="L276" s="24">
        <v>3628005</v>
      </c>
      <c r="M276" s="24">
        <v>0</v>
      </c>
      <c r="N276" s="24">
        <v>192148912</v>
      </c>
      <c r="O276" s="24">
        <v>144253628</v>
      </c>
      <c r="P276" s="24">
        <v>69553207</v>
      </c>
      <c r="Q276" s="24">
        <v>41442788</v>
      </c>
      <c r="R276" s="24">
        <v>24615209</v>
      </c>
      <c r="S276" s="24">
        <v>9352961</v>
      </c>
      <c r="T276" s="24">
        <v>0</v>
      </c>
      <c r="U276" s="24">
        <v>0</v>
      </c>
      <c r="V276" s="24">
        <v>75324837</v>
      </c>
      <c r="W276" s="24">
        <v>65624738</v>
      </c>
      <c r="X276" s="24">
        <v>623132980</v>
      </c>
      <c r="Y276" s="24">
        <v>20457289</v>
      </c>
      <c r="Z276" s="24">
        <v>3997966</v>
      </c>
      <c r="AA276" s="24">
        <v>115251392</v>
      </c>
      <c r="AB276" s="24">
        <v>25997966</v>
      </c>
      <c r="AC276" s="24">
        <v>405911728</v>
      </c>
      <c r="AD276" s="24">
        <v>383533295</v>
      </c>
      <c r="AE276" s="24">
        <v>36765497</v>
      </c>
      <c r="AF276" s="24">
        <v>0</v>
      </c>
      <c r="AG276" s="24">
        <v>94866267</v>
      </c>
      <c r="AH276" s="24">
        <v>3997966</v>
      </c>
      <c r="AI276" s="24">
        <v>3986032</v>
      </c>
      <c r="AJ276" s="24">
        <v>3997966</v>
      </c>
      <c r="AK276" s="24">
        <v>0</v>
      </c>
      <c r="AL276" s="203">
        <v>2928989583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5549811</v>
      </c>
      <c r="E277" s="24">
        <v>0</v>
      </c>
      <c r="F277" s="24">
        <v>0</v>
      </c>
      <c r="G277" s="24">
        <v>0</v>
      </c>
      <c r="H277" s="24">
        <v>45852565</v>
      </c>
      <c r="I277" s="24">
        <v>41062511</v>
      </c>
      <c r="J277" s="24">
        <v>715005</v>
      </c>
      <c r="K277" s="24">
        <v>0</v>
      </c>
      <c r="L277" s="24">
        <v>0</v>
      </c>
      <c r="M277" s="24">
        <v>0</v>
      </c>
      <c r="N277" s="24">
        <v>181859792</v>
      </c>
      <c r="O277" s="24">
        <v>75657063</v>
      </c>
      <c r="P277" s="24">
        <v>341547955</v>
      </c>
      <c r="Q277" s="24">
        <v>2770916</v>
      </c>
      <c r="R277" s="24">
        <v>6094215</v>
      </c>
      <c r="S277" s="24">
        <v>0</v>
      </c>
      <c r="T277" s="24">
        <v>0</v>
      </c>
      <c r="U277" s="24">
        <v>0</v>
      </c>
      <c r="V277" s="24">
        <v>284740607</v>
      </c>
      <c r="W277" s="24">
        <v>8962860</v>
      </c>
      <c r="X277" s="24">
        <v>19296630</v>
      </c>
      <c r="Y277" s="24">
        <v>4714040</v>
      </c>
      <c r="Z277" s="24">
        <v>0</v>
      </c>
      <c r="AA277" s="24">
        <v>32928970</v>
      </c>
      <c r="AB277" s="24">
        <v>0</v>
      </c>
      <c r="AC277" s="24">
        <v>0</v>
      </c>
      <c r="AD277" s="24">
        <v>7788238</v>
      </c>
      <c r="AE277" s="24">
        <v>10742644</v>
      </c>
      <c r="AF277" s="24">
        <v>1027432166</v>
      </c>
      <c r="AG277" s="24">
        <v>93887284</v>
      </c>
      <c r="AH277" s="24">
        <v>0</v>
      </c>
      <c r="AI277" s="24">
        <v>0</v>
      </c>
      <c r="AJ277" s="24">
        <v>0</v>
      </c>
      <c r="AK277" s="24">
        <v>0</v>
      </c>
      <c r="AL277" s="203">
        <v>2191603272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13668345</v>
      </c>
      <c r="E278" s="24">
        <v>103920644</v>
      </c>
      <c r="F278" s="24">
        <v>0</v>
      </c>
      <c r="G278" s="24">
        <v>0</v>
      </c>
      <c r="H278" s="24">
        <v>207497279</v>
      </c>
      <c r="I278" s="24">
        <v>49772739</v>
      </c>
      <c r="J278" s="24">
        <v>531243</v>
      </c>
      <c r="K278" s="24">
        <v>43638762</v>
      </c>
      <c r="L278" s="24">
        <v>0</v>
      </c>
      <c r="M278" s="24">
        <v>0</v>
      </c>
      <c r="N278" s="24">
        <v>181859794</v>
      </c>
      <c r="O278" s="24">
        <v>1156714058</v>
      </c>
      <c r="P278" s="24">
        <v>46610766</v>
      </c>
      <c r="Q278" s="24">
        <v>33700340</v>
      </c>
      <c r="R278" s="24">
        <v>1552422877</v>
      </c>
      <c r="S278" s="24">
        <v>12901043</v>
      </c>
      <c r="T278" s="24">
        <v>0</v>
      </c>
      <c r="U278" s="24">
        <v>0</v>
      </c>
      <c r="V278" s="24">
        <v>251025375</v>
      </c>
      <c r="W278" s="24">
        <v>17738202</v>
      </c>
      <c r="X278" s="24">
        <v>10511243</v>
      </c>
      <c r="Y278" s="24">
        <v>76181103</v>
      </c>
      <c r="Z278" s="24">
        <v>0</v>
      </c>
      <c r="AA278" s="24">
        <v>452773329</v>
      </c>
      <c r="AB278" s="24">
        <v>581113159</v>
      </c>
      <c r="AC278" s="24">
        <v>192624452</v>
      </c>
      <c r="AD278" s="24">
        <v>210674397</v>
      </c>
      <c r="AE278" s="24">
        <v>251222263</v>
      </c>
      <c r="AF278" s="24">
        <v>10636697</v>
      </c>
      <c r="AG278" s="24">
        <v>367097168</v>
      </c>
      <c r="AH278" s="24">
        <v>0</v>
      </c>
      <c r="AI278" s="24">
        <v>0</v>
      </c>
      <c r="AJ278" s="24">
        <v>0</v>
      </c>
      <c r="AK278" s="24">
        <v>47060460</v>
      </c>
      <c r="AL278" s="203">
        <v>5871895738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370557770</v>
      </c>
      <c r="F279" s="24">
        <v>0</v>
      </c>
      <c r="G279" s="24">
        <v>0</v>
      </c>
      <c r="H279" s="24">
        <v>1463445863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597821334</v>
      </c>
      <c r="O279" s="24">
        <v>0</v>
      </c>
      <c r="P279" s="24">
        <v>0</v>
      </c>
      <c r="Q279" s="24">
        <v>573970294</v>
      </c>
      <c r="R279" s="24">
        <v>25770726</v>
      </c>
      <c r="S279" s="24">
        <v>188493353</v>
      </c>
      <c r="T279" s="24">
        <v>0</v>
      </c>
      <c r="U279" s="24">
        <v>0</v>
      </c>
      <c r="V279" s="24">
        <v>86172447</v>
      </c>
      <c r="W279" s="24">
        <v>3636360</v>
      </c>
      <c r="X279" s="24">
        <v>434512215</v>
      </c>
      <c r="Y279" s="24">
        <v>167151599</v>
      </c>
      <c r="Z279" s="24">
        <v>0</v>
      </c>
      <c r="AA279" s="24">
        <v>216795479</v>
      </c>
      <c r="AB279" s="24">
        <v>193174875</v>
      </c>
      <c r="AC279" s="24">
        <v>0</v>
      </c>
      <c r="AD279" s="24">
        <v>66945415</v>
      </c>
      <c r="AE279" s="24">
        <v>329384157</v>
      </c>
      <c r="AF279" s="24">
        <v>234647521</v>
      </c>
      <c r="AG279" s="24">
        <v>2077696460</v>
      </c>
      <c r="AH279" s="24">
        <v>107470000</v>
      </c>
      <c r="AI279" s="24">
        <v>0</v>
      </c>
      <c r="AJ279" s="24">
        <v>0</v>
      </c>
      <c r="AK279" s="24">
        <v>0</v>
      </c>
      <c r="AL279" s="203">
        <v>7137645868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275010660</v>
      </c>
      <c r="I280" s="24">
        <v>6221592</v>
      </c>
      <c r="J280" s="24">
        <v>0</v>
      </c>
      <c r="K280" s="24">
        <v>0</v>
      </c>
      <c r="L280" s="24">
        <v>0</v>
      </c>
      <c r="M280" s="24">
        <v>0</v>
      </c>
      <c r="N280" s="24">
        <v>43096533</v>
      </c>
      <c r="O280" s="24">
        <v>0</v>
      </c>
      <c r="P280" s="24">
        <v>9348645</v>
      </c>
      <c r="Q280" s="24">
        <v>130450</v>
      </c>
      <c r="R280" s="24">
        <v>120414071</v>
      </c>
      <c r="S280" s="24">
        <v>0</v>
      </c>
      <c r="T280" s="24">
        <v>0</v>
      </c>
      <c r="U280" s="24">
        <v>0</v>
      </c>
      <c r="V280" s="24">
        <v>84572905</v>
      </c>
      <c r="W280" s="24">
        <v>100093000</v>
      </c>
      <c r="X280" s="24">
        <v>36607044</v>
      </c>
      <c r="Y280" s="24">
        <v>320429968</v>
      </c>
      <c r="Z280" s="24">
        <v>57703808</v>
      </c>
      <c r="AA280" s="24">
        <v>964218994</v>
      </c>
      <c r="AB280" s="24">
        <v>42776949</v>
      </c>
      <c r="AC280" s="24">
        <v>146823104</v>
      </c>
      <c r="AD280" s="24">
        <v>1589048716</v>
      </c>
      <c r="AE280" s="24">
        <v>206506850</v>
      </c>
      <c r="AF280" s="24">
        <v>111724177</v>
      </c>
      <c r="AG280" s="24">
        <v>103385309</v>
      </c>
      <c r="AH280" s="24">
        <v>0</v>
      </c>
      <c r="AI280" s="24">
        <v>0</v>
      </c>
      <c r="AJ280" s="24">
        <v>0</v>
      </c>
      <c r="AK280" s="24">
        <v>89741665</v>
      </c>
      <c r="AL280" s="203">
        <v>4307854440</v>
      </c>
    </row>
    <row r="281" spans="1:38" s="6" customFormat="1" ht="14.4" x14ac:dyDescent="0.3">
      <c r="A281" s="95" t="s">
        <v>1027</v>
      </c>
      <c r="B281" s="96" t="s">
        <v>157</v>
      </c>
      <c r="C281" s="97">
        <v>386172753</v>
      </c>
      <c r="D281" s="97">
        <v>2373316109</v>
      </c>
      <c r="E281" s="97">
        <v>3989303951</v>
      </c>
      <c r="F281" s="97">
        <v>91406587</v>
      </c>
      <c r="G281" s="97">
        <v>567944203</v>
      </c>
      <c r="H281" s="97">
        <v>3748742624</v>
      </c>
      <c r="I281" s="97">
        <v>768124236</v>
      </c>
      <c r="J281" s="97">
        <v>127738626</v>
      </c>
      <c r="K281" s="97">
        <v>930313831</v>
      </c>
      <c r="L281" s="97">
        <v>361076125</v>
      </c>
      <c r="M281" s="97">
        <v>926581737</v>
      </c>
      <c r="N281" s="97">
        <v>3579771107</v>
      </c>
      <c r="O281" s="97">
        <v>7016358839</v>
      </c>
      <c r="P281" s="97">
        <v>1921309410</v>
      </c>
      <c r="Q281" s="97">
        <v>1841289619</v>
      </c>
      <c r="R281" s="97">
        <v>3131661579</v>
      </c>
      <c r="S281" s="97">
        <v>410187474</v>
      </c>
      <c r="T281" s="97">
        <v>3338922302</v>
      </c>
      <c r="U281" s="97">
        <v>0</v>
      </c>
      <c r="V281" s="97">
        <v>3144830690</v>
      </c>
      <c r="W281" s="97">
        <v>2005958898</v>
      </c>
      <c r="X281" s="97">
        <v>1780657384</v>
      </c>
      <c r="Y281" s="97">
        <v>2150915219</v>
      </c>
      <c r="Z281" s="97">
        <v>67649171</v>
      </c>
      <c r="AA281" s="97">
        <v>4487747859</v>
      </c>
      <c r="AB281" s="97">
        <v>1649897584</v>
      </c>
      <c r="AC281" s="97">
        <v>5326017373</v>
      </c>
      <c r="AD281" s="97">
        <v>13928993555</v>
      </c>
      <c r="AE281" s="97">
        <v>2055684704</v>
      </c>
      <c r="AF281" s="97">
        <v>5773738368</v>
      </c>
      <c r="AG281" s="97">
        <v>3732862045</v>
      </c>
      <c r="AH281" s="97">
        <v>758935682</v>
      </c>
      <c r="AI281" s="97">
        <v>3986032</v>
      </c>
      <c r="AJ281" s="97">
        <v>3997966</v>
      </c>
      <c r="AK281" s="97">
        <v>216398131</v>
      </c>
      <c r="AL281" s="204">
        <v>82598491773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623980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2178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626158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408906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408906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241773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241773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21743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21743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177048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177048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109926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109926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18648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18648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181618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181618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653017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653017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2436659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2178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2438837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386172753</v>
      </c>
      <c r="D297" s="31">
        <v>2373316109</v>
      </c>
      <c r="E297" s="31">
        <v>3989303951</v>
      </c>
      <c r="F297" s="31">
        <v>91406587</v>
      </c>
      <c r="G297" s="31">
        <v>567944203</v>
      </c>
      <c r="H297" s="31">
        <v>3748742624</v>
      </c>
      <c r="I297" s="31">
        <v>768124236</v>
      </c>
      <c r="J297" s="31">
        <v>127738626</v>
      </c>
      <c r="K297" s="31">
        <v>930313831</v>
      </c>
      <c r="L297" s="31">
        <v>361076125</v>
      </c>
      <c r="M297" s="31">
        <v>926581737</v>
      </c>
      <c r="N297" s="31">
        <v>3582207766</v>
      </c>
      <c r="O297" s="31">
        <v>7016358839</v>
      </c>
      <c r="P297" s="31">
        <v>1921309410</v>
      </c>
      <c r="Q297" s="31">
        <v>1841289619</v>
      </c>
      <c r="R297" s="31">
        <v>3131661579</v>
      </c>
      <c r="S297" s="31">
        <v>410187474</v>
      </c>
      <c r="T297" s="31">
        <v>3338922302</v>
      </c>
      <c r="U297" s="31">
        <v>0</v>
      </c>
      <c r="V297" s="31">
        <v>3144830690</v>
      </c>
      <c r="W297" s="31">
        <v>2005958898</v>
      </c>
      <c r="X297" s="31">
        <v>1780657384</v>
      </c>
      <c r="Y297" s="31">
        <v>2150915219</v>
      </c>
      <c r="Z297" s="31">
        <v>67649171</v>
      </c>
      <c r="AA297" s="31">
        <v>4487747859</v>
      </c>
      <c r="AB297" s="31">
        <v>1649897584</v>
      </c>
      <c r="AC297" s="31">
        <v>5326017373</v>
      </c>
      <c r="AD297" s="31">
        <v>13928995733</v>
      </c>
      <c r="AE297" s="31">
        <v>2055684704</v>
      </c>
      <c r="AF297" s="31">
        <v>5773738368</v>
      </c>
      <c r="AG297" s="31">
        <v>3732862045</v>
      </c>
      <c r="AH297" s="31">
        <v>758935682</v>
      </c>
      <c r="AI297" s="31">
        <v>3986032</v>
      </c>
      <c r="AJ297" s="31">
        <v>3997966</v>
      </c>
      <c r="AK297" s="31">
        <v>216398131</v>
      </c>
      <c r="AL297" s="205">
        <v>82600930610</v>
      </c>
    </row>
    <row r="298" spans="1:38" s="6" customFormat="1" ht="14.4" x14ac:dyDescent="0.3">
      <c r="A298" s="65" t="s">
        <v>1043</v>
      </c>
      <c r="B298" s="25" t="s">
        <v>143</v>
      </c>
      <c r="C298" s="24">
        <v>771500578</v>
      </c>
      <c r="D298" s="24">
        <v>0</v>
      </c>
      <c r="E298" s="24">
        <v>21270901</v>
      </c>
      <c r="F298" s="24">
        <v>4207952</v>
      </c>
      <c r="G298" s="24">
        <v>2117755</v>
      </c>
      <c r="H298" s="24">
        <v>84950282</v>
      </c>
      <c r="I298" s="24">
        <v>0</v>
      </c>
      <c r="J298" s="24">
        <v>2842500</v>
      </c>
      <c r="K298" s="24">
        <v>0</v>
      </c>
      <c r="L298" s="24">
        <v>0</v>
      </c>
      <c r="M298" s="24">
        <v>1119445298</v>
      </c>
      <c r="N298" s="24">
        <v>2965139</v>
      </c>
      <c r="O298" s="24">
        <v>766883</v>
      </c>
      <c r="P298" s="24">
        <v>71956135</v>
      </c>
      <c r="Q298" s="24">
        <v>59980029</v>
      </c>
      <c r="R298" s="24">
        <v>9604245</v>
      </c>
      <c r="S298" s="24">
        <v>20103040</v>
      </c>
      <c r="T298" s="24">
        <v>0</v>
      </c>
      <c r="U298" s="24">
        <v>0</v>
      </c>
      <c r="V298" s="24">
        <v>0</v>
      </c>
      <c r="W298" s="24">
        <v>19304389</v>
      </c>
      <c r="X298" s="24">
        <v>229670</v>
      </c>
      <c r="Y298" s="24">
        <v>93987702</v>
      </c>
      <c r="Z298" s="24">
        <v>6685097</v>
      </c>
      <c r="AA298" s="24">
        <v>14182087</v>
      </c>
      <c r="AB298" s="24">
        <v>0</v>
      </c>
      <c r="AC298" s="24">
        <v>0</v>
      </c>
      <c r="AD298" s="24">
        <v>10263155</v>
      </c>
      <c r="AE298" s="24">
        <v>11481059</v>
      </c>
      <c r="AF298" s="24">
        <v>0</v>
      </c>
      <c r="AG298" s="24">
        <v>2564652</v>
      </c>
      <c r="AH298" s="24">
        <v>2196590</v>
      </c>
      <c r="AI298" s="24">
        <v>0</v>
      </c>
      <c r="AJ298" s="24">
        <v>0</v>
      </c>
      <c r="AK298" s="24">
        <v>0</v>
      </c>
      <c r="AL298" s="203">
        <v>2332605138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92174362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21917928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114092290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5000000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5000000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88513</v>
      </c>
      <c r="F301" s="24">
        <v>0</v>
      </c>
      <c r="G301" s="24">
        <v>1438451</v>
      </c>
      <c r="H301" s="24">
        <v>0</v>
      </c>
      <c r="I301" s="24">
        <v>37747755</v>
      </c>
      <c r="J301" s="24">
        <v>0</v>
      </c>
      <c r="K301" s="24">
        <v>0</v>
      </c>
      <c r="L301" s="24">
        <v>0</v>
      </c>
      <c r="M301" s="24">
        <v>0</v>
      </c>
      <c r="N301" s="24">
        <v>5639797</v>
      </c>
      <c r="O301" s="24">
        <v>0</v>
      </c>
      <c r="P301" s="24">
        <v>2542141</v>
      </c>
      <c r="Q301" s="24">
        <v>1061031</v>
      </c>
      <c r="R301" s="24">
        <v>0</v>
      </c>
      <c r="S301" s="24">
        <v>177027</v>
      </c>
      <c r="T301" s="24">
        <v>0</v>
      </c>
      <c r="U301" s="24">
        <v>0</v>
      </c>
      <c r="V301" s="24">
        <v>0</v>
      </c>
      <c r="W301" s="24">
        <v>60049312</v>
      </c>
      <c r="X301" s="24">
        <v>70993728</v>
      </c>
      <c r="Y301" s="24">
        <v>0</v>
      </c>
      <c r="Z301" s="24">
        <v>130231087</v>
      </c>
      <c r="AA301" s="24">
        <v>17372513</v>
      </c>
      <c r="AB301" s="24">
        <v>0</v>
      </c>
      <c r="AC301" s="24">
        <v>0</v>
      </c>
      <c r="AD301" s="24">
        <v>38255693</v>
      </c>
      <c r="AE301" s="24">
        <v>10601597</v>
      </c>
      <c r="AF301" s="24">
        <v>2416363</v>
      </c>
      <c r="AG301" s="24">
        <v>0</v>
      </c>
      <c r="AH301" s="24">
        <v>22426841</v>
      </c>
      <c r="AI301" s="24">
        <v>0</v>
      </c>
      <c r="AJ301" s="24">
        <v>0</v>
      </c>
      <c r="AK301" s="24">
        <v>0</v>
      </c>
      <c r="AL301" s="203">
        <v>401041849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243000</v>
      </c>
      <c r="Q304" s="24">
        <v>121500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88181</v>
      </c>
      <c r="AI304" s="24">
        <v>0</v>
      </c>
      <c r="AJ304" s="24">
        <v>0</v>
      </c>
      <c r="AK304" s="24">
        <v>0</v>
      </c>
      <c r="AL304" s="203">
        <v>452681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11963</v>
      </c>
      <c r="F306" s="24">
        <v>0</v>
      </c>
      <c r="G306" s="24">
        <v>0</v>
      </c>
      <c r="H306" s="24">
        <v>26909043</v>
      </c>
      <c r="I306" s="24">
        <v>884317</v>
      </c>
      <c r="J306" s="24">
        <v>0</v>
      </c>
      <c r="K306" s="24">
        <v>0</v>
      </c>
      <c r="L306" s="24">
        <v>0</v>
      </c>
      <c r="M306" s="24">
        <v>32533309</v>
      </c>
      <c r="N306" s="24">
        <v>0</v>
      </c>
      <c r="O306" s="24">
        <v>5167455</v>
      </c>
      <c r="P306" s="24">
        <v>3619702</v>
      </c>
      <c r="Q306" s="24">
        <v>10938042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1641195</v>
      </c>
      <c r="X306" s="24">
        <v>0</v>
      </c>
      <c r="Y306" s="24">
        <v>15952857</v>
      </c>
      <c r="Z306" s="24">
        <v>0</v>
      </c>
      <c r="AA306" s="24">
        <v>95678319</v>
      </c>
      <c r="AB306" s="24">
        <v>0</v>
      </c>
      <c r="AC306" s="24">
        <v>0</v>
      </c>
      <c r="AD306" s="24">
        <v>3266038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196602240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737541</v>
      </c>
      <c r="AI307" s="24">
        <v>0</v>
      </c>
      <c r="AJ307" s="24">
        <v>0</v>
      </c>
      <c r="AK307" s="24">
        <v>0</v>
      </c>
      <c r="AL307" s="203">
        <v>737541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147994175</v>
      </c>
      <c r="M309" s="24">
        <v>14602604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162596779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5000000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5000000</v>
      </c>
    </row>
    <row r="312" spans="1:38" s="6" customFormat="1" ht="14.4" x14ac:dyDescent="0.3">
      <c r="A312" s="95" t="s">
        <v>1057</v>
      </c>
      <c r="B312" s="96" t="s">
        <v>156</v>
      </c>
      <c r="C312" s="97">
        <v>771500578</v>
      </c>
      <c r="D312" s="97">
        <v>0</v>
      </c>
      <c r="E312" s="97">
        <v>21371377</v>
      </c>
      <c r="F312" s="97">
        <v>4207952</v>
      </c>
      <c r="G312" s="97">
        <v>3556206</v>
      </c>
      <c r="H312" s="97">
        <v>111859325</v>
      </c>
      <c r="I312" s="97">
        <v>38632072</v>
      </c>
      <c r="J312" s="97">
        <v>2842500</v>
      </c>
      <c r="K312" s="97">
        <v>0</v>
      </c>
      <c r="L312" s="97">
        <v>147994175</v>
      </c>
      <c r="M312" s="97">
        <v>1258755573</v>
      </c>
      <c r="N312" s="97">
        <v>8604936</v>
      </c>
      <c r="O312" s="97">
        <v>5934338</v>
      </c>
      <c r="P312" s="97">
        <v>78360978</v>
      </c>
      <c r="Q312" s="97">
        <v>72100602</v>
      </c>
      <c r="R312" s="97">
        <v>9604245</v>
      </c>
      <c r="S312" s="97">
        <v>25280067</v>
      </c>
      <c r="T312" s="97">
        <v>0</v>
      </c>
      <c r="U312" s="97">
        <v>0</v>
      </c>
      <c r="V312" s="97">
        <v>0</v>
      </c>
      <c r="W312" s="97">
        <v>85994896</v>
      </c>
      <c r="X312" s="97">
        <v>71223398</v>
      </c>
      <c r="Y312" s="97">
        <v>131858487</v>
      </c>
      <c r="Z312" s="97">
        <v>136916184</v>
      </c>
      <c r="AA312" s="97">
        <v>127232919</v>
      </c>
      <c r="AB312" s="97">
        <v>0</v>
      </c>
      <c r="AC312" s="97">
        <v>0</v>
      </c>
      <c r="AD312" s="97">
        <v>51784886</v>
      </c>
      <c r="AE312" s="97">
        <v>22082656</v>
      </c>
      <c r="AF312" s="97">
        <v>2416363</v>
      </c>
      <c r="AG312" s="97">
        <v>2564652</v>
      </c>
      <c r="AH312" s="97">
        <v>25449153</v>
      </c>
      <c r="AI312" s="97">
        <v>0</v>
      </c>
      <c r="AJ312" s="97">
        <v>0</v>
      </c>
      <c r="AK312" s="97">
        <v>0</v>
      </c>
      <c r="AL312" s="204">
        <v>3218128518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622147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9019464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543024</v>
      </c>
      <c r="X313" s="24">
        <v>0</v>
      </c>
      <c r="Y313" s="24">
        <v>0</v>
      </c>
      <c r="Z313" s="24">
        <v>0</v>
      </c>
      <c r="AA313" s="24">
        <v>0</v>
      </c>
      <c r="AB313" s="24">
        <v>28321466</v>
      </c>
      <c r="AC313" s="24">
        <v>0</v>
      </c>
      <c r="AD313" s="24">
        <v>0</v>
      </c>
      <c r="AE313" s="24">
        <v>0</v>
      </c>
      <c r="AF313" s="24">
        <v>0</v>
      </c>
      <c r="AG313" s="24">
        <v>2268325</v>
      </c>
      <c r="AH313" s="24">
        <v>0</v>
      </c>
      <c r="AI313" s="24">
        <v>0</v>
      </c>
      <c r="AJ313" s="24">
        <v>0</v>
      </c>
      <c r="AK313" s="24">
        <v>0</v>
      </c>
      <c r="AL313" s="203">
        <v>40774426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71096600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71096600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235243983</v>
      </c>
      <c r="K316" s="24">
        <v>104183563</v>
      </c>
      <c r="L316" s="24">
        <v>0</v>
      </c>
      <c r="M316" s="24">
        <v>0</v>
      </c>
      <c r="N316" s="24">
        <v>0</v>
      </c>
      <c r="O316" s="24">
        <v>0</v>
      </c>
      <c r="P316" s="24">
        <v>177027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70642910</v>
      </c>
      <c r="X316" s="24">
        <v>0</v>
      </c>
      <c r="Y316" s="24">
        <v>0</v>
      </c>
      <c r="Z316" s="24">
        <v>104183563</v>
      </c>
      <c r="AA316" s="24">
        <v>0</v>
      </c>
      <c r="AB316" s="24">
        <v>70811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3">
        <v>514501857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1988002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13456637</v>
      </c>
      <c r="AC321" s="24">
        <v>0</v>
      </c>
      <c r="AD321" s="24">
        <v>0</v>
      </c>
      <c r="AE321" s="24">
        <v>0</v>
      </c>
      <c r="AF321" s="24">
        <v>0</v>
      </c>
      <c r="AG321" s="24">
        <v>3372193</v>
      </c>
      <c r="AH321" s="24">
        <v>0</v>
      </c>
      <c r="AI321" s="24">
        <v>0</v>
      </c>
      <c r="AJ321" s="24">
        <v>0</v>
      </c>
      <c r="AK321" s="24">
        <v>0</v>
      </c>
      <c r="AL321" s="203">
        <v>18816832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2000000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2000000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235866130</v>
      </c>
      <c r="K327" s="97">
        <v>104183563</v>
      </c>
      <c r="L327" s="97">
        <v>0</v>
      </c>
      <c r="M327" s="97">
        <v>0</v>
      </c>
      <c r="N327" s="97">
        <v>0</v>
      </c>
      <c r="O327" s="97">
        <v>0</v>
      </c>
      <c r="P327" s="97">
        <v>11184493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71185934</v>
      </c>
      <c r="X327" s="97">
        <v>0</v>
      </c>
      <c r="Y327" s="97">
        <v>0</v>
      </c>
      <c r="Z327" s="97">
        <v>106183563</v>
      </c>
      <c r="AA327" s="97">
        <v>0</v>
      </c>
      <c r="AB327" s="97">
        <v>112945514</v>
      </c>
      <c r="AC327" s="97">
        <v>0</v>
      </c>
      <c r="AD327" s="97">
        <v>0</v>
      </c>
      <c r="AE327" s="97">
        <v>0</v>
      </c>
      <c r="AF327" s="97">
        <v>0</v>
      </c>
      <c r="AG327" s="97">
        <v>5640518</v>
      </c>
      <c r="AH327" s="97">
        <v>0</v>
      </c>
      <c r="AI327" s="97">
        <v>0</v>
      </c>
      <c r="AJ327" s="97">
        <v>0</v>
      </c>
      <c r="AK327" s="97">
        <v>0</v>
      </c>
      <c r="AL327" s="204">
        <v>647189715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771500578</v>
      </c>
      <c r="D328" s="31">
        <v>0</v>
      </c>
      <c r="E328" s="31">
        <v>21371377</v>
      </c>
      <c r="F328" s="31">
        <v>4207952</v>
      </c>
      <c r="G328" s="31">
        <v>3556206</v>
      </c>
      <c r="H328" s="31">
        <v>111859325</v>
      </c>
      <c r="I328" s="31">
        <v>38632072</v>
      </c>
      <c r="J328" s="31">
        <v>238708630</v>
      </c>
      <c r="K328" s="31">
        <v>104183563</v>
      </c>
      <c r="L328" s="31">
        <v>147994175</v>
      </c>
      <c r="M328" s="31">
        <v>1258755573</v>
      </c>
      <c r="N328" s="31">
        <v>8604936</v>
      </c>
      <c r="O328" s="31">
        <v>5934338</v>
      </c>
      <c r="P328" s="31">
        <v>89545471</v>
      </c>
      <c r="Q328" s="31">
        <v>72100602</v>
      </c>
      <c r="R328" s="31">
        <v>9604245</v>
      </c>
      <c r="S328" s="31">
        <v>25280067</v>
      </c>
      <c r="T328" s="31">
        <v>0</v>
      </c>
      <c r="U328" s="31">
        <v>0</v>
      </c>
      <c r="V328" s="31">
        <v>0</v>
      </c>
      <c r="W328" s="31">
        <v>157180830</v>
      </c>
      <c r="X328" s="31">
        <v>71223398</v>
      </c>
      <c r="Y328" s="31">
        <v>131858487</v>
      </c>
      <c r="Z328" s="31">
        <v>243099747</v>
      </c>
      <c r="AA328" s="31">
        <v>127232919</v>
      </c>
      <c r="AB328" s="31">
        <v>112945514</v>
      </c>
      <c r="AC328" s="31">
        <v>0</v>
      </c>
      <c r="AD328" s="31">
        <v>51784886</v>
      </c>
      <c r="AE328" s="31">
        <v>22082656</v>
      </c>
      <c r="AF328" s="31">
        <v>2416363</v>
      </c>
      <c r="AG328" s="31">
        <v>8205170</v>
      </c>
      <c r="AH328" s="31">
        <v>25449153</v>
      </c>
      <c r="AI328" s="31">
        <v>0</v>
      </c>
      <c r="AJ328" s="31">
        <v>0</v>
      </c>
      <c r="AK328" s="31">
        <v>0</v>
      </c>
      <c r="AL328" s="205">
        <v>3865318233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5308113676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5308113676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5308113676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5308113676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5308113676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5308113676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2130000067</v>
      </c>
      <c r="D452" s="24">
        <v>1517459091</v>
      </c>
      <c r="E452" s="24">
        <v>587633750</v>
      </c>
      <c r="F452" s="24">
        <v>513936305</v>
      </c>
      <c r="G452" s="24">
        <v>1349375001</v>
      </c>
      <c r="H452" s="24">
        <v>4804360000</v>
      </c>
      <c r="I452" s="24">
        <v>1443310024</v>
      </c>
      <c r="J452" s="24">
        <v>484200000</v>
      </c>
      <c r="K452" s="24">
        <v>672333329</v>
      </c>
      <c r="L452" s="24">
        <v>986394442</v>
      </c>
      <c r="M452" s="24">
        <v>3168883382</v>
      </c>
      <c r="N452" s="24">
        <v>214500000</v>
      </c>
      <c r="O452" s="24">
        <v>428493019</v>
      </c>
      <c r="P452" s="24">
        <v>739818194</v>
      </c>
      <c r="Q452" s="24">
        <v>628749071</v>
      </c>
      <c r="R452" s="24">
        <v>225799719</v>
      </c>
      <c r="S452" s="24">
        <v>158181816</v>
      </c>
      <c r="T452" s="24">
        <v>2769384992</v>
      </c>
      <c r="U452" s="24">
        <v>27100000</v>
      </c>
      <c r="V452" s="24">
        <v>1036050000</v>
      </c>
      <c r="W452" s="24">
        <v>600000000</v>
      </c>
      <c r="X452" s="24">
        <v>961098494</v>
      </c>
      <c r="Y452" s="24">
        <v>717000000</v>
      </c>
      <c r="Z452" s="24">
        <v>1228730378</v>
      </c>
      <c r="AA452" s="24">
        <v>3508749998</v>
      </c>
      <c r="AB452" s="24">
        <v>1134500000</v>
      </c>
      <c r="AC452" s="24">
        <v>807996537</v>
      </c>
      <c r="AD452" s="24">
        <v>3674639400</v>
      </c>
      <c r="AE452" s="24">
        <v>968850069</v>
      </c>
      <c r="AF452" s="24">
        <v>258678794</v>
      </c>
      <c r="AG452" s="24">
        <v>1703332724</v>
      </c>
      <c r="AH452" s="24">
        <v>863219258</v>
      </c>
      <c r="AI452" s="24">
        <v>2021377856</v>
      </c>
      <c r="AJ452" s="24">
        <v>11000000</v>
      </c>
      <c r="AK452" s="24">
        <v>2304702744</v>
      </c>
      <c r="AL452" s="203">
        <v>44649838454</v>
      </c>
    </row>
    <row r="453" spans="1:38" s="6" customFormat="1" ht="14.4" x14ac:dyDescent="0.3">
      <c r="A453" s="65" t="s">
        <v>1194</v>
      </c>
      <c r="B453" s="25" t="s">
        <v>218</v>
      </c>
      <c r="C453" s="24">
        <v>4811900645</v>
      </c>
      <c r="D453" s="24">
        <v>14481030709</v>
      </c>
      <c r="E453" s="24">
        <v>1628212788</v>
      </c>
      <c r="F453" s="24">
        <v>282129469</v>
      </c>
      <c r="G453" s="24">
        <v>10555357972</v>
      </c>
      <c r="H453" s="24">
        <v>22764782980</v>
      </c>
      <c r="I453" s="24">
        <v>3183558445</v>
      </c>
      <c r="J453" s="24">
        <v>2222809582</v>
      </c>
      <c r="K453" s="24">
        <v>6825650748</v>
      </c>
      <c r="L453" s="24">
        <v>15523583109</v>
      </c>
      <c r="M453" s="24">
        <v>5529347205</v>
      </c>
      <c r="N453" s="24">
        <v>8557527502</v>
      </c>
      <c r="O453" s="24">
        <v>5949858799</v>
      </c>
      <c r="P453" s="24">
        <v>3986732121</v>
      </c>
      <c r="Q453" s="24">
        <v>1786690647</v>
      </c>
      <c r="R453" s="24">
        <v>6474473886</v>
      </c>
      <c r="S453" s="24">
        <v>725966822</v>
      </c>
      <c r="T453" s="24">
        <v>8419279324</v>
      </c>
      <c r="U453" s="24">
        <v>0</v>
      </c>
      <c r="V453" s="24">
        <v>20597608243</v>
      </c>
      <c r="W453" s="24">
        <v>5396809997</v>
      </c>
      <c r="X453" s="24">
        <v>3301244087</v>
      </c>
      <c r="Y453" s="24">
        <v>6291962259</v>
      </c>
      <c r="Z453" s="24">
        <v>1613187375</v>
      </c>
      <c r="AA453" s="24">
        <v>14269829204</v>
      </c>
      <c r="AB453" s="24">
        <v>10408474388</v>
      </c>
      <c r="AC453" s="24">
        <v>31959608732</v>
      </c>
      <c r="AD453" s="24">
        <v>19272628613</v>
      </c>
      <c r="AE453" s="24">
        <v>10207933850</v>
      </c>
      <c r="AF453" s="24">
        <v>12593961979</v>
      </c>
      <c r="AG453" s="24">
        <v>7090535313</v>
      </c>
      <c r="AH453" s="24">
        <v>8758447984</v>
      </c>
      <c r="AI453" s="24">
        <v>4131251958</v>
      </c>
      <c r="AJ453" s="24">
        <v>5906423394</v>
      </c>
      <c r="AK453" s="24">
        <v>2358267007</v>
      </c>
      <c r="AL453" s="203">
        <v>287867067136</v>
      </c>
    </row>
    <row r="454" spans="1:38" s="6" customFormat="1" ht="14.4" x14ac:dyDescent="0.3">
      <c r="A454" s="65" t="s">
        <v>1195</v>
      </c>
      <c r="B454" s="25" t="s">
        <v>219</v>
      </c>
      <c r="C454" s="24">
        <v>987605697</v>
      </c>
      <c r="D454" s="24">
        <v>1453635360</v>
      </c>
      <c r="E454" s="24">
        <v>942051960</v>
      </c>
      <c r="F454" s="24">
        <v>1031826427</v>
      </c>
      <c r="G454" s="24">
        <v>2318212017</v>
      </c>
      <c r="H454" s="24">
        <v>6192043222</v>
      </c>
      <c r="I454" s="24">
        <v>791466909</v>
      </c>
      <c r="J454" s="24">
        <v>280339088</v>
      </c>
      <c r="K454" s="24">
        <v>1218632989</v>
      </c>
      <c r="L454" s="24">
        <v>841800157</v>
      </c>
      <c r="M454" s="24">
        <v>1259460057</v>
      </c>
      <c r="N454" s="24">
        <v>1185621576</v>
      </c>
      <c r="O454" s="24">
        <v>1426160282</v>
      </c>
      <c r="P454" s="24">
        <v>990913238</v>
      </c>
      <c r="Q454" s="24">
        <v>403772390</v>
      </c>
      <c r="R454" s="24">
        <v>992043151</v>
      </c>
      <c r="S454" s="24">
        <v>347254344</v>
      </c>
      <c r="T454" s="24">
        <v>1259769734</v>
      </c>
      <c r="U454" s="24">
        <v>13829238</v>
      </c>
      <c r="V454" s="24">
        <v>1346592064</v>
      </c>
      <c r="W454" s="24">
        <v>1252084712</v>
      </c>
      <c r="X454" s="24">
        <v>1641481549</v>
      </c>
      <c r="Y454" s="24">
        <v>2409776162</v>
      </c>
      <c r="Z454" s="24">
        <v>1009791944</v>
      </c>
      <c r="AA454" s="24">
        <v>7453740710</v>
      </c>
      <c r="AB454" s="24">
        <v>1216202622</v>
      </c>
      <c r="AC454" s="24">
        <v>5308158873</v>
      </c>
      <c r="AD454" s="24">
        <v>2887810968</v>
      </c>
      <c r="AE454" s="24">
        <v>992965433</v>
      </c>
      <c r="AF454" s="24">
        <v>3107863232</v>
      </c>
      <c r="AG454" s="24">
        <v>2324932437</v>
      </c>
      <c r="AH454" s="24">
        <v>549096461</v>
      </c>
      <c r="AI454" s="24">
        <v>2535720420</v>
      </c>
      <c r="AJ454" s="24">
        <v>966484183</v>
      </c>
      <c r="AK454" s="24">
        <v>903120541</v>
      </c>
      <c r="AL454" s="203">
        <v>59842260147</v>
      </c>
    </row>
    <row r="455" spans="1:38" s="6" customFormat="1" ht="14.4" x14ac:dyDescent="0.3">
      <c r="A455" s="65" t="s">
        <v>1196</v>
      </c>
      <c r="B455" s="25" t="s">
        <v>220</v>
      </c>
      <c r="C455" s="24">
        <v>169832088</v>
      </c>
      <c r="D455" s="24">
        <v>358070323</v>
      </c>
      <c r="E455" s="24">
        <v>54850153</v>
      </c>
      <c r="F455" s="24">
        <v>278994878</v>
      </c>
      <c r="G455" s="24">
        <v>2061885065</v>
      </c>
      <c r="H455" s="24">
        <v>2667803574</v>
      </c>
      <c r="I455" s="24">
        <v>759307847</v>
      </c>
      <c r="J455" s="24">
        <v>603349107</v>
      </c>
      <c r="K455" s="24">
        <v>50088295</v>
      </c>
      <c r="L455" s="24">
        <v>8197327654</v>
      </c>
      <c r="M455" s="24">
        <v>1429357537</v>
      </c>
      <c r="N455" s="24">
        <v>522688408</v>
      </c>
      <c r="O455" s="24">
        <v>146982364</v>
      </c>
      <c r="P455" s="24">
        <v>191313820</v>
      </c>
      <c r="Q455" s="24">
        <v>151928852</v>
      </c>
      <c r="R455" s="24">
        <v>95595991</v>
      </c>
      <c r="S455" s="24">
        <v>153180353</v>
      </c>
      <c r="T455" s="24">
        <v>199884016</v>
      </c>
      <c r="U455" s="24">
        <v>142854</v>
      </c>
      <c r="V455" s="24">
        <v>2785562071</v>
      </c>
      <c r="W455" s="24">
        <v>115766996</v>
      </c>
      <c r="X455" s="24">
        <v>812295864</v>
      </c>
      <c r="Y455" s="24">
        <v>79926968</v>
      </c>
      <c r="Z455" s="24">
        <v>314798734</v>
      </c>
      <c r="AA455" s="24">
        <v>2928443499</v>
      </c>
      <c r="AB455" s="24">
        <v>1627188447</v>
      </c>
      <c r="AC455" s="24">
        <v>7071845762</v>
      </c>
      <c r="AD455" s="24">
        <v>1314497018</v>
      </c>
      <c r="AE455" s="24">
        <v>1067995042</v>
      </c>
      <c r="AF455" s="24">
        <v>1511632216</v>
      </c>
      <c r="AG455" s="24">
        <v>1332735185</v>
      </c>
      <c r="AH455" s="24">
        <v>1608693510</v>
      </c>
      <c r="AI455" s="24">
        <v>7845573244</v>
      </c>
      <c r="AJ455" s="24">
        <v>4579752054</v>
      </c>
      <c r="AK455" s="24">
        <v>2400766778</v>
      </c>
      <c r="AL455" s="203">
        <v>55490056567</v>
      </c>
    </row>
    <row r="456" spans="1:38" s="6" customFormat="1" ht="14.4" x14ac:dyDescent="0.3">
      <c r="A456" s="65" t="s">
        <v>1197</v>
      </c>
      <c r="B456" s="25" t="s">
        <v>221</v>
      </c>
      <c r="C456" s="24">
        <v>312913340</v>
      </c>
      <c r="D456" s="24">
        <v>0</v>
      </c>
      <c r="E456" s="24">
        <v>50000</v>
      </c>
      <c r="F456" s="24">
        <v>2157161</v>
      </c>
      <c r="G456" s="24">
        <v>13473</v>
      </c>
      <c r="H456" s="24">
        <v>1400000</v>
      </c>
      <c r="I456" s="24">
        <v>1475000</v>
      </c>
      <c r="J456" s="24">
        <v>600000</v>
      </c>
      <c r="K456" s="24">
        <v>15875376</v>
      </c>
      <c r="L456" s="24">
        <v>50000</v>
      </c>
      <c r="M456" s="24">
        <v>10661079</v>
      </c>
      <c r="N456" s="24">
        <v>200000</v>
      </c>
      <c r="O456" s="24">
        <v>0</v>
      </c>
      <c r="P456" s="24">
        <v>3450000</v>
      </c>
      <c r="Q456" s="24">
        <v>1312400</v>
      </c>
      <c r="R456" s="24">
        <v>0</v>
      </c>
      <c r="S456" s="24">
        <v>617319</v>
      </c>
      <c r="T456" s="24">
        <v>79399222</v>
      </c>
      <c r="U456" s="24">
        <v>0</v>
      </c>
      <c r="V456" s="24">
        <v>4467900</v>
      </c>
      <c r="W456" s="24">
        <v>250000</v>
      </c>
      <c r="X456" s="24">
        <v>10309100</v>
      </c>
      <c r="Y456" s="24">
        <v>4972341</v>
      </c>
      <c r="Z456" s="24">
        <v>51595500</v>
      </c>
      <c r="AA456" s="24">
        <v>38484265</v>
      </c>
      <c r="AB456" s="24">
        <v>414644</v>
      </c>
      <c r="AC456" s="24">
        <v>7125610</v>
      </c>
      <c r="AD456" s="24">
        <v>17377010</v>
      </c>
      <c r="AE456" s="24">
        <v>0</v>
      </c>
      <c r="AF456" s="24">
        <v>20125196</v>
      </c>
      <c r="AG456" s="24">
        <v>2613580</v>
      </c>
      <c r="AH456" s="24">
        <v>0</v>
      </c>
      <c r="AI456" s="24">
        <v>750000</v>
      </c>
      <c r="AJ456" s="24">
        <v>978869</v>
      </c>
      <c r="AK456" s="24">
        <v>316903</v>
      </c>
      <c r="AL456" s="203">
        <v>589955288</v>
      </c>
    </row>
    <row r="457" spans="1:38" s="6" customFormat="1" ht="14.4" x14ac:dyDescent="0.3">
      <c r="A457" s="65" t="s">
        <v>1198</v>
      </c>
      <c r="B457" s="25" t="s">
        <v>222</v>
      </c>
      <c r="C457" s="24">
        <v>552451088</v>
      </c>
      <c r="D457" s="24">
        <v>335026726</v>
      </c>
      <c r="E457" s="24">
        <v>39506007</v>
      </c>
      <c r="F457" s="24">
        <v>16355090</v>
      </c>
      <c r="G457" s="24">
        <v>320873141</v>
      </c>
      <c r="H457" s="24">
        <v>1101383814</v>
      </c>
      <c r="I457" s="24">
        <v>247817638</v>
      </c>
      <c r="J457" s="24">
        <v>111318798</v>
      </c>
      <c r="K457" s="24">
        <v>315437987</v>
      </c>
      <c r="L457" s="24">
        <v>315271332</v>
      </c>
      <c r="M457" s="24">
        <v>210754961</v>
      </c>
      <c r="N457" s="24">
        <v>128982198</v>
      </c>
      <c r="O457" s="24">
        <v>147662050</v>
      </c>
      <c r="P457" s="24">
        <v>648085617</v>
      </c>
      <c r="Q457" s="24">
        <v>43277667</v>
      </c>
      <c r="R457" s="24">
        <v>207574561</v>
      </c>
      <c r="S457" s="24">
        <v>19575455</v>
      </c>
      <c r="T457" s="24">
        <v>417411643</v>
      </c>
      <c r="U457" s="24">
        <v>0</v>
      </c>
      <c r="V457" s="24">
        <v>1764577222</v>
      </c>
      <c r="W457" s="24">
        <v>502675649</v>
      </c>
      <c r="X457" s="24">
        <v>559446000</v>
      </c>
      <c r="Y457" s="24">
        <v>166765209</v>
      </c>
      <c r="Z457" s="24">
        <v>67991984</v>
      </c>
      <c r="AA457" s="24">
        <v>1583718619</v>
      </c>
      <c r="AB457" s="24">
        <v>452869961</v>
      </c>
      <c r="AC457" s="24">
        <v>15043068875</v>
      </c>
      <c r="AD457" s="24">
        <v>592702365</v>
      </c>
      <c r="AE457" s="24">
        <v>610518806</v>
      </c>
      <c r="AF457" s="24">
        <v>525248985</v>
      </c>
      <c r="AG457" s="24">
        <v>473776481</v>
      </c>
      <c r="AH457" s="24">
        <v>55505919</v>
      </c>
      <c r="AI457" s="24">
        <v>0</v>
      </c>
      <c r="AJ457" s="24">
        <v>133886897</v>
      </c>
      <c r="AK457" s="24">
        <v>41655499</v>
      </c>
      <c r="AL457" s="203">
        <v>27753174244</v>
      </c>
    </row>
    <row r="458" spans="1:38" s="6" customFormat="1" ht="14.4" x14ac:dyDescent="0.3">
      <c r="A458" s="65" t="s">
        <v>1199</v>
      </c>
      <c r="B458" s="25" t="s">
        <v>223</v>
      </c>
      <c r="C458" s="24">
        <v>273312468</v>
      </c>
      <c r="D458" s="24">
        <v>596841855</v>
      </c>
      <c r="E458" s="24">
        <v>105285895</v>
      </c>
      <c r="F458" s="24">
        <v>50210228</v>
      </c>
      <c r="G458" s="24">
        <v>506838838</v>
      </c>
      <c r="H458" s="24">
        <v>1541182379</v>
      </c>
      <c r="I458" s="24">
        <v>520920323</v>
      </c>
      <c r="J458" s="24">
        <v>53202527</v>
      </c>
      <c r="K458" s="24">
        <v>307012904</v>
      </c>
      <c r="L458" s="24">
        <v>365420308</v>
      </c>
      <c r="M458" s="24">
        <v>513703230</v>
      </c>
      <c r="N458" s="24">
        <v>1396762987</v>
      </c>
      <c r="O458" s="24">
        <v>341326610</v>
      </c>
      <c r="P458" s="24">
        <v>100000000</v>
      </c>
      <c r="Q458" s="24">
        <v>0</v>
      </c>
      <c r="R458" s="24">
        <v>294869117</v>
      </c>
      <c r="S458" s="24">
        <v>0</v>
      </c>
      <c r="T458" s="24">
        <v>0</v>
      </c>
      <c r="U458" s="24">
        <v>0</v>
      </c>
      <c r="V458" s="24">
        <v>803172095</v>
      </c>
      <c r="W458" s="24">
        <v>212399142</v>
      </c>
      <c r="X458" s="24">
        <v>27500000</v>
      </c>
      <c r="Y458" s="24">
        <v>0</v>
      </c>
      <c r="Z458" s="24">
        <v>42988062</v>
      </c>
      <c r="AA458" s="24">
        <v>1526250000</v>
      </c>
      <c r="AB458" s="24">
        <v>1288957384</v>
      </c>
      <c r="AC458" s="24">
        <v>2565239033</v>
      </c>
      <c r="AD458" s="24">
        <v>1318104227</v>
      </c>
      <c r="AE458" s="24">
        <v>950215045</v>
      </c>
      <c r="AF458" s="24">
        <v>1183657551</v>
      </c>
      <c r="AG458" s="24">
        <v>1181464042</v>
      </c>
      <c r="AH458" s="24">
        <v>326737380</v>
      </c>
      <c r="AI458" s="24">
        <v>12576588</v>
      </c>
      <c r="AJ458" s="24">
        <v>217101839</v>
      </c>
      <c r="AK458" s="24">
        <v>61379361</v>
      </c>
      <c r="AL458" s="203">
        <v>18684631418</v>
      </c>
    </row>
    <row r="459" spans="1:38" s="6" customFormat="1" ht="14.4" x14ac:dyDescent="0.3">
      <c r="A459" s="65" t="s">
        <v>1200</v>
      </c>
      <c r="B459" s="25" t="s">
        <v>224</v>
      </c>
      <c r="C459" s="24">
        <v>6067054</v>
      </c>
      <c r="D459" s="24">
        <v>3780859761</v>
      </c>
      <c r="E459" s="24">
        <v>4537011</v>
      </c>
      <c r="F459" s="24">
        <v>34328158</v>
      </c>
      <c r="G459" s="24">
        <v>62821484</v>
      </c>
      <c r="H459" s="24">
        <v>0</v>
      </c>
      <c r="I459" s="24">
        <v>63649443</v>
      </c>
      <c r="J459" s="24">
        <v>604164</v>
      </c>
      <c r="K459" s="24">
        <v>390793454</v>
      </c>
      <c r="L459" s="24">
        <v>42301873</v>
      </c>
      <c r="M459" s="24">
        <v>84007990</v>
      </c>
      <c r="N459" s="24">
        <v>496144389</v>
      </c>
      <c r="O459" s="24">
        <v>288167057</v>
      </c>
      <c r="P459" s="24">
        <v>0</v>
      </c>
      <c r="Q459" s="24">
        <v>0</v>
      </c>
      <c r="R459" s="24">
        <v>249883919</v>
      </c>
      <c r="S459" s="24">
        <v>4212291</v>
      </c>
      <c r="T459" s="24">
        <v>0</v>
      </c>
      <c r="U459" s="24">
        <v>0</v>
      </c>
      <c r="V459" s="24">
        <v>189712440</v>
      </c>
      <c r="W459" s="24">
        <v>26622126</v>
      </c>
      <c r="X459" s="24">
        <v>1273636321</v>
      </c>
      <c r="Y459" s="24">
        <v>0</v>
      </c>
      <c r="Z459" s="24">
        <v>8052978</v>
      </c>
      <c r="AA459" s="24">
        <v>267723558</v>
      </c>
      <c r="AB459" s="24">
        <v>302275283</v>
      </c>
      <c r="AC459" s="24">
        <v>4785675689</v>
      </c>
      <c r="AD459" s="24">
        <v>1109987070</v>
      </c>
      <c r="AE459" s="24">
        <v>192500000</v>
      </c>
      <c r="AF459" s="24">
        <v>85801925</v>
      </c>
      <c r="AG459" s="24">
        <v>478209721</v>
      </c>
      <c r="AH459" s="24">
        <v>465227430</v>
      </c>
      <c r="AI459" s="24">
        <v>329869305</v>
      </c>
      <c r="AJ459" s="24">
        <v>150960353</v>
      </c>
      <c r="AK459" s="24">
        <v>456714288</v>
      </c>
      <c r="AL459" s="203">
        <v>15631346535</v>
      </c>
    </row>
    <row r="460" spans="1:38" s="6" customFormat="1" ht="14.4" x14ac:dyDescent="0.3">
      <c r="A460" s="65" t="s">
        <v>1201</v>
      </c>
      <c r="B460" s="25" t="s">
        <v>178</v>
      </c>
      <c r="C460" s="24">
        <v>911197231</v>
      </c>
      <c r="D460" s="24">
        <v>1660718238</v>
      </c>
      <c r="E460" s="24">
        <v>6600000</v>
      </c>
      <c r="F460" s="24">
        <v>10799998</v>
      </c>
      <c r="G460" s="24">
        <v>458788307</v>
      </c>
      <c r="H460" s="24">
        <v>2940407463</v>
      </c>
      <c r="I460" s="24">
        <v>0</v>
      </c>
      <c r="J460" s="24">
        <v>54461220</v>
      </c>
      <c r="K460" s="24">
        <v>888611193</v>
      </c>
      <c r="L460" s="24">
        <v>1218746077</v>
      </c>
      <c r="M460" s="24">
        <v>382868838</v>
      </c>
      <c r="N460" s="24">
        <v>963762707</v>
      </c>
      <c r="O460" s="24">
        <v>1611006487</v>
      </c>
      <c r="P460" s="24">
        <v>748616958</v>
      </c>
      <c r="Q460" s="24">
        <v>299794285</v>
      </c>
      <c r="R460" s="24">
        <v>873785670</v>
      </c>
      <c r="S460" s="24">
        <v>0</v>
      </c>
      <c r="T460" s="24">
        <v>1173559296</v>
      </c>
      <c r="U460" s="24">
        <v>6409092</v>
      </c>
      <c r="V460" s="24">
        <v>2368122349</v>
      </c>
      <c r="W460" s="24">
        <v>339513221</v>
      </c>
      <c r="X460" s="24">
        <v>12902145</v>
      </c>
      <c r="Y460" s="24">
        <v>368078398</v>
      </c>
      <c r="Z460" s="24">
        <v>0</v>
      </c>
      <c r="AA460" s="24">
        <v>1344660332</v>
      </c>
      <c r="AB460" s="24">
        <v>842376992</v>
      </c>
      <c r="AC460" s="24">
        <v>3414518625</v>
      </c>
      <c r="AD460" s="24">
        <v>3383217179</v>
      </c>
      <c r="AE460" s="24">
        <v>157778199</v>
      </c>
      <c r="AF460" s="24">
        <v>4162459163</v>
      </c>
      <c r="AG460" s="24">
        <v>980874742</v>
      </c>
      <c r="AH460" s="24">
        <v>459309395</v>
      </c>
      <c r="AI460" s="24">
        <v>627165450</v>
      </c>
      <c r="AJ460" s="24">
        <v>523913023</v>
      </c>
      <c r="AK460" s="24">
        <v>129913370</v>
      </c>
      <c r="AL460" s="203">
        <v>33324935643</v>
      </c>
    </row>
    <row r="461" spans="1:38" s="6" customFormat="1" ht="14.4" x14ac:dyDescent="0.3">
      <c r="A461" s="65" t="s">
        <v>1202</v>
      </c>
      <c r="B461" s="25" t="s">
        <v>225</v>
      </c>
      <c r="C461" s="24">
        <v>40366085</v>
      </c>
      <c r="D461" s="24">
        <v>9036646520</v>
      </c>
      <c r="E461" s="24">
        <v>23898183</v>
      </c>
      <c r="F461" s="24">
        <v>8730743</v>
      </c>
      <c r="G461" s="24">
        <v>731155598</v>
      </c>
      <c r="H461" s="24">
        <v>2315489868</v>
      </c>
      <c r="I461" s="24">
        <v>178405129</v>
      </c>
      <c r="J461" s="24">
        <v>25111892</v>
      </c>
      <c r="K461" s="24">
        <v>132743634</v>
      </c>
      <c r="L461" s="24">
        <v>752995111</v>
      </c>
      <c r="M461" s="24">
        <v>1023356873</v>
      </c>
      <c r="N461" s="24">
        <v>421056821</v>
      </c>
      <c r="O461" s="24">
        <v>233561700</v>
      </c>
      <c r="P461" s="24">
        <v>101641380</v>
      </c>
      <c r="Q461" s="24">
        <v>179823150</v>
      </c>
      <c r="R461" s="24">
        <v>193093244</v>
      </c>
      <c r="S461" s="24">
        <v>9409091</v>
      </c>
      <c r="T461" s="24">
        <v>1085951964</v>
      </c>
      <c r="U461" s="24">
        <v>102927</v>
      </c>
      <c r="V461" s="24">
        <v>40129393133</v>
      </c>
      <c r="W461" s="24">
        <v>875156461</v>
      </c>
      <c r="X461" s="24">
        <v>115264761</v>
      </c>
      <c r="Y461" s="24">
        <v>399799921</v>
      </c>
      <c r="Z461" s="24">
        <v>35173890</v>
      </c>
      <c r="AA461" s="24">
        <v>4149131958</v>
      </c>
      <c r="AB461" s="24">
        <v>541424004</v>
      </c>
      <c r="AC461" s="24">
        <v>1879555512</v>
      </c>
      <c r="AD461" s="24">
        <v>3894097108</v>
      </c>
      <c r="AE461" s="24">
        <v>2983630813</v>
      </c>
      <c r="AF461" s="24">
        <v>1402855805</v>
      </c>
      <c r="AG461" s="24">
        <v>63794927792</v>
      </c>
      <c r="AH461" s="24">
        <v>145448131</v>
      </c>
      <c r="AI461" s="24">
        <v>302743642</v>
      </c>
      <c r="AJ461" s="24">
        <v>1060737999</v>
      </c>
      <c r="AK461" s="24">
        <v>223818580</v>
      </c>
      <c r="AL461" s="203">
        <v>138426699423</v>
      </c>
    </row>
    <row r="462" spans="1:38" s="6" customFormat="1" ht="14.4" x14ac:dyDescent="0.3">
      <c r="A462" s="65" t="s">
        <v>1203</v>
      </c>
      <c r="B462" s="25" t="s">
        <v>226</v>
      </c>
      <c r="C462" s="24">
        <v>3027754899</v>
      </c>
      <c r="D462" s="24">
        <v>4379322469</v>
      </c>
      <c r="E462" s="24">
        <v>949041923</v>
      </c>
      <c r="F462" s="24">
        <v>2527259527</v>
      </c>
      <c r="G462" s="24">
        <v>5138121550</v>
      </c>
      <c r="H462" s="24">
        <v>20251432357</v>
      </c>
      <c r="I462" s="24">
        <v>2661222601</v>
      </c>
      <c r="J462" s="24">
        <v>876021646</v>
      </c>
      <c r="K462" s="24">
        <v>3032538221</v>
      </c>
      <c r="L462" s="24">
        <v>5703831841</v>
      </c>
      <c r="M462" s="24">
        <v>8452899716</v>
      </c>
      <c r="N462" s="24">
        <v>5597315216</v>
      </c>
      <c r="O462" s="24">
        <v>4631437964</v>
      </c>
      <c r="P462" s="24">
        <v>2969077994</v>
      </c>
      <c r="Q462" s="24">
        <v>1488634258</v>
      </c>
      <c r="R462" s="24">
        <v>3537539279</v>
      </c>
      <c r="S462" s="24">
        <v>1233561319</v>
      </c>
      <c r="T462" s="24">
        <v>6150374541</v>
      </c>
      <c r="U462" s="24">
        <v>26436238</v>
      </c>
      <c r="V462" s="24">
        <v>9482395878</v>
      </c>
      <c r="W462" s="24">
        <v>3618422175</v>
      </c>
      <c r="X462" s="24">
        <v>1087679742</v>
      </c>
      <c r="Y462" s="24">
        <v>6213842043</v>
      </c>
      <c r="Z462" s="24">
        <v>726888321</v>
      </c>
      <c r="AA462" s="24">
        <v>15870301981</v>
      </c>
      <c r="AB462" s="24">
        <v>4710459278</v>
      </c>
      <c r="AC462" s="24">
        <v>30206820827</v>
      </c>
      <c r="AD462" s="24">
        <v>10909186665</v>
      </c>
      <c r="AE462" s="24">
        <v>3926938393</v>
      </c>
      <c r="AF462" s="24">
        <v>9015820784</v>
      </c>
      <c r="AG462" s="24">
        <v>3560613221</v>
      </c>
      <c r="AH462" s="24">
        <v>2705443837</v>
      </c>
      <c r="AI462" s="24">
        <v>4716598448</v>
      </c>
      <c r="AJ462" s="24">
        <v>1389561934</v>
      </c>
      <c r="AK462" s="24">
        <v>572228418</v>
      </c>
      <c r="AL462" s="203">
        <v>191347025504</v>
      </c>
    </row>
    <row r="463" spans="1:38" s="6" customFormat="1" ht="14.4" x14ac:dyDescent="0.3">
      <c r="A463" s="95" t="s">
        <v>1204</v>
      </c>
      <c r="B463" s="96" t="s">
        <v>216</v>
      </c>
      <c r="C463" s="97">
        <v>13223400662</v>
      </c>
      <c r="D463" s="97">
        <v>37599611052</v>
      </c>
      <c r="E463" s="97">
        <v>4341667670</v>
      </c>
      <c r="F463" s="97">
        <v>4756727984</v>
      </c>
      <c r="G463" s="97">
        <v>23503442446</v>
      </c>
      <c r="H463" s="97">
        <v>64580285657</v>
      </c>
      <c r="I463" s="97">
        <v>9851133359</v>
      </c>
      <c r="J463" s="97">
        <v>4712018024</v>
      </c>
      <c r="K463" s="97">
        <v>13849718130</v>
      </c>
      <c r="L463" s="97">
        <v>33947721904</v>
      </c>
      <c r="M463" s="97">
        <v>22065300868</v>
      </c>
      <c r="N463" s="97">
        <v>19484561804</v>
      </c>
      <c r="O463" s="97">
        <v>15204656332</v>
      </c>
      <c r="P463" s="97">
        <v>10479649322</v>
      </c>
      <c r="Q463" s="97">
        <v>4983982720</v>
      </c>
      <c r="R463" s="97">
        <v>13144658537</v>
      </c>
      <c r="S463" s="97">
        <v>2651958810</v>
      </c>
      <c r="T463" s="97">
        <v>21555014732</v>
      </c>
      <c r="U463" s="97">
        <v>74020349</v>
      </c>
      <c r="V463" s="97">
        <v>80507653395</v>
      </c>
      <c r="W463" s="97">
        <v>12939700479</v>
      </c>
      <c r="X463" s="97">
        <v>9802858063</v>
      </c>
      <c r="Y463" s="97">
        <v>16652123301</v>
      </c>
      <c r="Z463" s="97">
        <v>5099199166</v>
      </c>
      <c r="AA463" s="97">
        <v>52941034124</v>
      </c>
      <c r="AB463" s="97">
        <v>22525143003</v>
      </c>
      <c r="AC463" s="97">
        <v>103049614075</v>
      </c>
      <c r="AD463" s="97">
        <v>48374247623</v>
      </c>
      <c r="AE463" s="97">
        <v>22059325650</v>
      </c>
      <c r="AF463" s="97">
        <v>33868105630</v>
      </c>
      <c r="AG463" s="97">
        <v>82924015238</v>
      </c>
      <c r="AH463" s="97">
        <v>15937129305</v>
      </c>
      <c r="AI463" s="97">
        <v>22523626911</v>
      </c>
      <c r="AJ463" s="97">
        <v>14940800545</v>
      </c>
      <c r="AK463" s="97">
        <v>9452883489</v>
      </c>
      <c r="AL463" s="204">
        <v>873606990359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13223400662</v>
      </c>
      <c r="D464" s="31">
        <v>37599611052</v>
      </c>
      <c r="E464" s="31">
        <v>4341667670</v>
      </c>
      <c r="F464" s="31">
        <v>4756727984</v>
      </c>
      <c r="G464" s="31">
        <v>23503442446</v>
      </c>
      <c r="H464" s="31">
        <v>64580285657</v>
      </c>
      <c r="I464" s="31">
        <v>9851133359</v>
      </c>
      <c r="J464" s="31">
        <v>4712018024</v>
      </c>
      <c r="K464" s="31">
        <v>13849718130</v>
      </c>
      <c r="L464" s="31">
        <v>33947721904</v>
      </c>
      <c r="M464" s="31">
        <v>22065300868</v>
      </c>
      <c r="N464" s="31">
        <v>19484561804</v>
      </c>
      <c r="O464" s="31">
        <v>15204656332</v>
      </c>
      <c r="P464" s="31">
        <v>10479649322</v>
      </c>
      <c r="Q464" s="31">
        <v>4983982720</v>
      </c>
      <c r="R464" s="31">
        <v>13144658537</v>
      </c>
      <c r="S464" s="31">
        <v>2651958810</v>
      </c>
      <c r="T464" s="31">
        <v>21555014732</v>
      </c>
      <c r="U464" s="31">
        <v>74020349</v>
      </c>
      <c r="V464" s="31">
        <v>80507653395</v>
      </c>
      <c r="W464" s="31">
        <v>12939700479</v>
      </c>
      <c r="X464" s="31">
        <v>9802858063</v>
      </c>
      <c r="Y464" s="31">
        <v>16652123301</v>
      </c>
      <c r="Z464" s="31">
        <v>5099199166</v>
      </c>
      <c r="AA464" s="31">
        <v>52941034124</v>
      </c>
      <c r="AB464" s="31">
        <v>22525143003</v>
      </c>
      <c r="AC464" s="31">
        <v>103049614075</v>
      </c>
      <c r="AD464" s="31">
        <v>48374247623</v>
      </c>
      <c r="AE464" s="31">
        <v>22059325650</v>
      </c>
      <c r="AF464" s="31">
        <v>33868105630</v>
      </c>
      <c r="AG464" s="31">
        <v>82924015238</v>
      </c>
      <c r="AH464" s="31">
        <v>15937129305</v>
      </c>
      <c r="AI464" s="31">
        <v>22523626911</v>
      </c>
      <c r="AJ464" s="31">
        <v>14940800545</v>
      </c>
      <c r="AK464" s="31">
        <v>9452883489</v>
      </c>
      <c r="AL464" s="205">
        <v>873606990359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50634607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32033324</v>
      </c>
      <c r="O465" s="24">
        <v>13786798</v>
      </c>
      <c r="P465" s="24">
        <v>0</v>
      </c>
      <c r="Q465" s="24">
        <v>0</v>
      </c>
      <c r="R465" s="24">
        <v>1375000</v>
      </c>
      <c r="S465" s="24">
        <v>0</v>
      </c>
      <c r="T465" s="24">
        <v>29376607</v>
      </c>
      <c r="U465" s="24">
        <v>0</v>
      </c>
      <c r="V465" s="24">
        <v>0</v>
      </c>
      <c r="W465" s="24">
        <v>0</v>
      </c>
      <c r="X465" s="24">
        <v>83066305</v>
      </c>
      <c r="Y465" s="24">
        <v>103091</v>
      </c>
      <c r="Z465" s="24">
        <v>0</v>
      </c>
      <c r="AA465" s="24">
        <v>0</v>
      </c>
      <c r="AB465" s="24">
        <v>58807012</v>
      </c>
      <c r="AC465" s="24">
        <v>72855265</v>
      </c>
      <c r="AD465" s="24">
        <v>150928604</v>
      </c>
      <c r="AE465" s="24">
        <v>54408248</v>
      </c>
      <c r="AF465" s="24">
        <v>900522</v>
      </c>
      <c r="AG465" s="24">
        <v>24252584</v>
      </c>
      <c r="AH465" s="24">
        <v>0</v>
      </c>
      <c r="AI465" s="24">
        <v>576951296</v>
      </c>
      <c r="AJ465" s="24">
        <v>55289744</v>
      </c>
      <c r="AK465" s="24">
        <v>104638123</v>
      </c>
      <c r="AL465" s="203">
        <v>1309407130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511304</v>
      </c>
      <c r="E466" s="24">
        <v>511304</v>
      </c>
      <c r="F466" s="24">
        <v>511304</v>
      </c>
      <c r="G466" s="24">
        <v>511304</v>
      </c>
      <c r="H466" s="24">
        <v>260506007</v>
      </c>
      <c r="I466" s="24">
        <v>511304</v>
      </c>
      <c r="J466" s="24">
        <v>511304</v>
      </c>
      <c r="K466" s="24">
        <v>511304</v>
      </c>
      <c r="L466" s="24">
        <v>511304</v>
      </c>
      <c r="M466" s="24">
        <v>0</v>
      </c>
      <c r="N466" s="24">
        <v>10980296</v>
      </c>
      <c r="O466" s="24">
        <v>65154475</v>
      </c>
      <c r="P466" s="24">
        <v>511327</v>
      </c>
      <c r="Q466" s="24">
        <v>511304</v>
      </c>
      <c r="R466" s="24">
        <v>52766000</v>
      </c>
      <c r="S466" s="24">
        <v>511304</v>
      </c>
      <c r="T466" s="24">
        <v>0</v>
      </c>
      <c r="U466" s="24">
        <v>0</v>
      </c>
      <c r="V466" s="24">
        <v>0</v>
      </c>
      <c r="W466" s="24">
        <v>21857164</v>
      </c>
      <c r="X466" s="24">
        <v>67370502</v>
      </c>
      <c r="Y466" s="24">
        <v>511304</v>
      </c>
      <c r="Z466" s="24">
        <v>511304</v>
      </c>
      <c r="AA466" s="24">
        <v>0</v>
      </c>
      <c r="AB466" s="24">
        <v>511304</v>
      </c>
      <c r="AC466" s="24">
        <v>0</v>
      </c>
      <c r="AD466" s="24">
        <v>0</v>
      </c>
      <c r="AE466" s="24">
        <v>0</v>
      </c>
      <c r="AF466" s="24">
        <v>0</v>
      </c>
      <c r="AG466" s="24">
        <v>511304</v>
      </c>
      <c r="AH466" s="24">
        <v>511304</v>
      </c>
      <c r="AI466" s="24">
        <v>511304</v>
      </c>
      <c r="AJ466" s="24">
        <v>511304</v>
      </c>
      <c r="AK466" s="24">
        <v>0</v>
      </c>
      <c r="AL466" s="203">
        <v>487837939</v>
      </c>
    </row>
    <row r="467" spans="1:38" s="6" customFormat="1" ht="14.4" x14ac:dyDescent="0.3">
      <c r="A467" s="65" t="s">
        <v>1207</v>
      </c>
      <c r="B467" s="25" t="s">
        <v>230</v>
      </c>
      <c r="C467" s="24">
        <v>35568475</v>
      </c>
      <c r="D467" s="24">
        <v>539782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3051119500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3">
        <v>3087227757</v>
      </c>
    </row>
    <row r="468" spans="1:38" s="6" customFormat="1" ht="14.4" x14ac:dyDescent="0.3">
      <c r="A468" s="95" t="s">
        <v>1208</v>
      </c>
      <c r="B468" s="96" t="s">
        <v>171</v>
      </c>
      <c r="C468" s="97">
        <v>35568475</v>
      </c>
      <c r="D468" s="97">
        <v>1051086</v>
      </c>
      <c r="E468" s="97">
        <v>511304</v>
      </c>
      <c r="F468" s="97">
        <v>511304</v>
      </c>
      <c r="G468" s="97">
        <v>511304</v>
      </c>
      <c r="H468" s="97">
        <v>311140614</v>
      </c>
      <c r="I468" s="97">
        <v>511304</v>
      </c>
      <c r="J468" s="97">
        <v>511304</v>
      </c>
      <c r="K468" s="97">
        <v>511304</v>
      </c>
      <c r="L468" s="97">
        <v>511304</v>
      </c>
      <c r="M468" s="97">
        <v>0</v>
      </c>
      <c r="N468" s="97">
        <v>43013620</v>
      </c>
      <c r="O468" s="97">
        <v>78941273</v>
      </c>
      <c r="P468" s="97">
        <v>511327</v>
      </c>
      <c r="Q468" s="97">
        <v>511304</v>
      </c>
      <c r="R468" s="97">
        <v>54141000</v>
      </c>
      <c r="S468" s="97">
        <v>511304</v>
      </c>
      <c r="T468" s="97">
        <v>29376607</v>
      </c>
      <c r="U468" s="97">
        <v>0</v>
      </c>
      <c r="V468" s="97">
        <v>0</v>
      </c>
      <c r="W468" s="97">
        <v>21857164</v>
      </c>
      <c r="X468" s="97">
        <v>150436807</v>
      </c>
      <c r="Y468" s="97">
        <v>3051733895</v>
      </c>
      <c r="Z468" s="97">
        <v>511304</v>
      </c>
      <c r="AA468" s="97">
        <v>0</v>
      </c>
      <c r="AB468" s="97">
        <v>59318316</v>
      </c>
      <c r="AC468" s="97">
        <v>72855265</v>
      </c>
      <c r="AD468" s="97">
        <v>150928604</v>
      </c>
      <c r="AE468" s="97">
        <v>54408248</v>
      </c>
      <c r="AF468" s="97">
        <v>900522</v>
      </c>
      <c r="AG468" s="97">
        <v>24763888</v>
      </c>
      <c r="AH468" s="97">
        <v>511304</v>
      </c>
      <c r="AI468" s="97">
        <v>577462600</v>
      </c>
      <c r="AJ468" s="97">
        <v>55801048</v>
      </c>
      <c r="AK468" s="97">
        <v>104638123</v>
      </c>
      <c r="AL468" s="204">
        <v>4884472826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37702514</v>
      </c>
      <c r="H469" s="24">
        <v>0</v>
      </c>
      <c r="I469" s="24">
        <v>0</v>
      </c>
      <c r="J469" s="24">
        <v>0</v>
      </c>
      <c r="K469" s="24">
        <v>0</v>
      </c>
      <c r="L469" s="24">
        <v>3015796</v>
      </c>
      <c r="M469" s="24">
        <v>0</v>
      </c>
      <c r="N469" s="24">
        <v>175218</v>
      </c>
      <c r="O469" s="24">
        <v>803555</v>
      </c>
      <c r="P469" s="24">
        <v>5781470</v>
      </c>
      <c r="Q469" s="24">
        <v>1605172</v>
      </c>
      <c r="R469" s="24">
        <v>0</v>
      </c>
      <c r="S469" s="24">
        <v>0</v>
      </c>
      <c r="T469" s="24">
        <v>12832343</v>
      </c>
      <c r="U469" s="24">
        <v>0</v>
      </c>
      <c r="V469" s="24">
        <v>1483824</v>
      </c>
      <c r="W469" s="24">
        <v>4880728</v>
      </c>
      <c r="X469" s="24">
        <v>94199792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945960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163426372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57704808</v>
      </c>
      <c r="P470" s="24">
        <v>0</v>
      </c>
      <c r="Q470" s="24">
        <v>26277999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2651791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205614431</v>
      </c>
      <c r="AH470" s="24">
        <v>0</v>
      </c>
      <c r="AI470" s="24">
        <v>0</v>
      </c>
      <c r="AJ470" s="24">
        <v>0</v>
      </c>
      <c r="AK470" s="24">
        <v>0</v>
      </c>
      <c r="AL470" s="203">
        <v>292249029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250288000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250288000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37702514</v>
      </c>
      <c r="H472" s="97">
        <v>0</v>
      </c>
      <c r="I472" s="97">
        <v>0</v>
      </c>
      <c r="J472" s="97">
        <v>0</v>
      </c>
      <c r="K472" s="97">
        <v>0</v>
      </c>
      <c r="L472" s="97">
        <v>3015796</v>
      </c>
      <c r="M472" s="97">
        <v>0</v>
      </c>
      <c r="N472" s="97">
        <v>175218</v>
      </c>
      <c r="O472" s="97">
        <v>58508363</v>
      </c>
      <c r="P472" s="97">
        <v>5781470</v>
      </c>
      <c r="Q472" s="97">
        <v>27883171</v>
      </c>
      <c r="R472" s="97">
        <v>0</v>
      </c>
      <c r="S472" s="97">
        <v>0</v>
      </c>
      <c r="T472" s="97">
        <v>263120343</v>
      </c>
      <c r="U472" s="97">
        <v>0</v>
      </c>
      <c r="V472" s="97">
        <v>1483824</v>
      </c>
      <c r="W472" s="97">
        <v>4880728</v>
      </c>
      <c r="X472" s="97">
        <v>96851583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945960</v>
      </c>
      <c r="AG472" s="97">
        <v>205614431</v>
      </c>
      <c r="AH472" s="97">
        <v>0</v>
      </c>
      <c r="AI472" s="97">
        <v>0</v>
      </c>
      <c r="AJ472" s="97">
        <v>0</v>
      </c>
      <c r="AK472" s="97">
        <v>0</v>
      </c>
      <c r="AL472" s="204">
        <v>705963401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11763638</v>
      </c>
      <c r="D475" s="24">
        <v>0</v>
      </c>
      <c r="E475" s="24">
        <v>0</v>
      </c>
      <c r="F475" s="24">
        <v>2328638</v>
      </c>
      <c r="G475" s="24">
        <v>0</v>
      </c>
      <c r="H475" s="24">
        <v>22810830</v>
      </c>
      <c r="I475" s="24">
        <v>135842921</v>
      </c>
      <c r="J475" s="24">
        <v>0</v>
      </c>
      <c r="K475" s="24">
        <v>0</v>
      </c>
      <c r="L475" s="24">
        <v>3363636</v>
      </c>
      <c r="M475" s="24">
        <v>0</v>
      </c>
      <c r="N475" s="24">
        <v>0</v>
      </c>
      <c r="O475" s="24">
        <v>6226000</v>
      </c>
      <c r="P475" s="24">
        <v>0</v>
      </c>
      <c r="Q475" s="24">
        <v>0</v>
      </c>
      <c r="R475" s="24">
        <v>1400000</v>
      </c>
      <c r="S475" s="24">
        <v>5409091</v>
      </c>
      <c r="T475" s="24">
        <v>0</v>
      </c>
      <c r="U475" s="24">
        <v>0</v>
      </c>
      <c r="V475" s="24">
        <v>0</v>
      </c>
      <c r="W475" s="24">
        <v>0</v>
      </c>
      <c r="X475" s="24">
        <v>16318182</v>
      </c>
      <c r="Y475" s="24">
        <v>0</v>
      </c>
      <c r="Z475" s="24">
        <v>0</v>
      </c>
      <c r="AA475" s="24">
        <v>345558590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551021526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545454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763636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1309090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12245968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4829800</v>
      </c>
      <c r="S477" s="24">
        <v>0</v>
      </c>
      <c r="T477" s="24">
        <v>0</v>
      </c>
      <c r="U477" s="24">
        <v>0</v>
      </c>
      <c r="V477" s="24">
        <v>11635672</v>
      </c>
      <c r="W477" s="24">
        <v>0</v>
      </c>
      <c r="X477" s="24">
        <v>0</v>
      </c>
      <c r="Y477" s="24">
        <v>0</v>
      </c>
      <c r="Z477" s="24">
        <v>0</v>
      </c>
      <c r="AA477" s="24">
        <v>199283949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227995389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9128317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23230610</v>
      </c>
      <c r="N478" s="24">
        <v>0</v>
      </c>
      <c r="O478" s="24">
        <v>0</v>
      </c>
      <c r="P478" s="24">
        <v>0</v>
      </c>
      <c r="Q478" s="24">
        <v>0</v>
      </c>
      <c r="R478" s="24">
        <v>62628786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704000000</v>
      </c>
      <c r="AB478" s="24">
        <v>0</v>
      </c>
      <c r="AC478" s="24">
        <v>0</v>
      </c>
      <c r="AD478" s="24">
        <v>13352284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812339997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511304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511304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3137922374</v>
      </c>
      <c r="M480" s="24">
        <v>448409835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430709887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4017042096</v>
      </c>
    </row>
    <row r="481" spans="1:38" s="6" customFormat="1" ht="14.4" x14ac:dyDescent="0.3">
      <c r="A481" s="95" t="s">
        <v>1221</v>
      </c>
      <c r="B481" s="96" t="s">
        <v>177</v>
      </c>
      <c r="C481" s="97">
        <v>11763638</v>
      </c>
      <c r="D481" s="97">
        <v>0</v>
      </c>
      <c r="E481" s="97">
        <v>0</v>
      </c>
      <c r="F481" s="97">
        <v>23702923</v>
      </c>
      <c r="G481" s="97">
        <v>0</v>
      </c>
      <c r="H481" s="97">
        <v>22810830</v>
      </c>
      <c r="I481" s="97">
        <v>136388375</v>
      </c>
      <c r="J481" s="97">
        <v>0</v>
      </c>
      <c r="K481" s="97">
        <v>0</v>
      </c>
      <c r="L481" s="97">
        <v>3141286010</v>
      </c>
      <c r="M481" s="97">
        <v>471640445</v>
      </c>
      <c r="N481" s="97">
        <v>0</v>
      </c>
      <c r="O481" s="97">
        <v>6989636</v>
      </c>
      <c r="P481" s="97">
        <v>0</v>
      </c>
      <c r="Q481" s="97">
        <v>0</v>
      </c>
      <c r="R481" s="97">
        <v>69369890</v>
      </c>
      <c r="S481" s="97">
        <v>5409091</v>
      </c>
      <c r="T481" s="97">
        <v>0</v>
      </c>
      <c r="U481" s="97">
        <v>0</v>
      </c>
      <c r="V481" s="97">
        <v>11635672</v>
      </c>
      <c r="W481" s="97">
        <v>0</v>
      </c>
      <c r="X481" s="97">
        <v>16318182</v>
      </c>
      <c r="Y481" s="97">
        <v>0</v>
      </c>
      <c r="Z481" s="97">
        <v>0</v>
      </c>
      <c r="AA481" s="97">
        <v>1248842539</v>
      </c>
      <c r="AB481" s="97">
        <v>0</v>
      </c>
      <c r="AC481" s="97">
        <v>430709887</v>
      </c>
      <c r="AD481" s="97">
        <v>13352284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5610219402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1862131</v>
      </c>
      <c r="J482" s="24">
        <v>59454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28669250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499731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171444406</v>
      </c>
      <c r="AK482" s="24">
        <v>0</v>
      </c>
      <c r="AL482" s="203">
        <v>202534972</v>
      </c>
    </row>
    <row r="483" spans="1:38" s="6" customFormat="1" ht="14.4" x14ac:dyDescent="0.3">
      <c r="A483" s="65" t="s">
        <v>1223</v>
      </c>
      <c r="B483" s="25" t="s">
        <v>5</v>
      </c>
      <c r="C483" s="24">
        <v>63480786</v>
      </c>
      <c r="D483" s="24">
        <v>0</v>
      </c>
      <c r="E483" s="24">
        <v>0</v>
      </c>
      <c r="F483" s="24">
        <v>742086</v>
      </c>
      <c r="G483" s="24">
        <v>0</v>
      </c>
      <c r="H483" s="24">
        <v>79362615</v>
      </c>
      <c r="I483" s="24">
        <v>58235898</v>
      </c>
      <c r="J483" s="24">
        <v>32069</v>
      </c>
      <c r="K483" s="24">
        <v>5346838</v>
      </c>
      <c r="L483" s="24">
        <v>48043440</v>
      </c>
      <c r="M483" s="24">
        <v>0</v>
      </c>
      <c r="N483" s="24">
        <v>21938</v>
      </c>
      <c r="O483" s="24">
        <v>6364</v>
      </c>
      <c r="P483" s="24">
        <v>1884475</v>
      </c>
      <c r="Q483" s="24">
        <v>2656182</v>
      </c>
      <c r="R483" s="24">
        <v>8936331</v>
      </c>
      <c r="S483" s="24">
        <v>3872544</v>
      </c>
      <c r="T483" s="24">
        <v>0</v>
      </c>
      <c r="U483" s="24">
        <v>0</v>
      </c>
      <c r="V483" s="24">
        <v>0</v>
      </c>
      <c r="W483" s="24">
        <v>0</v>
      </c>
      <c r="X483" s="24">
        <v>11521675</v>
      </c>
      <c r="Y483" s="24">
        <v>415565</v>
      </c>
      <c r="Z483" s="24">
        <v>3950500</v>
      </c>
      <c r="AA483" s="24">
        <v>0</v>
      </c>
      <c r="AB483" s="24">
        <v>0</v>
      </c>
      <c r="AC483" s="24">
        <v>528961740</v>
      </c>
      <c r="AD483" s="24">
        <v>0</v>
      </c>
      <c r="AE483" s="24">
        <v>0</v>
      </c>
      <c r="AF483" s="24">
        <v>0</v>
      </c>
      <c r="AG483" s="24">
        <v>0</v>
      </c>
      <c r="AH483" s="24">
        <v>0</v>
      </c>
      <c r="AI483" s="24">
        <v>179834814</v>
      </c>
      <c r="AJ483" s="24">
        <v>0</v>
      </c>
      <c r="AK483" s="24">
        <v>0</v>
      </c>
      <c r="AL483" s="203">
        <v>997305860</v>
      </c>
    </row>
    <row r="484" spans="1:38" s="6" customFormat="1" ht="14.4" x14ac:dyDescent="0.3">
      <c r="A484" s="95" t="s">
        <v>1224</v>
      </c>
      <c r="B484" s="96" t="s">
        <v>237</v>
      </c>
      <c r="C484" s="97">
        <v>63480786</v>
      </c>
      <c r="D484" s="97">
        <v>0</v>
      </c>
      <c r="E484" s="97">
        <v>0</v>
      </c>
      <c r="F484" s="97">
        <v>742086</v>
      </c>
      <c r="G484" s="97">
        <v>0</v>
      </c>
      <c r="H484" s="97">
        <v>79362615</v>
      </c>
      <c r="I484" s="97">
        <v>60098029</v>
      </c>
      <c r="J484" s="97">
        <v>91523</v>
      </c>
      <c r="K484" s="97">
        <v>5346838</v>
      </c>
      <c r="L484" s="97">
        <v>48043440</v>
      </c>
      <c r="M484" s="97">
        <v>0</v>
      </c>
      <c r="N484" s="97">
        <v>21938</v>
      </c>
      <c r="O484" s="97">
        <v>6364</v>
      </c>
      <c r="P484" s="97">
        <v>1884475</v>
      </c>
      <c r="Q484" s="97">
        <v>2656182</v>
      </c>
      <c r="R484" s="97">
        <v>8936331</v>
      </c>
      <c r="S484" s="97">
        <v>3872544</v>
      </c>
      <c r="T484" s="97">
        <v>28669250</v>
      </c>
      <c r="U484" s="97">
        <v>0</v>
      </c>
      <c r="V484" s="97">
        <v>0</v>
      </c>
      <c r="W484" s="97">
        <v>0</v>
      </c>
      <c r="X484" s="97">
        <v>11521675</v>
      </c>
      <c r="Y484" s="97">
        <v>415565</v>
      </c>
      <c r="Z484" s="97">
        <v>3950500</v>
      </c>
      <c r="AA484" s="97">
        <v>0</v>
      </c>
      <c r="AB484" s="97">
        <v>0</v>
      </c>
      <c r="AC484" s="97">
        <v>528961740</v>
      </c>
      <c r="AD484" s="97">
        <v>499731</v>
      </c>
      <c r="AE484" s="97">
        <v>0</v>
      </c>
      <c r="AF484" s="97">
        <v>0</v>
      </c>
      <c r="AG484" s="97">
        <v>0</v>
      </c>
      <c r="AH484" s="97">
        <v>0</v>
      </c>
      <c r="AI484" s="97">
        <v>179834814</v>
      </c>
      <c r="AJ484" s="97">
        <v>171444406</v>
      </c>
      <c r="AK484" s="97">
        <v>0</v>
      </c>
      <c r="AL484" s="204">
        <v>1199840832</v>
      </c>
    </row>
    <row r="485" spans="1:38" s="6" customFormat="1" ht="14.4" x14ac:dyDescent="0.3">
      <c r="A485" s="65" t="s">
        <v>1225</v>
      </c>
      <c r="B485" s="25" t="s">
        <v>185</v>
      </c>
      <c r="C485" s="24">
        <v>1286564631</v>
      </c>
      <c r="D485" s="24">
        <v>881880321</v>
      </c>
      <c r="E485" s="24">
        <v>1244208638</v>
      </c>
      <c r="F485" s="24">
        <v>911444466</v>
      </c>
      <c r="G485" s="24">
        <v>807910663</v>
      </c>
      <c r="H485" s="24">
        <v>6470978512</v>
      </c>
      <c r="I485" s="24">
        <v>621125230</v>
      </c>
      <c r="J485" s="24">
        <v>518753449</v>
      </c>
      <c r="K485" s="24">
        <v>492534328</v>
      </c>
      <c r="L485" s="24">
        <v>6047330051</v>
      </c>
      <c r="M485" s="24">
        <v>10672041649</v>
      </c>
      <c r="N485" s="24">
        <v>4587189978</v>
      </c>
      <c r="O485" s="24">
        <v>2628988740</v>
      </c>
      <c r="P485" s="24">
        <v>593927592</v>
      </c>
      <c r="Q485" s="24">
        <v>471549048</v>
      </c>
      <c r="R485" s="24">
        <v>1048156207</v>
      </c>
      <c r="S485" s="24">
        <v>482941910</v>
      </c>
      <c r="T485" s="24">
        <v>15355911588</v>
      </c>
      <c r="U485" s="24">
        <v>0</v>
      </c>
      <c r="V485" s="24">
        <v>5153417364</v>
      </c>
      <c r="W485" s="24">
        <v>1958933151</v>
      </c>
      <c r="X485" s="24">
        <v>507721110</v>
      </c>
      <c r="Y485" s="24">
        <v>1118349257</v>
      </c>
      <c r="Z485" s="24">
        <v>363097209</v>
      </c>
      <c r="AA485" s="24">
        <v>4281908176</v>
      </c>
      <c r="AB485" s="24">
        <v>2398190832</v>
      </c>
      <c r="AC485" s="24">
        <v>1404590349</v>
      </c>
      <c r="AD485" s="24">
        <v>6098898762</v>
      </c>
      <c r="AE485" s="24">
        <v>654015434</v>
      </c>
      <c r="AF485" s="24">
        <v>7508799146</v>
      </c>
      <c r="AG485" s="24">
        <v>1327870984</v>
      </c>
      <c r="AH485" s="24">
        <v>708233980</v>
      </c>
      <c r="AI485" s="24">
        <v>891871495</v>
      </c>
      <c r="AJ485" s="24">
        <v>240184204</v>
      </c>
      <c r="AK485" s="24">
        <v>633509326</v>
      </c>
      <c r="AL485" s="203">
        <v>90373027780</v>
      </c>
    </row>
    <row r="486" spans="1:38" s="6" customFormat="1" ht="14.4" x14ac:dyDescent="0.3">
      <c r="A486" s="95" t="s">
        <v>1226</v>
      </c>
      <c r="B486" s="96" t="s">
        <v>239</v>
      </c>
      <c r="C486" s="97">
        <v>1286564631</v>
      </c>
      <c r="D486" s="97">
        <v>881880321</v>
      </c>
      <c r="E486" s="97">
        <v>1244208638</v>
      </c>
      <c r="F486" s="97">
        <v>911444466</v>
      </c>
      <c r="G486" s="97">
        <v>807910663</v>
      </c>
      <c r="H486" s="97">
        <v>6470978512</v>
      </c>
      <c r="I486" s="97">
        <v>621125230</v>
      </c>
      <c r="J486" s="97">
        <v>518753449</v>
      </c>
      <c r="K486" s="97">
        <v>492534328</v>
      </c>
      <c r="L486" s="97">
        <v>6047330051</v>
      </c>
      <c r="M486" s="97">
        <v>10672041649</v>
      </c>
      <c r="N486" s="97">
        <v>4587189978</v>
      </c>
      <c r="O486" s="97">
        <v>2628988740</v>
      </c>
      <c r="P486" s="97">
        <v>593927592</v>
      </c>
      <c r="Q486" s="97">
        <v>471549048</v>
      </c>
      <c r="R486" s="97">
        <v>1048156207</v>
      </c>
      <c r="S486" s="97">
        <v>482941910</v>
      </c>
      <c r="T486" s="97">
        <v>15355911588</v>
      </c>
      <c r="U486" s="97">
        <v>0</v>
      </c>
      <c r="V486" s="97">
        <v>5153417364</v>
      </c>
      <c r="W486" s="97">
        <v>1958933151</v>
      </c>
      <c r="X486" s="97">
        <v>507721110</v>
      </c>
      <c r="Y486" s="97">
        <v>1118349257</v>
      </c>
      <c r="Z486" s="97">
        <v>363097209</v>
      </c>
      <c r="AA486" s="97">
        <v>4281908176</v>
      </c>
      <c r="AB486" s="97">
        <v>2398190832</v>
      </c>
      <c r="AC486" s="97">
        <v>1404590349</v>
      </c>
      <c r="AD486" s="97">
        <v>6098898762</v>
      </c>
      <c r="AE486" s="97">
        <v>654015434</v>
      </c>
      <c r="AF486" s="97">
        <v>7508799146</v>
      </c>
      <c r="AG486" s="97">
        <v>1327870984</v>
      </c>
      <c r="AH486" s="97">
        <v>708233980</v>
      </c>
      <c r="AI486" s="97">
        <v>891871495</v>
      </c>
      <c r="AJ486" s="97">
        <v>240184204</v>
      </c>
      <c r="AK486" s="97">
        <v>633509326</v>
      </c>
      <c r="AL486" s="204">
        <v>90373027780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1397377530</v>
      </c>
      <c r="D487" s="31">
        <v>882931407</v>
      </c>
      <c r="E487" s="31">
        <v>1244719942</v>
      </c>
      <c r="F487" s="31">
        <v>936400779</v>
      </c>
      <c r="G487" s="31">
        <v>846124481</v>
      </c>
      <c r="H487" s="31">
        <v>6884292571</v>
      </c>
      <c r="I487" s="31">
        <v>818122938</v>
      </c>
      <c r="J487" s="31">
        <v>519356276</v>
      </c>
      <c r="K487" s="31">
        <v>498392470</v>
      </c>
      <c r="L487" s="31">
        <v>9240186601</v>
      </c>
      <c r="M487" s="31">
        <v>11143682094</v>
      </c>
      <c r="N487" s="31">
        <v>4630400754</v>
      </c>
      <c r="O487" s="31">
        <v>2773434376</v>
      </c>
      <c r="P487" s="31">
        <v>602104864</v>
      </c>
      <c r="Q487" s="31">
        <v>502599705</v>
      </c>
      <c r="R487" s="31">
        <v>1180603428</v>
      </c>
      <c r="S487" s="31">
        <v>492734849</v>
      </c>
      <c r="T487" s="31">
        <v>15677077788</v>
      </c>
      <c r="U487" s="31">
        <v>0</v>
      </c>
      <c r="V487" s="31">
        <v>5166536860</v>
      </c>
      <c r="W487" s="31">
        <v>1985671043</v>
      </c>
      <c r="X487" s="31">
        <v>782849357</v>
      </c>
      <c r="Y487" s="31">
        <v>4170498717</v>
      </c>
      <c r="Z487" s="31">
        <v>367559013</v>
      </c>
      <c r="AA487" s="31">
        <v>5530750715</v>
      </c>
      <c r="AB487" s="31">
        <v>2457509148</v>
      </c>
      <c r="AC487" s="31">
        <v>2437117241</v>
      </c>
      <c r="AD487" s="31">
        <v>6263679381</v>
      </c>
      <c r="AE487" s="31">
        <v>708423682</v>
      </c>
      <c r="AF487" s="31">
        <v>7510645628</v>
      </c>
      <c r="AG487" s="31">
        <v>1558249303</v>
      </c>
      <c r="AH487" s="31">
        <v>708745284</v>
      </c>
      <c r="AI487" s="31">
        <v>1649168909</v>
      </c>
      <c r="AJ487" s="31">
        <v>467429658</v>
      </c>
      <c r="AK487" s="31">
        <v>738147449</v>
      </c>
      <c r="AL487" s="205">
        <v>102773524241</v>
      </c>
    </row>
    <row r="488" spans="1:38" s="6" customFormat="1" ht="14.4" x14ac:dyDescent="0.3">
      <c r="A488" s="65" t="s">
        <v>1227</v>
      </c>
      <c r="B488" s="25" t="s">
        <v>143</v>
      </c>
      <c r="C488" s="24">
        <v>27429273</v>
      </c>
      <c r="D488" s="24">
        <v>50705818</v>
      </c>
      <c r="E488" s="24">
        <v>83457951</v>
      </c>
      <c r="F488" s="24">
        <v>1752412</v>
      </c>
      <c r="G488" s="24">
        <v>68211803</v>
      </c>
      <c r="H488" s="24">
        <v>62084036</v>
      </c>
      <c r="I488" s="24">
        <v>2356336</v>
      </c>
      <c r="J488" s="24">
        <v>53848369</v>
      </c>
      <c r="K488" s="24">
        <v>9119097</v>
      </c>
      <c r="L488" s="24">
        <v>-275124173</v>
      </c>
      <c r="M488" s="24">
        <v>402024419</v>
      </c>
      <c r="N488" s="24">
        <v>87072517</v>
      </c>
      <c r="O488" s="24">
        <v>101269373</v>
      </c>
      <c r="P488" s="24">
        <v>10573237</v>
      </c>
      <c r="Q488" s="24">
        <v>146809485</v>
      </c>
      <c r="R488" s="24">
        <v>39765832</v>
      </c>
      <c r="S488" s="24">
        <v>4715218</v>
      </c>
      <c r="T488" s="24">
        <v>156735176</v>
      </c>
      <c r="U488" s="24">
        <v>0</v>
      </c>
      <c r="V488" s="24">
        <v>342855729</v>
      </c>
      <c r="W488" s="24">
        <v>128363929</v>
      </c>
      <c r="X488" s="24">
        <v>14297641</v>
      </c>
      <c r="Y488" s="24">
        <v>106718069</v>
      </c>
      <c r="Z488" s="24">
        <v>7426969</v>
      </c>
      <c r="AA488" s="24">
        <v>255173222</v>
      </c>
      <c r="AB488" s="24">
        <v>58967492</v>
      </c>
      <c r="AC488" s="24">
        <v>413292987</v>
      </c>
      <c r="AD488" s="24">
        <v>111792071</v>
      </c>
      <c r="AE488" s="24">
        <v>2830359</v>
      </c>
      <c r="AF488" s="24">
        <v>33574023</v>
      </c>
      <c r="AG488" s="24">
        <v>3318673</v>
      </c>
      <c r="AH488" s="24">
        <v>1970985</v>
      </c>
      <c r="AI488" s="24">
        <v>0</v>
      </c>
      <c r="AJ488" s="24">
        <v>280306</v>
      </c>
      <c r="AK488" s="24">
        <v>2167011</v>
      </c>
      <c r="AL488" s="203">
        <v>2515835645</v>
      </c>
    </row>
    <row r="489" spans="1:38" s="6" customFormat="1" ht="14.4" x14ac:dyDescent="0.3">
      <c r="A489" s="65" t="s">
        <v>1228</v>
      </c>
      <c r="B489" s="25" t="s">
        <v>144</v>
      </c>
      <c r="C489" s="24">
        <v>209258666</v>
      </c>
      <c r="D489" s="24">
        <v>9494978</v>
      </c>
      <c r="E489" s="24">
        <v>11623234</v>
      </c>
      <c r="F489" s="24">
        <v>22654399</v>
      </c>
      <c r="G489" s="24">
        <v>43330531</v>
      </c>
      <c r="H489" s="24">
        <v>58063665</v>
      </c>
      <c r="I489" s="24">
        <v>6260933</v>
      </c>
      <c r="J489" s="24">
        <v>9194360</v>
      </c>
      <c r="K489" s="24">
        <v>1321665</v>
      </c>
      <c r="L489" s="24">
        <v>89402035</v>
      </c>
      <c r="M489" s="24">
        <v>3095151270</v>
      </c>
      <c r="N489" s="24">
        <v>84036814</v>
      </c>
      <c r="O489" s="24">
        <v>55230957</v>
      </c>
      <c r="P489" s="24">
        <v>61926888</v>
      </c>
      <c r="Q489" s="24">
        <v>8984563</v>
      </c>
      <c r="R489" s="24">
        <v>260452386</v>
      </c>
      <c r="S489" s="24">
        <v>0</v>
      </c>
      <c r="T489" s="24">
        <v>332101864</v>
      </c>
      <c r="U489" s="24">
        <v>0</v>
      </c>
      <c r="V489" s="24">
        <v>1237882658</v>
      </c>
      <c r="W489" s="24">
        <v>80138283</v>
      </c>
      <c r="X489" s="24">
        <v>2141339</v>
      </c>
      <c r="Y489" s="24">
        <v>29206253</v>
      </c>
      <c r="Z489" s="24">
        <v>7229893</v>
      </c>
      <c r="AA489" s="24">
        <v>40875469</v>
      </c>
      <c r="AB489" s="24">
        <v>11381786</v>
      </c>
      <c r="AC489" s="24">
        <v>714755127</v>
      </c>
      <c r="AD489" s="24">
        <v>46429409</v>
      </c>
      <c r="AE489" s="24">
        <v>13691</v>
      </c>
      <c r="AF489" s="24">
        <v>438147904</v>
      </c>
      <c r="AG489" s="24">
        <v>23847692</v>
      </c>
      <c r="AH489" s="24">
        <v>10993556</v>
      </c>
      <c r="AI489" s="24">
        <v>0</v>
      </c>
      <c r="AJ489" s="24">
        <v>0</v>
      </c>
      <c r="AK489" s="24">
        <v>0</v>
      </c>
      <c r="AL489" s="203">
        <v>7001532268</v>
      </c>
    </row>
    <row r="490" spans="1:38" s="6" customFormat="1" ht="14.4" x14ac:dyDescent="0.3">
      <c r="A490" s="65" t="s">
        <v>1229</v>
      </c>
      <c r="B490" s="25" t="s">
        <v>145</v>
      </c>
      <c r="C490" s="24">
        <v>7732804</v>
      </c>
      <c r="D490" s="24">
        <v>13201997</v>
      </c>
      <c r="E490" s="24">
        <v>6818170</v>
      </c>
      <c r="F490" s="24">
        <v>237667</v>
      </c>
      <c r="G490" s="24">
        <v>4128966</v>
      </c>
      <c r="H490" s="24">
        <v>70333783</v>
      </c>
      <c r="I490" s="24">
        <v>397443</v>
      </c>
      <c r="J490" s="24">
        <v>1375184</v>
      </c>
      <c r="K490" s="24">
        <v>413799</v>
      </c>
      <c r="L490" s="24">
        <v>10333629</v>
      </c>
      <c r="M490" s="24">
        <v>119658478</v>
      </c>
      <c r="N490" s="24">
        <v>53464422</v>
      </c>
      <c r="O490" s="24">
        <v>15536043</v>
      </c>
      <c r="P490" s="24">
        <v>19421632</v>
      </c>
      <c r="Q490" s="24">
        <v>10066623</v>
      </c>
      <c r="R490" s="24">
        <v>27038505</v>
      </c>
      <c r="S490" s="24">
        <v>2589112</v>
      </c>
      <c r="T490" s="24">
        <v>8135758</v>
      </c>
      <c r="U490" s="24">
        <v>0</v>
      </c>
      <c r="V490" s="24">
        <v>13897776</v>
      </c>
      <c r="W490" s="24">
        <v>20509923</v>
      </c>
      <c r="X490" s="24">
        <v>6282203</v>
      </c>
      <c r="Y490" s="24">
        <v>2946969</v>
      </c>
      <c r="Z490" s="24">
        <v>445297</v>
      </c>
      <c r="AA490" s="24">
        <v>32920952</v>
      </c>
      <c r="AB490" s="24">
        <v>7284399</v>
      </c>
      <c r="AC490" s="24">
        <v>12029411</v>
      </c>
      <c r="AD490" s="24">
        <v>70381462</v>
      </c>
      <c r="AE490" s="24">
        <v>415066</v>
      </c>
      <c r="AF490" s="24">
        <v>56012587</v>
      </c>
      <c r="AG490" s="24">
        <v>9998751</v>
      </c>
      <c r="AH490" s="24">
        <v>3683462</v>
      </c>
      <c r="AI490" s="24">
        <v>851219431</v>
      </c>
      <c r="AJ490" s="24">
        <v>82995260</v>
      </c>
      <c r="AK490" s="24">
        <v>103713437</v>
      </c>
      <c r="AL490" s="203">
        <v>1645620401</v>
      </c>
    </row>
    <row r="491" spans="1:38" s="6" customFormat="1" ht="14.4" x14ac:dyDescent="0.3">
      <c r="A491" s="65" t="s">
        <v>1230</v>
      </c>
      <c r="B491" s="25" t="s">
        <v>146</v>
      </c>
      <c r="C491" s="24">
        <v>1246059380</v>
      </c>
      <c r="D491" s="24">
        <v>909793878</v>
      </c>
      <c r="E491" s="24">
        <v>147628759</v>
      </c>
      <c r="F491" s="24">
        <v>55150342</v>
      </c>
      <c r="G491" s="24">
        <v>642588897</v>
      </c>
      <c r="H491" s="24">
        <v>535812972</v>
      </c>
      <c r="I491" s="24">
        <v>163941742</v>
      </c>
      <c r="J491" s="24">
        <v>65852203</v>
      </c>
      <c r="K491" s="24">
        <v>33712392</v>
      </c>
      <c r="L491" s="24">
        <v>236023918</v>
      </c>
      <c r="M491" s="24">
        <v>900710711</v>
      </c>
      <c r="N491" s="24">
        <v>693783323</v>
      </c>
      <c r="O491" s="24">
        <v>332126701</v>
      </c>
      <c r="P491" s="24">
        <v>191118491</v>
      </c>
      <c r="Q491" s="24">
        <v>154435942</v>
      </c>
      <c r="R491" s="24">
        <v>352693224</v>
      </c>
      <c r="S491" s="24">
        <v>60427928</v>
      </c>
      <c r="T491" s="24">
        <v>3035542847</v>
      </c>
      <c r="U491" s="24">
        <v>0</v>
      </c>
      <c r="V491" s="24">
        <v>1109584481</v>
      </c>
      <c r="W491" s="24">
        <v>302981190</v>
      </c>
      <c r="X491" s="24">
        <v>106784521</v>
      </c>
      <c r="Y491" s="24">
        <v>376765597</v>
      </c>
      <c r="Z491" s="24">
        <v>7789424</v>
      </c>
      <c r="AA491" s="24">
        <v>899397749</v>
      </c>
      <c r="AB491" s="24">
        <v>207579026</v>
      </c>
      <c r="AC491" s="24">
        <v>188820963</v>
      </c>
      <c r="AD491" s="24">
        <v>1557689985</v>
      </c>
      <c r="AE491" s="24">
        <v>73191541</v>
      </c>
      <c r="AF491" s="24">
        <v>598842291</v>
      </c>
      <c r="AG491" s="24">
        <v>133424983</v>
      </c>
      <c r="AH491" s="24">
        <v>187191301</v>
      </c>
      <c r="AI491" s="24">
        <v>3791413</v>
      </c>
      <c r="AJ491" s="24">
        <v>129454238</v>
      </c>
      <c r="AK491" s="24">
        <v>0</v>
      </c>
      <c r="AL491" s="203">
        <v>15640692353</v>
      </c>
    </row>
    <row r="492" spans="1:38" s="6" customFormat="1" ht="14.4" x14ac:dyDescent="0.3">
      <c r="A492" s="65" t="s">
        <v>1231</v>
      </c>
      <c r="B492" s="25" t="s">
        <v>147</v>
      </c>
      <c r="C492" s="24">
        <v>7046488</v>
      </c>
      <c r="D492" s="24">
        <v>0</v>
      </c>
      <c r="E492" s="24">
        <v>0</v>
      </c>
      <c r="F492" s="24">
        <v>6358274</v>
      </c>
      <c r="G492" s="24">
        <v>39742469</v>
      </c>
      <c r="H492" s="24">
        <v>6358274</v>
      </c>
      <c r="I492" s="24">
        <v>6358274</v>
      </c>
      <c r="J492" s="24">
        <v>6358274</v>
      </c>
      <c r="K492" s="24">
        <v>6358274</v>
      </c>
      <c r="L492" s="24">
        <v>6358274</v>
      </c>
      <c r="M492" s="24">
        <v>6358274</v>
      </c>
      <c r="N492" s="24">
        <v>0</v>
      </c>
      <c r="O492" s="24">
        <v>0</v>
      </c>
      <c r="P492" s="24">
        <v>6358274</v>
      </c>
      <c r="Q492" s="24">
        <v>0</v>
      </c>
      <c r="R492" s="24">
        <v>6358337</v>
      </c>
      <c r="S492" s="24">
        <v>6358274</v>
      </c>
      <c r="T492" s="24">
        <v>0</v>
      </c>
      <c r="U492" s="24">
        <v>0</v>
      </c>
      <c r="V492" s="24">
        <v>0</v>
      </c>
      <c r="W492" s="24">
        <v>6358274</v>
      </c>
      <c r="X492" s="24">
        <v>38286182</v>
      </c>
      <c r="Y492" s="24">
        <v>6358274</v>
      </c>
      <c r="Z492" s="24">
        <v>6358274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6358274</v>
      </c>
      <c r="AI492" s="24">
        <v>0</v>
      </c>
      <c r="AJ492" s="24">
        <v>0</v>
      </c>
      <c r="AK492" s="24">
        <v>0</v>
      </c>
      <c r="AL492" s="203">
        <v>174091038</v>
      </c>
    </row>
    <row r="493" spans="1:38" s="6" customFormat="1" ht="14.4" x14ac:dyDescent="0.3">
      <c r="A493" s="65" t="s">
        <v>1232</v>
      </c>
      <c r="B493" s="25" t="s">
        <v>148</v>
      </c>
      <c r="C493" s="24">
        <v>7871489</v>
      </c>
      <c r="D493" s="24">
        <v>6713368</v>
      </c>
      <c r="E493" s="24">
        <v>9691029</v>
      </c>
      <c r="F493" s="24">
        <v>219309</v>
      </c>
      <c r="G493" s="24">
        <v>2104846</v>
      </c>
      <c r="H493" s="24">
        <v>30138438</v>
      </c>
      <c r="I493" s="24">
        <v>9216406</v>
      </c>
      <c r="J493" s="24">
        <v>6795045</v>
      </c>
      <c r="K493" s="24">
        <v>106479</v>
      </c>
      <c r="L493" s="24">
        <v>8097850</v>
      </c>
      <c r="M493" s="24">
        <v>14132565</v>
      </c>
      <c r="N493" s="24">
        <v>26717448</v>
      </c>
      <c r="O493" s="24">
        <v>16079674</v>
      </c>
      <c r="P493" s="24">
        <v>716710</v>
      </c>
      <c r="Q493" s="24">
        <v>4025760</v>
      </c>
      <c r="R493" s="24">
        <v>3488818</v>
      </c>
      <c r="S493" s="24">
        <v>786309</v>
      </c>
      <c r="T493" s="24">
        <v>2758157</v>
      </c>
      <c r="U493" s="24">
        <v>0</v>
      </c>
      <c r="V493" s="24">
        <v>51706358</v>
      </c>
      <c r="W493" s="24">
        <v>615041</v>
      </c>
      <c r="X493" s="24">
        <v>10258466</v>
      </c>
      <c r="Y493" s="24">
        <v>22068756</v>
      </c>
      <c r="Z493" s="24">
        <v>1509481</v>
      </c>
      <c r="AA493" s="24">
        <v>151701478</v>
      </c>
      <c r="AB493" s="24">
        <v>7255831</v>
      </c>
      <c r="AC493" s="24">
        <v>396634488</v>
      </c>
      <c r="AD493" s="24">
        <v>14391856</v>
      </c>
      <c r="AE493" s="24">
        <v>853899</v>
      </c>
      <c r="AF493" s="24">
        <v>98657135</v>
      </c>
      <c r="AG493" s="24">
        <v>238934</v>
      </c>
      <c r="AH493" s="24">
        <v>510378</v>
      </c>
      <c r="AI493" s="24">
        <v>0</v>
      </c>
      <c r="AJ493" s="24">
        <v>131985</v>
      </c>
      <c r="AK493" s="24">
        <v>0</v>
      </c>
      <c r="AL493" s="203">
        <v>906193786</v>
      </c>
    </row>
    <row r="494" spans="1:38" s="6" customFormat="1" ht="14.4" x14ac:dyDescent="0.3">
      <c r="A494" s="65" t="s">
        <v>1233</v>
      </c>
      <c r="B494" s="25" t="s">
        <v>149</v>
      </c>
      <c r="C494" s="24">
        <v>398930</v>
      </c>
      <c r="D494" s="24">
        <v>1839267</v>
      </c>
      <c r="E494" s="24">
        <v>0</v>
      </c>
      <c r="F494" s="24">
        <v>10794</v>
      </c>
      <c r="G494" s="24">
        <v>98204</v>
      </c>
      <c r="H494" s="24">
        <v>1365241</v>
      </c>
      <c r="I494" s="24">
        <v>254910</v>
      </c>
      <c r="J494" s="24">
        <v>613771</v>
      </c>
      <c r="K494" s="24">
        <v>450716</v>
      </c>
      <c r="L494" s="24">
        <v>468835</v>
      </c>
      <c r="M494" s="24">
        <v>117048</v>
      </c>
      <c r="N494" s="24">
        <v>1883662</v>
      </c>
      <c r="O494" s="24">
        <v>141450</v>
      </c>
      <c r="P494" s="24">
        <v>763009</v>
      </c>
      <c r="Q494" s="24">
        <v>1185281</v>
      </c>
      <c r="R494" s="24">
        <v>842816</v>
      </c>
      <c r="S494" s="24">
        <v>0</v>
      </c>
      <c r="T494" s="24">
        <v>445572</v>
      </c>
      <c r="U494" s="24">
        <v>0</v>
      </c>
      <c r="V494" s="24">
        <v>3025486</v>
      </c>
      <c r="W494" s="24">
        <v>512352</v>
      </c>
      <c r="X494" s="24">
        <v>1455244</v>
      </c>
      <c r="Y494" s="24">
        <v>342981</v>
      </c>
      <c r="Z494" s="24">
        <v>153928</v>
      </c>
      <c r="AA494" s="24">
        <v>3196499</v>
      </c>
      <c r="AB494" s="24">
        <v>566670</v>
      </c>
      <c r="AC494" s="24">
        <v>3221014</v>
      </c>
      <c r="AD494" s="24">
        <v>18493</v>
      </c>
      <c r="AE494" s="24">
        <v>38699</v>
      </c>
      <c r="AF494" s="24">
        <v>0</v>
      </c>
      <c r="AG494" s="24">
        <v>0</v>
      </c>
      <c r="AH494" s="24">
        <v>8926</v>
      </c>
      <c r="AI494" s="24">
        <v>0</v>
      </c>
      <c r="AJ494" s="24">
        <v>0</v>
      </c>
      <c r="AK494" s="24">
        <v>0</v>
      </c>
      <c r="AL494" s="203">
        <v>23419798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448863810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606882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582712276</v>
      </c>
      <c r="AE495" s="24">
        <v>0</v>
      </c>
      <c r="AF495" s="24">
        <v>11133256203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12165439171</v>
      </c>
    </row>
    <row r="496" spans="1:38" s="6" customFormat="1" ht="14.4" x14ac:dyDescent="0.3">
      <c r="A496" s="65" t="s">
        <v>1235</v>
      </c>
      <c r="B496" s="25" t="s">
        <v>151</v>
      </c>
      <c r="C496" s="24">
        <v>8162014</v>
      </c>
      <c r="D496" s="24">
        <v>594374</v>
      </c>
      <c r="E496" s="24">
        <v>334789813</v>
      </c>
      <c r="F496" s="24">
        <v>113625</v>
      </c>
      <c r="G496" s="24">
        <v>30256456</v>
      </c>
      <c r="H496" s="24">
        <v>13063407</v>
      </c>
      <c r="I496" s="24">
        <v>1281700</v>
      </c>
      <c r="J496" s="24">
        <v>2298368</v>
      </c>
      <c r="K496" s="24">
        <v>1853317</v>
      </c>
      <c r="L496" s="24">
        <v>32055518</v>
      </c>
      <c r="M496" s="24">
        <v>271217164</v>
      </c>
      <c r="N496" s="24">
        <v>63332273</v>
      </c>
      <c r="O496" s="24">
        <v>36775531</v>
      </c>
      <c r="P496" s="24">
        <v>6657133</v>
      </c>
      <c r="Q496" s="24">
        <v>18541891</v>
      </c>
      <c r="R496" s="24">
        <v>32684762</v>
      </c>
      <c r="S496" s="24">
        <v>0</v>
      </c>
      <c r="T496" s="24">
        <v>151536203</v>
      </c>
      <c r="U496" s="24">
        <v>0</v>
      </c>
      <c r="V496" s="24">
        <v>548124954</v>
      </c>
      <c r="W496" s="24">
        <v>24827906</v>
      </c>
      <c r="X496" s="24">
        <v>24986157</v>
      </c>
      <c r="Y496" s="24">
        <v>10590615</v>
      </c>
      <c r="Z496" s="24">
        <v>445630313</v>
      </c>
      <c r="AA496" s="24">
        <v>94292265</v>
      </c>
      <c r="AB496" s="24">
        <v>86271576</v>
      </c>
      <c r="AC496" s="24">
        <v>75778683</v>
      </c>
      <c r="AD496" s="24">
        <v>96618921</v>
      </c>
      <c r="AE496" s="24">
        <v>37040735</v>
      </c>
      <c r="AF496" s="24">
        <v>61092898</v>
      </c>
      <c r="AG496" s="24">
        <v>8967377</v>
      </c>
      <c r="AH496" s="24">
        <v>14741756</v>
      </c>
      <c r="AI496" s="24">
        <v>21348</v>
      </c>
      <c r="AJ496" s="24">
        <v>343801104</v>
      </c>
      <c r="AK496" s="24">
        <v>35419682</v>
      </c>
      <c r="AL496" s="203">
        <v>2913419839</v>
      </c>
    </row>
    <row r="497" spans="1:38" s="6" customFormat="1" ht="14.4" x14ac:dyDescent="0.3">
      <c r="A497" s="65" t="s">
        <v>1236</v>
      </c>
      <c r="B497" s="25" t="s">
        <v>152</v>
      </c>
      <c r="C497" s="24">
        <v>158503909</v>
      </c>
      <c r="D497" s="24">
        <v>46388719</v>
      </c>
      <c r="E497" s="24">
        <v>3609180</v>
      </c>
      <c r="F497" s="24">
        <v>41057844</v>
      </c>
      <c r="G497" s="24">
        <v>44509351</v>
      </c>
      <c r="H497" s="24">
        <v>259106406</v>
      </c>
      <c r="I497" s="24">
        <v>41606936</v>
      </c>
      <c r="J497" s="24">
        <v>41130258</v>
      </c>
      <c r="K497" s="24">
        <v>43692358</v>
      </c>
      <c r="L497" s="24">
        <v>48996859</v>
      </c>
      <c r="M497" s="24">
        <v>196835683</v>
      </c>
      <c r="N497" s="24">
        <v>71328142</v>
      </c>
      <c r="O497" s="24">
        <v>178030879</v>
      </c>
      <c r="P497" s="24">
        <v>44148527</v>
      </c>
      <c r="Q497" s="24">
        <v>50096774</v>
      </c>
      <c r="R497" s="24">
        <v>43268084</v>
      </c>
      <c r="S497" s="24">
        <v>41477609</v>
      </c>
      <c r="T497" s="24">
        <v>15684231</v>
      </c>
      <c r="U497" s="24">
        <v>0</v>
      </c>
      <c r="V497" s="24">
        <v>38982559</v>
      </c>
      <c r="W497" s="24">
        <v>41386596</v>
      </c>
      <c r="X497" s="24">
        <v>50496745</v>
      </c>
      <c r="Y497" s="24">
        <v>41956244</v>
      </c>
      <c r="Z497" s="24">
        <v>42288097</v>
      </c>
      <c r="AA497" s="24">
        <v>14643401</v>
      </c>
      <c r="AB497" s="24">
        <v>42954564</v>
      </c>
      <c r="AC497" s="24">
        <v>121079877</v>
      </c>
      <c r="AD497" s="24">
        <v>589773471</v>
      </c>
      <c r="AE497" s="24">
        <v>63364</v>
      </c>
      <c r="AF497" s="24">
        <v>257074269</v>
      </c>
      <c r="AG497" s="24">
        <v>46787316</v>
      </c>
      <c r="AH497" s="24">
        <v>41069452</v>
      </c>
      <c r="AI497" s="24">
        <v>70316037</v>
      </c>
      <c r="AJ497" s="24">
        <v>41104148</v>
      </c>
      <c r="AK497" s="24">
        <v>0</v>
      </c>
      <c r="AL497" s="203">
        <v>2809447889</v>
      </c>
    </row>
    <row r="498" spans="1:38" s="6" customFormat="1" ht="14.4" x14ac:dyDescent="0.3">
      <c r="A498" s="65" t="s">
        <v>1237</v>
      </c>
      <c r="B498" s="25" t="s">
        <v>153</v>
      </c>
      <c r="C498" s="24">
        <v>4049156</v>
      </c>
      <c r="D498" s="24">
        <v>1479082</v>
      </c>
      <c r="E498" s="24">
        <v>0</v>
      </c>
      <c r="F498" s="24">
        <v>0</v>
      </c>
      <c r="G498" s="24">
        <v>217388</v>
      </c>
      <c r="H498" s="24">
        <v>5834415</v>
      </c>
      <c r="I498" s="24">
        <v>1624596</v>
      </c>
      <c r="J498" s="24">
        <v>88754</v>
      </c>
      <c r="K498" s="24">
        <v>0</v>
      </c>
      <c r="L498" s="24">
        <v>3067625</v>
      </c>
      <c r="M498" s="24">
        <v>3230162</v>
      </c>
      <c r="N498" s="24">
        <v>5110282</v>
      </c>
      <c r="O498" s="24">
        <v>0</v>
      </c>
      <c r="P498" s="24">
        <v>79944</v>
      </c>
      <c r="Q498" s="24">
        <v>1321195</v>
      </c>
      <c r="R498" s="24">
        <v>224839</v>
      </c>
      <c r="S498" s="24">
        <v>0</v>
      </c>
      <c r="T498" s="24">
        <v>2193988</v>
      </c>
      <c r="U498" s="24">
        <v>0</v>
      </c>
      <c r="V498" s="24">
        <v>455168</v>
      </c>
      <c r="W498" s="24">
        <v>0</v>
      </c>
      <c r="X498" s="24">
        <v>0</v>
      </c>
      <c r="Y498" s="24">
        <v>649449</v>
      </c>
      <c r="Z498" s="24">
        <v>0</v>
      </c>
      <c r="AA498" s="24">
        <v>14236587</v>
      </c>
      <c r="AB498" s="24">
        <v>0</v>
      </c>
      <c r="AC498" s="24">
        <v>36396014</v>
      </c>
      <c r="AD498" s="24">
        <v>0</v>
      </c>
      <c r="AE498" s="24">
        <v>309984</v>
      </c>
      <c r="AF498" s="24">
        <v>87846451</v>
      </c>
      <c r="AG498" s="24">
        <v>1654477</v>
      </c>
      <c r="AH498" s="24">
        <v>0</v>
      </c>
      <c r="AI498" s="24">
        <v>0</v>
      </c>
      <c r="AJ498" s="24">
        <v>0</v>
      </c>
      <c r="AK498" s="24">
        <v>0</v>
      </c>
      <c r="AL498" s="203">
        <v>170069556</v>
      </c>
    </row>
    <row r="499" spans="1:38" s="6" customFormat="1" ht="14.4" x14ac:dyDescent="0.3">
      <c r="A499" s="65" t="s">
        <v>1238</v>
      </c>
      <c r="B499" s="25" t="s">
        <v>154</v>
      </c>
      <c r="C499" s="24">
        <v>207195356</v>
      </c>
      <c r="D499" s="24">
        <v>0</v>
      </c>
      <c r="E499" s="24">
        <v>6560619</v>
      </c>
      <c r="F499" s="24">
        <v>0</v>
      </c>
      <c r="G499" s="24">
        <v>369425</v>
      </c>
      <c r="H499" s="24">
        <v>58001930</v>
      </c>
      <c r="I499" s="24">
        <v>1244848</v>
      </c>
      <c r="J499" s="24">
        <v>3228387</v>
      </c>
      <c r="K499" s="24">
        <v>13322953</v>
      </c>
      <c r="L499" s="24">
        <v>1119721</v>
      </c>
      <c r="M499" s="24">
        <v>105422727</v>
      </c>
      <c r="N499" s="24">
        <v>48804477</v>
      </c>
      <c r="O499" s="24">
        <v>98199453</v>
      </c>
      <c r="P499" s="24">
        <v>2944420</v>
      </c>
      <c r="Q499" s="24">
        <v>25821463</v>
      </c>
      <c r="R499" s="24">
        <v>240971124</v>
      </c>
      <c r="S499" s="24">
        <v>2978294</v>
      </c>
      <c r="T499" s="24">
        <v>29116072</v>
      </c>
      <c r="U499" s="24">
        <v>0</v>
      </c>
      <c r="V499" s="24">
        <v>340972201</v>
      </c>
      <c r="W499" s="24">
        <v>54652</v>
      </c>
      <c r="X499" s="24">
        <v>2272204</v>
      </c>
      <c r="Y499" s="24">
        <v>13574549</v>
      </c>
      <c r="Z499" s="24">
        <v>1617762</v>
      </c>
      <c r="AA499" s="24">
        <v>100095845</v>
      </c>
      <c r="AB499" s="24">
        <v>175781646</v>
      </c>
      <c r="AC499" s="24">
        <v>0</v>
      </c>
      <c r="AD499" s="24">
        <v>33839799</v>
      </c>
      <c r="AE499" s="24">
        <v>8192231</v>
      </c>
      <c r="AF499" s="24">
        <v>20112930</v>
      </c>
      <c r="AG499" s="24">
        <v>67917484</v>
      </c>
      <c r="AH499" s="24">
        <v>140317</v>
      </c>
      <c r="AI499" s="24">
        <v>0</v>
      </c>
      <c r="AJ499" s="24">
        <v>0</v>
      </c>
      <c r="AK499" s="24">
        <v>3622060</v>
      </c>
      <c r="AL499" s="203">
        <v>1613494949</v>
      </c>
    </row>
    <row r="500" spans="1:38" s="6" customFormat="1" ht="14.4" x14ac:dyDescent="0.3">
      <c r="A500" s="65" t="s">
        <v>1239</v>
      </c>
      <c r="B500" s="25" t="s">
        <v>155</v>
      </c>
      <c r="C500" s="24">
        <v>45837859</v>
      </c>
      <c r="D500" s="24">
        <v>11875</v>
      </c>
      <c r="E500" s="24">
        <v>23984629</v>
      </c>
      <c r="F500" s="24">
        <v>2808164</v>
      </c>
      <c r="G500" s="24">
        <v>405433</v>
      </c>
      <c r="H500" s="24">
        <v>807125553</v>
      </c>
      <c r="I500" s="24">
        <v>6616</v>
      </c>
      <c r="J500" s="24">
        <v>16762</v>
      </c>
      <c r="K500" s="24">
        <v>1046340</v>
      </c>
      <c r="L500" s="24">
        <v>79064406</v>
      </c>
      <c r="M500" s="24">
        <v>55236871</v>
      </c>
      <c r="N500" s="24">
        <v>148041352</v>
      </c>
      <c r="O500" s="24">
        <v>77747320</v>
      </c>
      <c r="P500" s="24">
        <v>3456299</v>
      </c>
      <c r="Q500" s="24">
        <v>68479194</v>
      </c>
      <c r="R500" s="24">
        <v>152069271</v>
      </c>
      <c r="S500" s="24">
        <v>21433642</v>
      </c>
      <c r="T500" s="24">
        <v>72418148</v>
      </c>
      <c r="U500" s="24">
        <v>0</v>
      </c>
      <c r="V500" s="24">
        <v>481831336</v>
      </c>
      <c r="W500" s="24">
        <v>22308</v>
      </c>
      <c r="X500" s="24">
        <v>18193862</v>
      </c>
      <c r="Y500" s="24">
        <v>15656689</v>
      </c>
      <c r="Z500" s="24">
        <v>1570105</v>
      </c>
      <c r="AA500" s="24">
        <v>49781014</v>
      </c>
      <c r="AB500" s="24">
        <v>1871505</v>
      </c>
      <c r="AC500" s="24">
        <v>0</v>
      </c>
      <c r="AD500" s="24">
        <v>21398426</v>
      </c>
      <c r="AE500" s="24">
        <v>7898748</v>
      </c>
      <c r="AF500" s="24">
        <v>24787270</v>
      </c>
      <c r="AG500" s="24">
        <v>134704027</v>
      </c>
      <c r="AH500" s="24">
        <v>81849</v>
      </c>
      <c r="AI500" s="24">
        <v>0</v>
      </c>
      <c r="AJ500" s="24">
        <v>0</v>
      </c>
      <c r="AK500" s="24">
        <v>0</v>
      </c>
      <c r="AL500" s="203">
        <v>2316986873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6605695</v>
      </c>
      <c r="E501" s="24">
        <v>1143673</v>
      </c>
      <c r="F501" s="24">
        <v>486619</v>
      </c>
      <c r="G501" s="24">
        <v>3676729</v>
      </c>
      <c r="H501" s="24">
        <v>116912144</v>
      </c>
      <c r="I501" s="24">
        <v>0</v>
      </c>
      <c r="J501" s="24">
        <v>0</v>
      </c>
      <c r="K501" s="24">
        <v>147457009</v>
      </c>
      <c r="L501" s="24">
        <v>1028458631</v>
      </c>
      <c r="M501" s="24">
        <v>97204946</v>
      </c>
      <c r="N501" s="24">
        <v>48905175</v>
      </c>
      <c r="O501" s="24">
        <v>8325917</v>
      </c>
      <c r="P501" s="24">
        <v>51176</v>
      </c>
      <c r="Q501" s="24">
        <v>87500</v>
      </c>
      <c r="R501" s="24">
        <v>28206228</v>
      </c>
      <c r="S501" s="24">
        <v>0</v>
      </c>
      <c r="T501" s="24">
        <v>950914951</v>
      </c>
      <c r="U501" s="24">
        <v>0</v>
      </c>
      <c r="V501" s="24">
        <v>84008401</v>
      </c>
      <c r="W501" s="24">
        <v>38800238</v>
      </c>
      <c r="X501" s="24">
        <v>205778553</v>
      </c>
      <c r="Y501" s="24">
        <v>61661211</v>
      </c>
      <c r="Z501" s="24">
        <v>6133222</v>
      </c>
      <c r="AA501" s="24">
        <v>148467090</v>
      </c>
      <c r="AB501" s="24">
        <v>754086897</v>
      </c>
      <c r="AC501" s="24">
        <v>66535513</v>
      </c>
      <c r="AD501" s="24">
        <v>38853351</v>
      </c>
      <c r="AE501" s="24">
        <v>58924607</v>
      </c>
      <c r="AF501" s="24">
        <v>61071893</v>
      </c>
      <c r="AG501" s="24">
        <v>12965937</v>
      </c>
      <c r="AH501" s="24">
        <v>54136624</v>
      </c>
      <c r="AI501" s="24">
        <v>1354334350</v>
      </c>
      <c r="AJ501" s="24">
        <v>328979381</v>
      </c>
      <c r="AK501" s="24">
        <v>111551045</v>
      </c>
      <c r="AL501" s="203">
        <v>5824724706</v>
      </c>
    </row>
    <row r="502" spans="1:38" s="6" customFormat="1" ht="14.4" x14ac:dyDescent="0.3">
      <c r="A502" s="95" t="s">
        <v>1241</v>
      </c>
      <c r="B502" s="96" t="s">
        <v>241</v>
      </c>
      <c r="C502" s="97">
        <v>1929545324</v>
      </c>
      <c r="D502" s="97">
        <v>1046829051</v>
      </c>
      <c r="E502" s="97">
        <v>629307057</v>
      </c>
      <c r="F502" s="97">
        <v>130849449</v>
      </c>
      <c r="G502" s="97">
        <v>879640498</v>
      </c>
      <c r="H502" s="97">
        <v>2024200264</v>
      </c>
      <c r="I502" s="97">
        <v>234550740</v>
      </c>
      <c r="J502" s="97">
        <v>190799735</v>
      </c>
      <c r="K502" s="97">
        <v>258854399</v>
      </c>
      <c r="L502" s="97">
        <v>1268323128</v>
      </c>
      <c r="M502" s="97">
        <v>5716164128</v>
      </c>
      <c r="N502" s="97">
        <v>1332479887</v>
      </c>
      <c r="O502" s="97">
        <v>919463298</v>
      </c>
      <c r="P502" s="97">
        <v>348215740</v>
      </c>
      <c r="Q502" s="97">
        <v>489855671</v>
      </c>
      <c r="R502" s="97">
        <v>1188064226</v>
      </c>
      <c r="S502" s="97">
        <v>140766386</v>
      </c>
      <c r="T502" s="97">
        <v>4758189849</v>
      </c>
      <c r="U502" s="97">
        <v>0</v>
      </c>
      <c r="V502" s="97">
        <v>4253327107</v>
      </c>
      <c r="W502" s="97">
        <v>644570692</v>
      </c>
      <c r="X502" s="97">
        <v>481233117</v>
      </c>
      <c r="Y502" s="97">
        <v>688495656</v>
      </c>
      <c r="Z502" s="97">
        <v>528152765</v>
      </c>
      <c r="AA502" s="97">
        <v>1804781571</v>
      </c>
      <c r="AB502" s="97">
        <v>1354001392</v>
      </c>
      <c r="AC502" s="97">
        <v>2028544077</v>
      </c>
      <c r="AD502" s="97">
        <v>3163899520</v>
      </c>
      <c r="AE502" s="97">
        <v>189772924</v>
      </c>
      <c r="AF502" s="97">
        <v>12870475854</v>
      </c>
      <c r="AG502" s="97">
        <v>443825651</v>
      </c>
      <c r="AH502" s="97">
        <v>320886880</v>
      </c>
      <c r="AI502" s="97">
        <v>2279682579</v>
      </c>
      <c r="AJ502" s="97">
        <v>926746422</v>
      </c>
      <c r="AK502" s="97">
        <v>256473235</v>
      </c>
      <c r="AL502" s="204">
        <v>55720968272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58588311</v>
      </c>
      <c r="D504" s="24">
        <v>723494</v>
      </c>
      <c r="E504" s="24">
        <v>40983246</v>
      </c>
      <c r="F504" s="24">
        <v>0</v>
      </c>
      <c r="G504" s="24">
        <v>0</v>
      </c>
      <c r="H504" s="24">
        <v>27861917</v>
      </c>
      <c r="I504" s="24">
        <v>0</v>
      </c>
      <c r="J504" s="24">
        <v>0</v>
      </c>
      <c r="K504" s="24">
        <v>0</v>
      </c>
      <c r="L504" s="24">
        <v>8361211728</v>
      </c>
      <c r="M504" s="24">
        <v>0</v>
      </c>
      <c r="N504" s="24">
        <v>80045035</v>
      </c>
      <c r="O504" s="24">
        <v>90563607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371762488</v>
      </c>
      <c r="W504" s="24">
        <v>0</v>
      </c>
      <c r="X504" s="24">
        <v>0</v>
      </c>
      <c r="Y504" s="24">
        <v>0</v>
      </c>
      <c r="Z504" s="24">
        <v>0</v>
      </c>
      <c r="AA504" s="24">
        <v>8290909</v>
      </c>
      <c r="AB504" s="24">
        <v>0</v>
      </c>
      <c r="AC504" s="24">
        <v>39791156</v>
      </c>
      <c r="AD504" s="24">
        <v>118872120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9198694011</v>
      </c>
    </row>
    <row r="505" spans="1:38" s="6" customFormat="1" ht="14.4" x14ac:dyDescent="0.3">
      <c r="A505" s="95" t="s">
        <v>1244</v>
      </c>
      <c r="B505" s="96" t="s">
        <v>187</v>
      </c>
      <c r="C505" s="97">
        <v>58588311</v>
      </c>
      <c r="D505" s="97">
        <v>723494</v>
      </c>
      <c r="E505" s="97">
        <v>40983246</v>
      </c>
      <c r="F505" s="97">
        <v>0</v>
      </c>
      <c r="G505" s="97">
        <v>0</v>
      </c>
      <c r="H505" s="97">
        <v>27861917</v>
      </c>
      <c r="I505" s="97">
        <v>0</v>
      </c>
      <c r="J505" s="97">
        <v>0</v>
      </c>
      <c r="K505" s="97">
        <v>0</v>
      </c>
      <c r="L505" s="97">
        <v>8361211728</v>
      </c>
      <c r="M505" s="97">
        <v>0</v>
      </c>
      <c r="N505" s="97">
        <v>80045035</v>
      </c>
      <c r="O505" s="97">
        <v>90563607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371762488</v>
      </c>
      <c r="W505" s="97">
        <v>0</v>
      </c>
      <c r="X505" s="97">
        <v>0</v>
      </c>
      <c r="Y505" s="97">
        <v>0</v>
      </c>
      <c r="Z505" s="97">
        <v>0</v>
      </c>
      <c r="AA505" s="97">
        <v>8290909</v>
      </c>
      <c r="AB505" s="97">
        <v>0</v>
      </c>
      <c r="AC505" s="97">
        <v>39791156</v>
      </c>
      <c r="AD505" s="97">
        <v>118872120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9198694011</v>
      </c>
    </row>
    <row r="506" spans="1:38" s="6" customFormat="1" ht="14.4" x14ac:dyDescent="0.3">
      <c r="A506" s="65" t="s">
        <v>1245</v>
      </c>
      <c r="B506" s="25" t="s">
        <v>143</v>
      </c>
      <c r="C506" s="24">
        <v>67447346</v>
      </c>
      <c r="D506" s="24">
        <v>18441428</v>
      </c>
      <c r="E506" s="24">
        <v>0</v>
      </c>
      <c r="F506" s="24">
        <v>0</v>
      </c>
      <c r="G506" s="24">
        <v>6186903</v>
      </c>
      <c r="H506" s="24">
        <v>24273843</v>
      </c>
      <c r="I506" s="24">
        <v>0</v>
      </c>
      <c r="J506" s="24">
        <v>1202111</v>
      </c>
      <c r="K506" s="24">
        <v>449246</v>
      </c>
      <c r="L506" s="24">
        <v>1407467019</v>
      </c>
      <c r="M506" s="24">
        <v>28061725</v>
      </c>
      <c r="N506" s="24">
        <v>605432482</v>
      </c>
      <c r="O506" s="24">
        <v>8784058</v>
      </c>
      <c r="P506" s="24">
        <v>5090619</v>
      </c>
      <c r="Q506" s="24">
        <v>11652573</v>
      </c>
      <c r="R506" s="24">
        <v>1239094</v>
      </c>
      <c r="S506" s="24">
        <v>265272</v>
      </c>
      <c r="T506" s="24">
        <v>0</v>
      </c>
      <c r="U506" s="24">
        <v>0</v>
      </c>
      <c r="V506" s="24">
        <v>31821784</v>
      </c>
      <c r="W506" s="24">
        <v>4484268</v>
      </c>
      <c r="X506" s="24">
        <v>18700</v>
      </c>
      <c r="Y506" s="24">
        <v>45652535</v>
      </c>
      <c r="Z506" s="24">
        <v>1519182</v>
      </c>
      <c r="AA506" s="24">
        <v>333070721</v>
      </c>
      <c r="AB506" s="24">
        <v>339758524</v>
      </c>
      <c r="AC506" s="24">
        <v>171398689</v>
      </c>
      <c r="AD506" s="24">
        <v>253652348</v>
      </c>
      <c r="AE506" s="24">
        <v>104031280</v>
      </c>
      <c r="AF506" s="24">
        <v>69950688</v>
      </c>
      <c r="AG506" s="24">
        <v>6014535</v>
      </c>
      <c r="AH506" s="24">
        <v>7496318</v>
      </c>
      <c r="AI506" s="24">
        <v>0</v>
      </c>
      <c r="AJ506" s="24">
        <v>0</v>
      </c>
      <c r="AK506" s="24">
        <v>0</v>
      </c>
      <c r="AL506" s="203">
        <v>3554863291</v>
      </c>
    </row>
    <row r="507" spans="1:38" s="6" customFormat="1" ht="14.4" x14ac:dyDescent="0.3">
      <c r="A507" s="65" t="s">
        <v>1246</v>
      </c>
      <c r="B507" s="25" t="s">
        <v>144</v>
      </c>
      <c r="C507" s="24">
        <v>14346622</v>
      </c>
      <c r="D507" s="24">
        <v>0</v>
      </c>
      <c r="E507" s="24">
        <v>0</v>
      </c>
      <c r="F507" s="24">
        <v>0</v>
      </c>
      <c r="G507" s="24">
        <v>3287413</v>
      </c>
      <c r="H507" s="24">
        <v>94455</v>
      </c>
      <c r="I507" s="24">
        <v>0</v>
      </c>
      <c r="J507" s="24">
        <v>0</v>
      </c>
      <c r="K507" s="24">
        <v>0</v>
      </c>
      <c r="L507" s="24">
        <v>153234652</v>
      </c>
      <c r="M507" s="24">
        <v>328118465</v>
      </c>
      <c r="N507" s="24">
        <v>152967756</v>
      </c>
      <c r="O507" s="24">
        <v>11988057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174718</v>
      </c>
      <c r="W507" s="24">
        <v>7731471</v>
      </c>
      <c r="X507" s="24">
        <v>0</v>
      </c>
      <c r="Y507" s="24">
        <v>4327280</v>
      </c>
      <c r="Z507" s="24">
        <v>0</v>
      </c>
      <c r="AA507" s="24">
        <v>54726003</v>
      </c>
      <c r="AB507" s="24">
        <v>12300848</v>
      </c>
      <c r="AC507" s="24">
        <v>191127601</v>
      </c>
      <c r="AD507" s="24">
        <v>7232181</v>
      </c>
      <c r="AE507" s="24">
        <v>0</v>
      </c>
      <c r="AF507" s="24">
        <v>117531845</v>
      </c>
      <c r="AG507" s="24">
        <v>2279491</v>
      </c>
      <c r="AH507" s="24">
        <v>1580672</v>
      </c>
      <c r="AI507" s="24">
        <v>0</v>
      </c>
      <c r="AJ507" s="24">
        <v>0</v>
      </c>
      <c r="AK507" s="24">
        <v>0</v>
      </c>
      <c r="AL507" s="203">
        <v>1063049530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1195407</v>
      </c>
      <c r="H508" s="24">
        <v>12778184</v>
      </c>
      <c r="I508" s="24">
        <v>0</v>
      </c>
      <c r="J508" s="24">
        <v>0</v>
      </c>
      <c r="K508" s="24">
        <v>0</v>
      </c>
      <c r="L508" s="24">
        <v>103764100</v>
      </c>
      <c r="M508" s="24">
        <v>0</v>
      </c>
      <c r="N508" s="24">
        <v>79510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80509477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198326678</v>
      </c>
    </row>
    <row r="509" spans="1:38" s="6" customFormat="1" ht="14.4" x14ac:dyDescent="0.3">
      <c r="A509" s="65" t="s">
        <v>1248</v>
      </c>
      <c r="B509" s="25" t="s">
        <v>146</v>
      </c>
      <c r="C509" s="24">
        <v>7068369</v>
      </c>
      <c r="D509" s="24">
        <v>0</v>
      </c>
      <c r="E509" s="24">
        <v>7532065</v>
      </c>
      <c r="F509" s="24">
        <v>0</v>
      </c>
      <c r="G509" s="24">
        <v>38813608</v>
      </c>
      <c r="H509" s="24">
        <v>87500000</v>
      </c>
      <c r="I509" s="24">
        <v>4</v>
      </c>
      <c r="J509" s="24">
        <v>838444</v>
      </c>
      <c r="K509" s="24">
        <v>0</v>
      </c>
      <c r="L509" s="24">
        <v>505471327</v>
      </c>
      <c r="M509" s="24">
        <v>0</v>
      </c>
      <c r="N509" s="24">
        <v>57052873</v>
      </c>
      <c r="O509" s="24">
        <v>0</v>
      </c>
      <c r="P509" s="24">
        <v>4940102</v>
      </c>
      <c r="Q509" s="24">
        <v>5334110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2465366</v>
      </c>
      <c r="X509" s="24">
        <v>4712972</v>
      </c>
      <c r="Y509" s="24">
        <v>7590999</v>
      </c>
      <c r="Z509" s="24">
        <v>0</v>
      </c>
      <c r="AA509" s="24">
        <v>84351599</v>
      </c>
      <c r="AB509" s="24">
        <v>20332399</v>
      </c>
      <c r="AC509" s="24">
        <v>0</v>
      </c>
      <c r="AD509" s="24">
        <v>70101097</v>
      </c>
      <c r="AE509" s="24">
        <v>31860183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3">
        <v>935965517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442514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442514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402014</v>
      </c>
      <c r="H511" s="24">
        <v>0</v>
      </c>
      <c r="I511" s="24">
        <v>0</v>
      </c>
      <c r="J511" s="24">
        <v>0</v>
      </c>
      <c r="K511" s="24">
        <v>0</v>
      </c>
      <c r="L511" s="24">
        <v>293863478</v>
      </c>
      <c r="M511" s="24">
        <v>0</v>
      </c>
      <c r="N511" s="24">
        <v>18115477</v>
      </c>
      <c r="O511" s="24">
        <v>116000000</v>
      </c>
      <c r="P511" s="24">
        <v>0</v>
      </c>
      <c r="Q511" s="24">
        <v>0</v>
      </c>
      <c r="R511" s="24">
        <v>43283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218424551</v>
      </c>
      <c r="AB511" s="24">
        <v>0</v>
      </c>
      <c r="AC511" s="24">
        <v>0</v>
      </c>
      <c r="AD511" s="24">
        <v>2696400</v>
      </c>
      <c r="AE511" s="24">
        <v>119677500</v>
      </c>
      <c r="AF511" s="24">
        <v>26129156</v>
      </c>
      <c r="AG511" s="24">
        <v>187712</v>
      </c>
      <c r="AH511" s="24">
        <v>0</v>
      </c>
      <c r="AI511" s="24">
        <v>0</v>
      </c>
      <c r="AJ511" s="24">
        <v>0</v>
      </c>
      <c r="AK511" s="24">
        <v>0</v>
      </c>
      <c r="AL511" s="203">
        <v>795539571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81502433</v>
      </c>
      <c r="M512" s="24">
        <v>0</v>
      </c>
      <c r="N512" s="24">
        <v>1220787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36511200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119234420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632803621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632803621</v>
      </c>
    </row>
    <row r="514" spans="1:38" s="6" customFormat="1" ht="14.4" x14ac:dyDescent="0.3">
      <c r="A514" s="65" t="s">
        <v>1253</v>
      </c>
      <c r="B514" s="25" t="s">
        <v>151</v>
      </c>
      <c r="C514" s="24">
        <v>2636674</v>
      </c>
      <c r="D514" s="24">
        <v>3843843</v>
      </c>
      <c r="E514" s="24">
        <v>0</v>
      </c>
      <c r="F514" s="24">
        <v>0</v>
      </c>
      <c r="G514" s="24">
        <v>15409871</v>
      </c>
      <c r="H514" s="24">
        <v>40920620</v>
      </c>
      <c r="I514" s="24">
        <v>126809</v>
      </c>
      <c r="J514" s="24">
        <v>0</v>
      </c>
      <c r="K514" s="24">
        <v>0</v>
      </c>
      <c r="L514" s="24">
        <v>1425990500</v>
      </c>
      <c r="M514" s="24">
        <v>14902568</v>
      </c>
      <c r="N514" s="24">
        <v>1195371107</v>
      </c>
      <c r="O514" s="24">
        <v>18314974</v>
      </c>
      <c r="P514" s="24">
        <v>0</v>
      </c>
      <c r="Q514" s="24">
        <v>288750</v>
      </c>
      <c r="R514" s="24">
        <v>0</v>
      </c>
      <c r="S514" s="24">
        <v>0</v>
      </c>
      <c r="T514" s="24">
        <v>0</v>
      </c>
      <c r="U514" s="24">
        <v>0</v>
      </c>
      <c r="V514" s="24">
        <v>108651207</v>
      </c>
      <c r="W514" s="24">
        <v>112293</v>
      </c>
      <c r="X514" s="24">
        <v>0</v>
      </c>
      <c r="Y514" s="24">
        <v>26398642</v>
      </c>
      <c r="Z514" s="24">
        <v>98199706</v>
      </c>
      <c r="AA514" s="24">
        <v>42493643</v>
      </c>
      <c r="AB514" s="24">
        <v>11861942</v>
      </c>
      <c r="AC514" s="24">
        <v>99492931</v>
      </c>
      <c r="AD514" s="24">
        <v>129461894</v>
      </c>
      <c r="AE514" s="24">
        <v>18275811</v>
      </c>
      <c r="AF514" s="24">
        <v>823034821</v>
      </c>
      <c r="AG514" s="24">
        <v>835915813</v>
      </c>
      <c r="AH514" s="24">
        <v>5217680</v>
      </c>
      <c r="AI514" s="24">
        <v>0</v>
      </c>
      <c r="AJ514" s="24">
        <v>0</v>
      </c>
      <c r="AK514" s="24">
        <v>0</v>
      </c>
      <c r="AL514" s="203">
        <v>4916922099</v>
      </c>
    </row>
    <row r="515" spans="1:38" s="6" customFormat="1" ht="14.4" x14ac:dyDescent="0.3">
      <c r="A515" s="65" t="s">
        <v>1254</v>
      </c>
      <c r="B515" s="25" t="s">
        <v>152</v>
      </c>
      <c r="C515" s="24">
        <v>3553830</v>
      </c>
      <c r="D515" s="24">
        <v>0</v>
      </c>
      <c r="E515" s="24">
        <v>0</v>
      </c>
      <c r="F515" s="24">
        <v>0</v>
      </c>
      <c r="G515" s="24">
        <v>0</v>
      </c>
      <c r="H515" s="24">
        <v>10032487</v>
      </c>
      <c r="I515" s="24">
        <v>0</v>
      </c>
      <c r="J515" s="24">
        <v>0</v>
      </c>
      <c r="K515" s="24">
        <v>0</v>
      </c>
      <c r="L515" s="24">
        <v>33334928</v>
      </c>
      <c r="M515" s="24">
        <v>506818</v>
      </c>
      <c r="N515" s="24">
        <v>3506237</v>
      </c>
      <c r="O515" s="24">
        <v>5211024</v>
      </c>
      <c r="P515" s="24">
        <v>1897088</v>
      </c>
      <c r="Q515" s="24">
        <v>5198</v>
      </c>
      <c r="R515" s="24">
        <v>0</v>
      </c>
      <c r="S515" s="24">
        <v>0</v>
      </c>
      <c r="T515" s="24">
        <v>0</v>
      </c>
      <c r="U515" s="24">
        <v>0</v>
      </c>
      <c r="V515" s="24">
        <v>3691910</v>
      </c>
      <c r="W515" s="24">
        <v>0</v>
      </c>
      <c r="X515" s="24">
        <v>25311</v>
      </c>
      <c r="Y515" s="24">
        <v>632363</v>
      </c>
      <c r="Z515" s="24">
        <v>1155</v>
      </c>
      <c r="AA515" s="24">
        <v>30144000</v>
      </c>
      <c r="AB515" s="24">
        <v>0</v>
      </c>
      <c r="AC515" s="24">
        <v>0</v>
      </c>
      <c r="AD515" s="24">
        <v>0</v>
      </c>
      <c r="AE515" s="24">
        <v>0</v>
      </c>
      <c r="AF515" s="24">
        <v>3182582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95724931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1743841</v>
      </c>
      <c r="E516" s="24">
        <v>0</v>
      </c>
      <c r="F516" s="24">
        <v>0</v>
      </c>
      <c r="G516" s="24">
        <v>2821746</v>
      </c>
      <c r="H516" s="24">
        <v>8640312</v>
      </c>
      <c r="I516" s="24">
        <v>0</v>
      </c>
      <c r="J516" s="24">
        <v>0</v>
      </c>
      <c r="K516" s="24">
        <v>0</v>
      </c>
      <c r="L516" s="24">
        <v>4136667</v>
      </c>
      <c r="M516" s="24">
        <v>0</v>
      </c>
      <c r="N516" s="24">
        <v>0</v>
      </c>
      <c r="O516" s="24">
        <v>184000000</v>
      </c>
      <c r="P516" s="24">
        <v>0</v>
      </c>
      <c r="Q516" s="24">
        <v>1324615</v>
      </c>
      <c r="R516" s="24">
        <v>2074955</v>
      </c>
      <c r="S516" s="24">
        <v>0</v>
      </c>
      <c r="T516" s="24">
        <v>0</v>
      </c>
      <c r="U516" s="24">
        <v>0</v>
      </c>
      <c r="V516" s="24">
        <v>0</v>
      </c>
      <c r="W516" s="24">
        <v>2741707</v>
      </c>
      <c r="X516" s="24">
        <v>0</v>
      </c>
      <c r="Y516" s="24">
        <v>0</v>
      </c>
      <c r="Z516" s="24">
        <v>0</v>
      </c>
      <c r="AA516" s="24">
        <v>0</v>
      </c>
      <c r="AB516" s="24">
        <v>6013549</v>
      </c>
      <c r="AC516" s="24">
        <v>0</v>
      </c>
      <c r="AD516" s="24">
        <v>0</v>
      </c>
      <c r="AE516" s="24">
        <v>0</v>
      </c>
      <c r="AF516" s="24">
        <v>0</v>
      </c>
      <c r="AG516" s="24">
        <v>3999875</v>
      </c>
      <c r="AH516" s="24">
        <v>3502238</v>
      </c>
      <c r="AI516" s="24">
        <v>0</v>
      </c>
      <c r="AJ516" s="24">
        <v>0</v>
      </c>
      <c r="AK516" s="24">
        <v>0</v>
      </c>
      <c r="AL516" s="203">
        <v>220999505</v>
      </c>
    </row>
    <row r="517" spans="1:38" s="6" customFormat="1" ht="14.4" x14ac:dyDescent="0.3">
      <c r="A517" s="65" t="s">
        <v>1256</v>
      </c>
      <c r="B517" s="25" t="s">
        <v>154</v>
      </c>
      <c r="C517" s="24">
        <v>6529080</v>
      </c>
      <c r="D517" s="24">
        <v>0</v>
      </c>
      <c r="E517" s="24">
        <v>0</v>
      </c>
      <c r="F517" s="24">
        <v>0</v>
      </c>
      <c r="G517" s="24">
        <v>922686</v>
      </c>
      <c r="H517" s="24">
        <v>137155178</v>
      </c>
      <c r="I517" s="24">
        <v>0</v>
      </c>
      <c r="J517" s="24">
        <v>0</v>
      </c>
      <c r="K517" s="24">
        <v>0</v>
      </c>
      <c r="L517" s="24">
        <v>13251439</v>
      </c>
      <c r="M517" s="24">
        <v>5561875</v>
      </c>
      <c r="N517" s="24">
        <v>53592420</v>
      </c>
      <c r="O517" s="24">
        <v>0</v>
      </c>
      <c r="P517" s="24">
        <v>0</v>
      </c>
      <c r="Q517" s="24">
        <v>0</v>
      </c>
      <c r="R517" s="24">
        <v>936842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1662007</v>
      </c>
      <c r="Z517" s="24">
        <v>0</v>
      </c>
      <c r="AA517" s="24">
        <v>8548630</v>
      </c>
      <c r="AB517" s="24">
        <v>4231898</v>
      </c>
      <c r="AC517" s="24">
        <v>0</v>
      </c>
      <c r="AD517" s="24">
        <v>176615270</v>
      </c>
      <c r="AE517" s="24">
        <v>369145886</v>
      </c>
      <c r="AF517" s="24">
        <v>35820498</v>
      </c>
      <c r="AG517" s="24">
        <v>296213434</v>
      </c>
      <c r="AH517" s="24">
        <v>572448</v>
      </c>
      <c r="AI517" s="24">
        <v>0</v>
      </c>
      <c r="AJ517" s="24">
        <v>0</v>
      </c>
      <c r="AK517" s="24">
        <v>0</v>
      </c>
      <c r="AL517" s="203">
        <v>1110759591</v>
      </c>
    </row>
    <row r="518" spans="1:38" s="6" customFormat="1" ht="14.4" x14ac:dyDescent="0.3">
      <c r="A518" s="65" t="s">
        <v>1257</v>
      </c>
      <c r="B518" s="25" t="s">
        <v>155</v>
      </c>
      <c r="C518" s="24">
        <v>17546514</v>
      </c>
      <c r="D518" s="24">
        <v>0</v>
      </c>
      <c r="E518" s="24">
        <v>0</v>
      </c>
      <c r="F518" s="24">
        <v>0</v>
      </c>
      <c r="G518" s="24">
        <v>19203132</v>
      </c>
      <c r="H518" s="24">
        <v>2705417</v>
      </c>
      <c r="I518" s="24">
        <v>0</v>
      </c>
      <c r="J518" s="24">
        <v>927070</v>
      </c>
      <c r="K518" s="24">
        <v>0</v>
      </c>
      <c r="L518" s="24">
        <v>3061767770</v>
      </c>
      <c r="M518" s="24">
        <v>5929348</v>
      </c>
      <c r="N518" s="24">
        <v>711761380</v>
      </c>
      <c r="O518" s="24">
        <v>0</v>
      </c>
      <c r="P518" s="24">
        <v>0</v>
      </c>
      <c r="Q518" s="24">
        <v>489865</v>
      </c>
      <c r="R518" s="24">
        <v>414441</v>
      </c>
      <c r="S518" s="24">
        <v>0</v>
      </c>
      <c r="T518" s="24">
        <v>0</v>
      </c>
      <c r="U518" s="24">
        <v>0</v>
      </c>
      <c r="V518" s="24">
        <v>133854230</v>
      </c>
      <c r="W518" s="24">
        <v>0</v>
      </c>
      <c r="X518" s="24">
        <v>302211032</v>
      </c>
      <c r="Y518" s="24">
        <v>7856116</v>
      </c>
      <c r="Z518" s="24">
        <v>0</v>
      </c>
      <c r="AA518" s="24">
        <v>105298054</v>
      </c>
      <c r="AB518" s="24">
        <v>33274859</v>
      </c>
      <c r="AC518" s="24">
        <v>0</v>
      </c>
      <c r="AD518" s="24">
        <v>7573498</v>
      </c>
      <c r="AE518" s="24">
        <v>0</v>
      </c>
      <c r="AF518" s="24">
        <v>88636</v>
      </c>
      <c r="AG518" s="24">
        <v>2455260</v>
      </c>
      <c r="AH518" s="24">
        <v>0</v>
      </c>
      <c r="AI518" s="24">
        <v>0</v>
      </c>
      <c r="AJ518" s="24">
        <v>0</v>
      </c>
      <c r="AK518" s="24">
        <v>0</v>
      </c>
      <c r="AL518" s="203">
        <v>4413356622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21406105</v>
      </c>
      <c r="F519" s="24">
        <v>29389</v>
      </c>
      <c r="G519" s="24">
        <v>0</v>
      </c>
      <c r="H519" s="24">
        <v>737858096</v>
      </c>
      <c r="I519" s="24">
        <v>0</v>
      </c>
      <c r="J519" s="24">
        <v>0</v>
      </c>
      <c r="K519" s="24">
        <v>0</v>
      </c>
      <c r="L519" s="24">
        <v>2412650216</v>
      </c>
      <c r="M519" s="24">
        <v>563037259</v>
      </c>
      <c r="N519" s="24">
        <v>19924813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186996427</v>
      </c>
      <c r="W519" s="24">
        <v>0</v>
      </c>
      <c r="X519" s="24">
        <v>0</v>
      </c>
      <c r="Y519" s="24">
        <v>0</v>
      </c>
      <c r="Z519" s="24">
        <v>0</v>
      </c>
      <c r="AA519" s="24">
        <v>143627718</v>
      </c>
      <c r="AB519" s="24">
        <v>492044610</v>
      </c>
      <c r="AC519" s="24">
        <v>0</v>
      </c>
      <c r="AD519" s="24">
        <v>45925854</v>
      </c>
      <c r="AE519" s="24">
        <v>255521963</v>
      </c>
      <c r="AF519" s="24">
        <v>10257636</v>
      </c>
      <c r="AG519" s="24">
        <v>0</v>
      </c>
      <c r="AH519" s="24">
        <v>3291299</v>
      </c>
      <c r="AI519" s="24">
        <v>0</v>
      </c>
      <c r="AJ519" s="24">
        <v>0</v>
      </c>
      <c r="AK519" s="24">
        <v>0</v>
      </c>
      <c r="AL519" s="203">
        <v>4892571385</v>
      </c>
    </row>
    <row r="520" spans="1:38" s="6" customFormat="1" ht="14.4" x14ac:dyDescent="0.3">
      <c r="A520" s="95" t="s">
        <v>1259</v>
      </c>
      <c r="B520" s="96" t="s">
        <v>190</v>
      </c>
      <c r="C520" s="97">
        <v>119128435</v>
      </c>
      <c r="D520" s="97">
        <v>24029112</v>
      </c>
      <c r="E520" s="97">
        <v>28938170</v>
      </c>
      <c r="F520" s="97">
        <v>29389</v>
      </c>
      <c r="G520" s="97">
        <v>88242780</v>
      </c>
      <c r="H520" s="97">
        <v>1062401106</v>
      </c>
      <c r="I520" s="97">
        <v>126813</v>
      </c>
      <c r="J520" s="97">
        <v>2967625</v>
      </c>
      <c r="K520" s="97">
        <v>449246</v>
      </c>
      <c r="L520" s="97">
        <v>9496434529</v>
      </c>
      <c r="M520" s="97">
        <v>946118058</v>
      </c>
      <c r="N520" s="97">
        <v>2819024842</v>
      </c>
      <c r="O520" s="97">
        <v>344298113</v>
      </c>
      <c r="P520" s="97">
        <v>11927809</v>
      </c>
      <c r="Q520" s="97">
        <v>19095111</v>
      </c>
      <c r="R520" s="97">
        <v>4708615</v>
      </c>
      <c r="S520" s="97">
        <v>265272</v>
      </c>
      <c r="T520" s="97">
        <v>0</v>
      </c>
      <c r="U520" s="97">
        <v>0</v>
      </c>
      <c r="V520" s="97">
        <v>465190276</v>
      </c>
      <c r="W520" s="97">
        <v>17535105</v>
      </c>
      <c r="X520" s="97">
        <v>306968015</v>
      </c>
      <c r="Y520" s="97">
        <v>94119942</v>
      </c>
      <c r="Z520" s="97">
        <v>99720043</v>
      </c>
      <c r="AA520" s="97">
        <v>1137705596</v>
      </c>
      <c r="AB520" s="97">
        <v>919818629</v>
      </c>
      <c r="AC520" s="97">
        <v>462019221</v>
      </c>
      <c r="AD520" s="97">
        <v>693258542</v>
      </c>
      <c r="AE520" s="97">
        <v>898512623</v>
      </c>
      <c r="AF520" s="97">
        <v>1718799483</v>
      </c>
      <c r="AG520" s="97">
        <v>1147066120</v>
      </c>
      <c r="AH520" s="97">
        <v>21660655</v>
      </c>
      <c r="AI520" s="97">
        <v>0</v>
      </c>
      <c r="AJ520" s="97">
        <v>0</v>
      </c>
      <c r="AK520" s="97">
        <v>0</v>
      </c>
      <c r="AL520" s="204">
        <v>22950559275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203125553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203125553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28600000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2359546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30959546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16559661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16559661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28600000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2359546</v>
      </c>
      <c r="T535" s="97">
        <v>203125553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16559661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250644760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4236969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500520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2404906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7142395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0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5653</v>
      </c>
      <c r="P538" s="24">
        <v>0</v>
      </c>
      <c r="Q538" s="24">
        <v>9735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1345</v>
      </c>
      <c r="AA538" s="24">
        <v>63847</v>
      </c>
      <c r="AB538" s="24">
        <v>0</v>
      </c>
      <c r="AC538" s="24">
        <v>0</v>
      </c>
      <c r="AD538" s="24">
        <v>6725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87305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289980</v>
      </c>
      <c r="J539" s="24">
        <v>0</v>
      </c>
      <c r="K539" s="24">
        <v>0</v>
      </c>
      <c r="L539" s="24">
        <v>0</v>
      </c>
      <c r="M539" s="24">
        <v>0</v>
      </c>
      <c r="N539" s="24">
        <v>1046589</v>
      </c>
      <c r="O539" s="24">
        <v>0</v>
      </c>
      <c r="P539" s="24">
        <v>379609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4376</v>
      </c>
      <c r="AA539" s="24">
        <v>733417</v>
      </c>
      <c r="AB539" s="24">
        <v>0</v>
      </c>
      <c r="AC539" s="24">
        <v>0</v>
      </c>
      <c r="AD539" s="24">
        <v>1814417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4268388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153425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153425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133811796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133811796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177028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177028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89896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89896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2922974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2922974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4236969</v>
      </c>
      <c r="H550" s="97">
        <v>0</v>
      </c>
      <c r="I550" s="97">
        <v>289980</v>
      </c>
      <c r="J550" s="97">
        <v>0</v>
      </c>
      <c r="K550" s="97">
        <v>0</v>
      </c>
      <c r="L550" s="97">
        <v>0</v>
      </c>
      <c r="M550" s="97">
        <v>0</v>
      </c>
      <c r="N550" s="97">
        <v>1877562</v>
      </c>
      <c r="O550" s="97">
        <v>5653</v>
      </c>
      <c r="P550" s="97">
        <v>379609</v>
      </c>
      <c r="Q550" s="97">
        <v>99631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136740491</v>
      </c>
      <c r="AA550" s="97">
        <v>3202170</v>
      </c>
      <c r="AB550" s="97">
        <v>0</v>
      </c>
      <c r="AC550" s="97">
        <v>0</v>
      </c>
      <c r="AD550" s="97">
        <v>1821142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148653207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3835157</v>
      </c>
      <c r="J551" s="24">
        <v>22615032</v>
      </c>
      <c r="K551" s="24">
        <v>0</v>
      </c>
      <c r="L551" s="24">
        <v>0</v>
      </c>
      <c r="M551" s="24">
        <v>0</v>
      </c>
      <c r="N551" s="24">
        <v>182136055</v>
      </c>
      <c r="O551" s="24">
        <v>0</v>
      </c>
      <c r="P551" s="24">
        <v>0</v>
      </c>
      <c r="Q551" s="24">
        <v>0</v>
      </c>
      <c r="R551" s="24">
        <v>0</v>
      </c>
      <c r="S551" s="24">
        <v>42500000</v>
      </c>
      <c r="T551" s="24">
        <v>61765568</v>
      </c>
      <c r="U551" s="24">
        <v>0</v>
      </c>
      <c r="V551" s="24">
        <v>0</v>
      </c>
      <c r="W551" s="24">
        <v>0</v>
      </c>
      <c r="X551" s="24">
        <v>6407903</v>
      </c>
      <c r="Y551" s="24">
        <v>0</v>
      </c>
      <c r="Z551" s="24">
        <v>0</v>
      </c>
      <c r="AA551" s="24">
        <v>10153089</v>
      </c>
      <c r="AB551" s="24">
        <v>0</v>
      </c>
      <c r="AC551" s="24">
        <v>0</v>
      </c>
      <c r="AD551" s="24">
        <v>186965360</v>
      </c>
      <c r="AE551" s="24">
        <v>31922697</v>
      </c>
      <c r="AF551" s="24">
        <v>61950564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610251425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3835157</v>
      </c>
      <c r="J552" s="97">
        <v>22615032</v>
      </c>
      <c r="K552" s="97">
        <v>0</v>
      </c>
      <c r="L552" s="97">
        <v>0</v>
      </c>
      <c r="M552" s="97">
        <v>0</v>
      </c>
      <c r="N552" s="97">
        <v>182136055</v>
      </c>
      <c r="O552" s="97">
        <v>0</v>
      </c>
      <c r="P552" s="97">
        <v>0</v>
      </c>
      <c r="Q552" s="97">
        <v>0</v>
      </c>
      <c r="R552" s="97">
        <v>0</v>
      </c>
      <c r="S552" s="97">
        <v>42500000</v>
      </c>
      <c r="T552" s="97">
        <v>61765568</v>
      </c>
      <c r="U552" s="97">
        <v>0</v>
      </c>
      <c r="V552" s="97">
        <v>0</v>
      </c>
      <c r="W552" s="97">
        <v>0</v>
      </c>
      <c r="X552" s="97">
        <v>6407903</v>
      </c>
      <c r="Y552" s="97">
        <v>0</v>
      </c>
      <c r="Z552" s="97">
        <v>0</v>
      </c>
      <c r="AA552" s="97">
        <v>10153089</v>
      </c>
      <c r="AB552" s="97">
        <v>0</v>
      </c>
      <c r="AC552" s="97">
        <v>0</v>
      </c>
      <c r="AD552" s="97">
        <v>186965360</v>
      </c>
      <c r="AE552" s="97">
        <v>31922697</v>
      </c>
      <c r="AF552" s="97">
        <v>61950564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610251425</v>
      </c>
    </row>
    <row r="553" spans="1:39" s="6" customFormat="1" ht="14.4" x14ac:dyDescent="0.3">
      <c r="A553" s="65" t="s">
        <v>1292</v>
      </c>
      <c r="B553" s="25" t="s">
        <v>243</v>
      </c>
      <c r="C553" s="24">
        <v>382977604</v>
      </c>
      <c r="D553" s="24">
        <v>5735608</v>
      </c>
      <c r="E553" s="24">
        <v>1898505</v>
      </c>
      <c r="F553" s="24">
        <v>1898505</v>
      </c>
      <c r="G553" s="24">
        <v>29981155</v>
      </c>
      <c r="H553" s="24">
        <v>1340572181</v>
      </c>
      <c r="I553" s="24">
        <v>22060224</v>
      </c>
      <c r="J553" s="24">
        <v>1898505</v>
      </c>
      <c r="K553" s="24">
        <v>22452374</v>
      </c>
      <c r="L553" s="24">
        <v>275539592</v>
      </c>
      <c r="M553" s="24">
        <v>49803883</v>
      </c>
      <c r="N553" s="24">
        <v>141708911</v>
      </c>
      <c r="O553" s="24">
        <v>254523809</v>
      </c>
      <c r="P553" s="24">
        <v>545348579</v>
      </c>
      <c r="Q553" s="24">
        <v>20807937</v>
      </c>
      <c r="R553" s="24">
        <v>1898505</v>
      </c>
      <c r="S553" s="24">
        <v>252482505</v>
      </c>
      <c r="T553" s="24">
        <v>83534311</v>
      </c>
      <c r="U553" s="24">
        <v>27272727</v>
      </c>
      <c r="V553" s="24">
        <v>0</v>
      </c>
      <c r="W553" s="24">
        <v>260899026</v>
      </c>
      <c r="X553" s="24">
        <v>347581052</v>
      </c>
      <c r="Y553" s="24">
        <v>179317980</v>
      </c>
      <c r="Z553" s="24">
        <v>15711431</v>
      </c>
      <c r="AA553" s="24">
        <v>882204186</v>
      </c>
      <c r="AB553" s="24">
        <v>1898505</v>
      </c>
      <c r="AC553" s="24">
        <v>57435386</v>
      </c>
      <c r="AD553" s="24">
        <v>13877209</v>
      </c>
      <c r="AE553" s="24">
        <v>13640037</v>
      </c>
      <c r="AF553" s="24">
        <v>2120378636</v>
      </c>
      <c r="AG553" s="24">
        <v>434711485</v>
      </c>
      <c r="AH553" s="24">
        <v>1962891</v>
      </c>
      <c r="AI553" s="24">
        <v>1850360</v>
      </c>
      <c r="AJ553" s="24">
        <v>1898505</v>
      </c>
      <c r="AK553" s="24">
        <v>0</v>
      </c>
      <c r="AL553" s="203">
        <v>7795762109</v>
      </c>
    </row>
    <row r="554" spans="1:39" s="6" customFormat="1" ht="14.4" x14ac:dyDescent="0.3">
      <c r="A554" s="95" t="s">
        <v>1293</v>
      </c>
      <c r="B554" s="96" t="s">
        <v>194</v>
      </c>
      <c r="C554" s="97">
        <v>382977604</v>
      </c>
      <c r="D554" s="97">
        <v>5735608</v>
      </c>
      <c r="E554" s="97">
        <v>1898505</v>
      </c>
      <c r="F554" s="97">
        <v>1898505</v>
      </c>
      <c r="G554" s="97">
        <v>29981155</v>
      </c>
      <c r="H554" s="97">
        <v>1340572181</v>
      </c>
      <c r="I554" s="97">
        <v>22060224</v>
      </c>
      <c r="J554" s="97">
        <v>1898505</v>
      </c>
      <c r="K554" s="97">
        <v>22452374</v>
      </c>
      <c r="L554" s="97">
        <v>275539592</v>
      </c>
      <c r="M554" s="97">
        <v>49803883</v>
      </c>
      <c r="N554" s="97">
        <v>141708911</v>
      </c>
      <c r="O554" s="97">
        <v>254523809</v>
      </c>
      <c r="P554" s="97">
        <v>545348579</v>
      </c>
      <c r="Q554" s="97">
        <v>20807937</v>
      </c>
      <c r="R554" s="97">
        <v>1898505</v>
      </c>
      <c r="S554" s="97">
        <v>252482505</v>
      </c>
      <c r="T554" s="97">
        <v>83534311</v>
      </c>
      <c r="U554" s="97">
        <v>27272727</v>
      </c>
      <c r="V554" s="97">
        <v>0</v>
      </c>
      <c r="W554" s="97">
        <v>260899026</v>
      </c>
      <c r="X554" s="97">
        <v>347581052</v>
      </c>
      <c r="Y554" s="97">
        <v>179317980</v>
      </c>
      <c r="Z554" s="97">
        <v>15711431</v>
      </c>
      <c r="AA554" s="97">
        <v>882204186</v>
      </c>
      <c r="AB554" s="97">
        <v>1898505</v>
      </c>
      <c r="AC554" s="97">
        <v>57435386</v>
      </c>
      <c r="AD554" s="97">
        <v>13877209</v>
      </c>
      <c r="AE554" s="97">
        <v>13640037</v>
      </c>
      <c r="AF554" s="97">
        <v>2120378636</v>
      </c>
      <c r="AG554" s="97">
        <v>434711485</v>
      </c>
      <c r="AH554" s="97">
        <v>1962891</v>
      </c>
      <c r="AI554" s="97">
        <v>1850360</v>
      </c>
      <c r="AJ554" s="97">
        <v>1898505</v>
      </c>
      <c r="AK554" s="97">
        <v>0</v>
      </c>
      <c r="AL554" s="204">
        <v>7795762109</v>
      </c>
    </row>
    <row r="555" spans="1:39" s="6" customFormat="1" ht="14.4" collapsed="1" x14ac:dyDescent="0.3">
      <c r="A555" s="66" t="s">
        <v>67</v>
      </c>
      <c r="B555" s="30" t="s">
        <v>240</v>
      </c>
      <c r="C555" s="31">
        <v>2490239674</v>
      </c>
      <c r="D555" s="31">
        <v>1077317265</v>
      </c>
      <c r="E555" s="31">
        <v>701126978</v>
      </c>
      <c r="F555" s="31">
        <v>132777343</v>
      </c>
      <c r="G555" s="31">
        <v>1002101402</v>
      </c>
      <c r="H555" s="31">
        <v>4455035468</v>
      </c>
      <c r="I555" s="31">
        <v>260862914</v>
      </c>
      <c r="J555" s="31">
        <v>218280897</v>
      </c>
      <c r="K555" s="31">
        <v>281756019</v>
      </c>
      <c r="L555" s="31">
        <v>19401508977</v>
      </c>
      <c r="M555" s="31">
        <v>6740686069</v>
      </c>
      <c r="N555" s="31">
        <v>4557272292</v>
      </c>
      <c r="O555" s="31">
        <v>1608854480</v>
      </c>
      <c r="P555" s="31">
        <v>905871737</v>
      </c>
      <c r="Q555" s="31">
        <v>529858350</v>
      </c>
      <c r="R555" s="31">
        <v>1194671346</v>
      </c>
      <c r="S555" s="31">
        <v>438373709</v>
      </c>
      <c r="T555" s="31">
        <v>5106615281</v>
      </c>
      <c r="U555" s="31">
        <v>27272727</v>
      </c>
      <c r="V555" s="31">
        <v>5090279871</v>
      </c>
      <c r="W555" s="31">
        <v>923004823</v>
      </c>
      <c r="X555" s="31">
        <v>1142190087</v>
      </c>
      <c r="Y555" s="31">
        <v>961933578</v>
      </c>
      <c r="Z555" s="31">
        <v>780324730</v>
      </c>
      <c r="AA555" s="31">
        <v>3846337521</v>
      </c>
      <c r="AB555" s="31">
        <v>2275718526</v>
      </c>
      <c r="AC555" s="31">
        <v>2587789840</v>
      </c>
      <c r="AD555" s="31">
        <v>4178693893</v>
      </c>
      <c r="AE555" s="31">
        <v>1133848281</v>
      </c>
      <c r="AF555" s="31">
        <v>16788164198</v>
      </c>
      <c r="AG555" s="31">
        <v>2025603256</v>
      </c>
      <c r="AH555" s="31">
        <v>344510426</v>
      </c>
      <c r="AI555" s="31">
        <v>2281532939</v>
      </c>
      <c r="AJ555" s="31">
        <v>928644927</v>
      </c>
      <c r="AK555" s="31">
        <v>256473235</v>
      </c>
      <c r="AL555" s="205">
        <v>96675533059</v>
      </c>
      <c r="AM555" s="232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8098026072</v>
      </c>
      <c r="E556" s="24">
        <v>0</v>
      </c>
      <c r="F556" s="24">
        <v>0</v>
      </c>
      <c r="G556" s="24">
        <v>2191669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706909</v>
      </c>
      <c r="U556" s="24">
        <v>0</v>
      </c>
      <c r="V556" s="24">
        <v>34032956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313568018</v>
      </c>
      <c r="AD556" s="24">
        <v>0</v>
      </c>
      <c r="AE556" s="24">
        <v>62968690</v>
      </c>
      <c r="AF556" s="24">
        <v>0</v>
      </c>
      <c r="AG556" s="24">
        <v>64247812</v>
      </c>
      <c r="AH556" s="24">
        <v>0</v>
      </c>
      <c r="AI556" s="24">
        <v>166555</v>
      </c>
      <c r="AJ556" s="24">
        <v>0</v>
      </c>
      <c r="AK556" s="24">
        <v>0</v>
      </c>
      <c r="AL556" s="203">
        <v>8575908681</v>
      </c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1818182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1818182</v>
      </c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8098026072</v>
      </c>
      <c r="E558" s="97">
        <v>0</v>
      </c>
      <c r="F558" s="97">
        <v>0</v>
      </c>
      <c r="G558" s="97">
        <v>2191669</v>
      </c>
      <c r="H558" s="97">
        <v>0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2525091</v>
      </c>
      <c r="U558" s="97">
        <v>0</v>
      </c>
      <c r="V558" s="97">
        <v>34032956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313568018</v>
      </c>
      <c r="AD558" s="97">
        <v>0</v>
      </c>
      <c r="AE558" s="97">
        <v>62968690</v>
      </c>
      <c r="AF558" s="97">
        <v>0</v>
      </c>
      <c r="AG558" s="97">
        <v>64247812</v>
      </c>
      <c r="AH558" s="97">
        <v>0</v>
      </c>
      <c r="AI558" s="97">
        <v>166555</v>
      </c>
      <c r="AJ558" s="97">
        <v>0</v>
      </c>
      <c r="AK558" s="97">
        <v>0</v>
      </c>
      <c r="AL558" s="204">
        <v>8577726863</v>
      </c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8098026072</v>
      </c>
      <c r="E565" s="31">
        <v>0</v>
      </c>
      <c r="F565" s="31">
        <v>0</v>
      </c>
      <c r="G565" s="31">
        <v>2191669</v>
      </c>
      <c r="H565" s="31">
        <v>0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2525091</v>
      </c>
      <c r="U565" s="31">
        <v>0</v>
      </c>
      <c r="V565" s="31">
        <v>34032956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313568018</v>
      </c>
      <c r="AD565" s="31">
        <v>0</v>
      </c>
      <c r="AE565" s="31">
        <v>62968690</v>
      </c>
      <c r="AF565" s="31">
        <v>0</v>
      </c>
      <c r="AG565" s="31">
        <v>64247812</v>
      </c>
      <c r="AH565" s="31">
        <v>0</v>
      </c>
      <c r="AI565" s="31">
        <v>166555</v>
      </c>
      <c r="AJ565" s="31">
        <v>0</v>
      </c>
      <c r="AK565" s="31">
        <v>0</v>
      </c>
      <c r="AL565" s="205">
        <v>8577726863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21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9" s="7" customFormat="1" ht="28.8" x14ac:dyDescent="0.3">
      <c r="B2" s="69"/>
      <c r="C2" s="253" t="s">
        <v>250</v>
      </c>
      <c r="D2" s="253"/>
      <c r="E2" s="253"/>
      <c r="F2" s="253"/>
      <c r="G2" s="253"/>
      <c r="H2" s="253"/>
      <c r="I2" s="253" t="s">
        <v>250</v>
      </c>
      <c r="J2" s="253"/>
      <c r="K2" s="253"/>
      <c r="L2" s="253"/>
      <c r="M2" s="253"/>
      <c r="N2" s="253"/>
      <c r="O2" s="253" t="s">
        <v>250</v>
      </c>
      <c r="P2" s="253"/>
      <c r="Q2" s="253"/>
      <c r="R2" s="253"/>
      <c r="S2" s="253"/>
      <c r="T2" s="253"/>
      <c r="U2" s="253" t="s">
        <v>250</v>
      </c>
      <c r="V2" s="253"/>
      <c r="W2" s="253"/>
      <c r="X2" s="253"/>
      <c r="Y2" s="253"/>
      <c r="Z2" s="253"/>
      <c r="AA2" s="253" t="s">
        <v>250</v>
      </c>
      <c r="AB2" s="253"/>
      <c r="AC2" s="253"/>
      <c r="AD2" s="253"/>
      <c r="AE2" s="253"/>
      <c r="AF2" s="253"/>
      <c r="AG2" s="253" t="s">
        <v>250</v>
      </c>
      <c r="AH2" s="253"/>
      <c r="AI2" s="253"/>
      <c r="AJ2" s="253"/>
      <c r="AK2" s="253"/>
      <c r="AL2" s="253"/>
    </row>
    <row r="3" spans="1:39" s="7" customFormat="1" ht="18" x14ac:dyDescent="0.3">
      <c r="B3" s="70"/>
      <c r="C3" s="254" t="str">
        <f>PROPER(CARATULA!$A$19)</f>
        <v>Periodo Julio 2023 - Mayo 2024</v>
      </c>
      <c r="D3" s="254"/>
      <c r="E3" s="254"/>
      <c r="F3" s="254"/>
      <c r="G3" s="254"/>
      <c r="H3" s="254"/>
      <c r="I3" s="254" t="str">
        <f>$C$3</f>
        <v>Periodo Julio 2023 - Mayo 2024</v>
      </c>
      <c r="J3" s="254"/>
      <c r="K3" s="254"/>
      <c r="L3" s="254"/>
      <c r="M3" s="254"/>
      <c r="N3" s="254"/>
      <c r="O3" s="254" t="str">
        <f>$C$3</f>
        <v>Periodo Julio 2023 - Mayo 2024</v>
      </c>
      <c r="P3" s="254"/>
      <c r="Q3" s="254"/>
      <c r="R3" s="254"/>
      <c r="S3" s="254"/>
      <c r="T3" s="254"/>
      <c r="U3" s="254" t="str">
        <f>$C$3</f>
        <v>Periodo Julio 2023 - Mayo 2024</v>
      </c>
      <c r="V3" s="254"/>
      <c r="W3" s="254"/>
      <c r="X3" s="254"/>
      <c r="Y3" s="254"/>
      <c r="Z3" s="254"/>
      <c r="AA3" s="254" t="str">
        <f>$C$3</f>
        <v>Periodo Julio 2023 - Mayo 2024</v>
      </c>
      <c r="AB3" s="254"/>
      <c r="AC3" s="254"/>
      <c r="AD3" s="254"/>
      <c r="AE3" s="254"/>
      <c r="AF3" s="254"/>
      <c r="AG3" s="254" t="str">
        <f>$C$3</f>
        <v>Periodo Julio 2023 - Mayo 2024</v>
      </c>
      <c r="AH3" s="254"/>
      <c r="AI3" s="254"/>
      <c r="AJ3" s="254"/>
      <c r="AK3" s="254"/>
      <c r="AL3" s="254"/>
    </row>
    <row r="4" spans="1:39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9" s="6" customFormat="1" ht="43.2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30682835772</v>
      </c>
      <c r="D8" s="114">
        <v>18326797517</v>
      </c>
      <c r="E8" s="114">
        <v>22777702801</v>
      </c>
      <c r="F8" s="114">
        <v>9064860976</v>
      </c>
      <c r="G8" s="114">
        <v>83015408157</v>
      </c>
      <c r="H8" s="114">
        <v>142022380323</v>
      </c>
      <c r="I8" s="114">
        <v>21420710459</v>
      </c>
      <c r="J8" s="114">
        <v>22334554557</v>
      </c>
      <c r="K8" s="114">
        <v>29390993140</v>
      </c>
      <c r="L8" s="114">
        <v>432154526874</v>
      </c>
      <c r="M8" s="114">
        <v>46736549521</v>
      </c>
      <c r="N8" s="114">
        <v>31579557173</v>
      </c>
      <c r="O8" s="114">
        <v>24514498567</v>
      </c>
      <c r="P8" s="114">
        <v>22198666581</v>
      </c>
      <c r="Q8" s="114">
        <v>24025265829</v>
      </c>
      <c r="R8" s="114">
        <v>33890065249</v>
      </c>
      <c r="S8" s="114">
        <v>5654101259</v>
      </c>
      <c r="T8" s="114">
        <v>40626232381</v>
      </c>
      <c r="U8" s="114">
        <v>0</v>
      </c>
      <c r="V8" s="114">
        <v>168734520680</v>
      </c>
      <c r="W8" s="114">
        <v>17566615430</v>
      </c>
      <c r="X8" s="114">
        <v>31245221408</v>
      </c>
      <c r="Y8" s="114">
        <v>41865752160</v>
      </c>
      <c r="Z8" s="114">
        <v>22878683308</v>
      </c>
      <c r="AA8" s="114">
        <v>234468718117</v>
      </c>
      <c r="AB8" s="114">
        <v>67457275350</v>
      </c>
      <c r="AC8" s="114">
        <v>385269178157</v>
      </c>
      <c r="AD8" s="114">
        <v>82365336972</v>
      </c>
      <c r="AE8" s="114">
        <v>39941866502</v>
      </c>
      <c r="AF8" s="114">
        <v>87519160928</v>
      </c>
      <c r="AG8" s="114">
        <v>46896082924</v>
      </c>
      <c r="AH8" s="114">
        <v>86192998803</v>
      </c>
      <c r="AI8" s="114">
        <v>216287933828</v>
      </c>
      <c r="AJ8" s="114">
        <v>119197358806</v>
      </c>
      <c r="AK8" s="114">
        <v>53103005533</v>
      </c>
      <c r="AL8" s="149">
        <v>2741405416042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999240611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999240611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7215370887</v>
      </c>
      <c r="H10" s="114">
        <v>8694650741</v>
      </c>
      <c r="I10" s="114">
        <v>1610329918</v>
      </c>
      <c r="J10" s="114">
        <v>0</v>
      </c>
      <c r="K10" s="114">
        <v>1000000000</v>
      </c>
      <c r="L10" s="114">
        <v>8715960500</v>
      </c>
      <c r="M10" s="114">
        <v>20904767826</v>
      </c>
      <c r="N10" s="114">
        <v>5811775960</v>
      </c>
      <c r="O10" s="114">
        <v>3594046786</v>
      </c>
      <c r="P10" s="114">
        <v>1178111281</v>
      </c>
      <c r="Q10" s="114">
        <v>462570223</v>
      </c>
      <c r="R10" s="114">
        <v>17769105</v>
      </c>
      <c r="S10" s="114">
        <v>0</v>
      </c>
      <c r="T10" s="114">
        <v>2454655679</v>
      </c>
      <c r="U10" s="114">
        <v>0</v>
      </c>
      <c r="V10" s="114">
        <v>0</v>
      </c>
      <c r="W10" s="114">
        <v>3604781967</v>
      </c>
      <c r="X10" s="114">
        <v>28484381329</v>
      </c>
      <c r="Y10" s="114">
        <v>1404800000</v>
      </c>
      <c r="Z10" s="114">
        <v>1056105625</v>
      </c>
      <c r="AA10" s="114">
        <v>26265372117</v>
      </c>
      <c r="AB10" s="114">
        <v>2845414869</v>
      </c>
      <c r="AC10" s="114">
        <v>0</v>
      </c>
      <c r="AD10" s="114">
        <v>35798025175</v>
      </c>
      <c r="AE10" s="114">
        <v>16892374782</v>
      </c>
      <c r="AF10" s="114">
        <v>13098980478</v>
      </c>
      <c r="AG10" s="114">
        <v>6495117337</v>
      </c>
      <c r="AH10" s="114">
        <v>0</v>
      </c>
      <c r="AI10" s="114">
        <v>0</v>
      </c>
      <c r="AJ10" s="114">
        <v>2542227880</v>
      </c>
      <c r="AK10" s="114">
        <v>0</v>
      </c>
      <c r="AL10" s="149">
        <v>200972335465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1243248404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1243248404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610086318</v>
      </c>
      <c r="G13" s="114">
        <v>70000000</v>
      </c>
      <c r="H13" s="114">
        <v>3733356233</v>
      </c>
      <c r="I13" s="114">
        <v>5815252310</v>
      </c>
      <c r="J13" s="114">
        <v>290000000</v>
      </c>
      <c r="K13" s="114">
        <v>0</v>
      </c>
      <c r="L13" s="114">
        <v>7983847372</v>
      </c>
      <c r="M13" s="114">
        <v>1443592107</v>
      </c>
      <c r="N13" s="114">
        <v>0</v>
      </c>
      <c r="O13" s="114">
        <v>2042201478</v>
      </c>
      <c r="P13" s="114">
        <v>563939587</v>
      </c>
      <c r="Q13" s="114">
        <v>0</v>
      </c>
      <c r="R13" s="114">
        <v>3473186854</v>
      </c>
      <c r="S13" s="114">
        <v>0</v>
      </c>
      <c r="T13" s="114">
        <v>1804959753</v>
      </c>
      <c r="U13" s="114">
        <v>0</v>
      </c>
      <c r="V13" s="114">
        <v>0</v>
      </c>
      <c r="W13" s="114">
        <v>0</v>
      </c>
      <c r="X13" s="114">
        <v>5405076552</v>
      </c>
      <c r="Y13" s="114">
        <v>2893279503</v>
      </c>
      <c r="Z13" s="114">
        <v>0</v>
      </c>
      <c r="AA13" s="114">
        <v>83037500223</v>
      </c>
      <c r="AB13" s="114">
        <v>571001850</v>
      </c>
      <c r="AC13" s="114">
        <v>1004989736</v>
      </c>
      <c r="AD13" s="114">
        <v>372650026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121169390445</v>
      </c>
    </row>
    <row r="14" spans="1:39" s="6" customFormat="1" ht="18.75" customHeight="1" x14ac:dyDescent="0.3">
      <c r="A14" s="87"/>
      <c r="B14" s="17" t="s">
        <v>110</v>
      </c>
      <c r="C14" s="115">
        <v>30737306315</v>
      </c>
      <c r="D14" s="115">
        <v>18326797517</v>
      </c>
      <c r="E14" s="115">
        <v>22777702801</v>
      </c>
      <c r="F14" s="115">
        <v>10499692294</v>
      </c>
      <c r="G14" s="115">
        <v>90300779044</v>
      </c>
      <c r="H14" s="115">
        <v>155693635701</v>
      </c>
      <c r="I14" s="115">
        <v>28846292687</v>
      </c>
      <c r="J14" s="115">
        <v>22624554557</v>
      </c>
      <c r="K14" s="115">
        <v>30390993140</v>
      </c>
      <c r="L14" s="115">
        <v>448854334746</v>
      </c>
      <c r="M14" s="115">
        <v>69084909454</v>
      </c>
      <c r="N14" s="115">
        <v>37391333133</v>
      </c>
      <c r="O14" s="115">
        <v>30150746831</v>
      </c>
      <c r="P14" s="115">
        <v>23940717449</v>
      </c>
      <c r="Q14" s="115">
        <v>24487836052</v>
      </c>
      <c r="R14" s="115">
        <v>37381021208</v>
      </c>
      <c r="S14" s="115">
        <v>5654101259</v>
      </c>
      <c r="T14" s="115">
        <v>44885847813</v>
      </c>
      <c r="U14" s="115">
        <v>0</v>
      </c>
      <c r="V14" s="115">
        <v>168734520680</v>
      </c>
      <c r="W14" s="115">
        <v>21171397397</v>
      </c>
      <c r="X14" s="115">
        <v>65134679289</v>
      </c>
      <c r="Y14" s="115">
        <v>46163831663</v>
      </c>
      <c r="Z14" s="115">
        <v>23934788933</v>
      </c>
      <c r="AA14" s="115">
        <v>343771590457</v>
      </c>
      <c r="AB14" s="115">
        <v>70873692069</v>
      </c>
      <c r="AC14" s="115">
        <v>387273408504</v>
      </c>
      <c r="AD14" s="115">
        <v>118536012173</v>
      </c>
      <c r="AE14" s="115">
        <v>56834241284</v>
      </c>
      <c r="AF14" s="115">
        <v>100618141406</v>
      </c>
      <c r="AG14" s="115">
        <v>53391200261</v>
      </c>
      <c r="AH14" s="115">
        <v>86192998803</v>
      </c>
      <c r="AI14" s="115">
        <v>216287933828</v>
      </c>
      <c r="AJ14" s="115">
        <v>121739586686</v>
      </c>
      <c r="AK14" s="115">
        <v>53103005533</v>
      </c>
      <c r="AL14" s="150">
        <v>3065789630967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23309005692</v>
      </c>
      <c r="D16" s="114">
        <v>21840988569</v>
      </c>
      <c r="E16" s="114">
        <v>17484838900</v>
      </c>
      <c r="F16" s="114">
        <v>4811740916</v>
      </c>
      <c r="G16" s="114">
        <v>40091523071</v>
      </c>
      <c r="H16" s="114">
        <v>135481294012</v>
      </c>
      <c r="I16" s="114">
        <v>17583287688</v>
      </c>
      <c r="J16" s="114">
        <v>4465247271</v>
      </c>
      <c r="K16" s="114">
        <v>11915625807</v>
      </c>
      <c r="L16" s="114">
        <v>97538458633</v>
      </c>
      <c r="M16" s="114">
        <v>101296833311</v>
      </c>
      <c r="N16" s="114">
        <v>30690192448</v>
      </c>
      <c r="O16" s="114">
        <v>39452290013</v>
      </c>
      <c r="P16" s="114">
        <v>21358763343</v>
      </c>
      <c r="Q16" s="114">
        <v>8163461421</v>
      </c>
      <c r="R16" s="114">
        <v>26351389751</v>
      </c>
      <c r="S16" s="114">
        <v>1758581551</v>
      </c>
      <c r="T16" s="114">
        <v>68498809249</v>
      </c>
      <c r="U16" s="114">
        <v>0</v>
      </c>
      <c r="V16" s="114">
        <v>123005622001</v>
      </c>
      <c r="W16" s="114">
        <v>17914347442</v>
      </c>
      <c r="X16" s="114">
        <v>12800690843</v>
      </c>
      <c r="Y16" s="114">
        <v>31610492006</v>
      </c>
      <c r="Z16" s="114">
        <v>14791679206</v>
      </c>
      <c r="AA16" s="114">
        <v>305373041107</v>
      </c>
      <c r="AB16" s="114">
        <v>45882877366</v>
      </c>
      <c r="AC16" s="114">
        <v>260299923921</v>
      </c>
      <c r="AD16" s="114">
        <v>105176622096</v>
      </c>
      <c r="AE16" s="114">
        <v>33028201045</v>
      </c>
      <c r="AF16" s="114">
        <v>62090303581</v>
      </c>
      <c r="AG16" s="114">
        <v>56421780334</v>
      </c>
      <c r="AH16" s="114">
        <v>23644391271</v>
      </c>
      <c r="AI16" s="114">
        <v>32542764759</v>
      </c>
      <c r="AJ16" s="114">
        <v>40821213181</v>
      </c>
      <c r="AK16" s="114">
        <v>15372870008</v>
      </c>
      <c r="AL16" s="149">
        <v>1852869151813</v>
      </c>
      <c r="AM16" s="234"/>
    </row>
    <row r="17" spans="1:39" s="6" customFormat="1" ht="14.4" x14ac:dyDescent="0.3">
      <c r="A17" s="58" t="s">
        <v>1304</v>
      </c>
      <c r="B17" s="6" t="s">
        <v>252</v>
      </c>
      <c r="C17" s="114">
        <v>107470720</v>
      </c>
      <c r="D17" s="114">
        <v>665685488</v>
      </c>
      <c r="E17" s="114">
        <v>665685488</v>
      </c>
      <c r="F17" s="114">
        <v>775497040</v>
      </c>
      <c r="G17" s="114">
        <v>665685488</v>
      </c>
      <c r="H17" s="114">
        <v>775497040</v>
      </c>
      <c r="I17" s="114">
        <v>775497040</v>
      </c>
      <c r="J17" s="114">
        <v>775497040</v>
      </c>
      <c r="K17" s="114">
        <v>775497040</v>
      </c>
      <c r="L17" s="114">
        <v>764990095</v>
      </c>
      <c r="M17" s="114">
        <v>101446609</v>
      </c>
      <c r="N17" s="114">
        <v>0</v>
      </c>
      <c r="O17" s="114">
        <v>665685488</v>
      </c>
      <c r="P17" s="114">
        <v>775497044</v>
      </c>
      <c r="Q17" s="114">
        <v>665685488</v>
      </c>
      <c r="R17" s="114">
        <v>775497043</v>
      </c>
      <c r="S17" s="114">
        <v>775497040</v>
      </c>
      <c r="T17" s="114">
        <v>0</v>
      </c>
      <c r="U17" s="114">
        <v>0</v>
      </c>
      <c r="V17" s="114">
        <v>0</v>
      </c>
      <c r="W17" s="114">
        <v>775497040</v>
      </c>
      <c r="X17" s="114">
        <v>665685488</v>
      </c>
      <c r="Y17" s="114">
        <v>775497040</v>
      </c>
      <c r="Z17" s="114">
        <v>775497040</v>
      </c>
      <c r="AA17" s="114">
        <v>775497040</v>
      </c>
      <c r="AB17" s="114">
        <v>665685488</v>
      </c>
      <c r="AC17" s="114">
        <v>0</v>
      </c>
      <c r="AD17" s="114">
        <v>0</v>
      </c>
      <c r="AE17" s="114">
        <v>775497040</v>
      </c>
      <c r="AF17" s="114">
        <v>0</v>
      </c>
      <c r="AG17" s="114">
        <v>665685488</v>
      </c>
      <c r="AH17" s="114">
        <v>775497040</v>
      </c>
      <c r="AI17" s="114">
        <v>653870375</v>
      </c>
      <c r="AJ17" s="114">
        <v>665685488</v>
      </c>
      <c r="AK17" s="114">
        <v>0</v>
      </c>
      <c r="AL17" s="149">
        <v>18475905758</v>
      </c>
      <c r="AM17" s="234"/>
    </row>
    <row r="18" spans="1:39" s="6" customFormat="1" ht="14.4" x14ac:dyDescent="0.3">
      <c r="A18" s="58" t="s">
        <v>1305</v>
      </c>
      <c r="B18" s="6" t="s">
        <v>253</v>
      </c>
      <c r="C18" s="114">
        <v>512981349</v>
      </c>
      <c r="D18" s="114">
        <v>141212401</v>
      </c>
      <c r="E18" s="114">
        <v>120022196</v>
      </c>
      <c r="F18" s="114">
        <v>8694411</v>
      </c>
      <c r="G18" s="114">
        <v>150805085</v>
      </c>
      <c r="H18" s="114">
        <v>209329895</v>
      </c>
      <c r="I18" s="114">
        <v>893729191</v>
      </c>
      <c r="J18" s="114">
        <v>34143369</v>
      </c>
      <c r="K18" s="114">
        <v>9049531</v>
      </c>
      <c r="L18" s="114">
        <v>823363867</v>
      </c>
      <c r="M18" s="114">
        <v>377292243</v>
      </c>
      <c r="N18" s="114">
        <v>149432587</v>
      </c>
      <c r="O18" s="114">
        <v>195594769</v>
      </c>
      <c r="P18" s="114">
        <v>235070562</v>
      </c>
      <c r="Q18" s="114">
        <v>188717959</v>
      </c>
      <c r="R18" s="114">
        <v>114346365</v>
      </c>
      <c r="S18" s="114">
        <v>26621626</v>
      </c>
      <c r="T18" s="114">
        <v>37636074</v>
      </c>
      <c r="U18" s="114">
        <v>0</v>
      </c>
      <c r="V18" s="114">
        <v>1086746838</v>
      </c>
      <c r="W18" s="114">
        <v>75180162</v>
      </c>
      <c r="X18" s="114">
        <v>21455076</v>
      </c>
      <c r="Y18" s="114">
        <v>228085009</v>
      </c>
      <c r="Z18" s="114">
        <v>27193276</v>
      </c>
      <c r="AA18" s="114">
        <v>9527138193</v>
      </c>
      <c r="AB18" s="114">
        <v>160932087</v>
      </c>
      <c r="AC18" s="114">
        <v>0</v>
      </c>
      <c r="AD18" s="114">
        <v>836189129</v>
      </c>
      <c r="AE18" s="114">
        <v>422003465</v>
      </c>
      <c r="AF18" s="114">
        <v>36506028</v>
      </c>
      <c r="AG18" s="114">
        <v>186360291</v>
      </c>
      <c r="AH18" s="114">
        <v>345537519</v>
      </c>
      <c r="AI18" s="114">
        <v>1106573829</v>
      </c>
      <c r="AJ18" s="114">
        <v>0</v>
      </c>
      <c r="AK18" s="114">
        <v>0</v>
      </c>
      <c r="AL18" s="149">
        <v>18287944382</v>
      </c>
      <c r="AM18" s="234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34"/>
    </row>
    <row r="20" spans="1:39" s="6" customFormat="1" ht="14.4" x14ac:dyDescent="0.3">
      <c r="A20" s="94"/>
      <c r="B20" s="90" t="s">
        <v>1367</v>
      </c>
      <c r="C20" s="116">
        <v>23929457761</v>
      </c>
      <c r="D20" s="116">
        <v>22647886458</v>
      </c>
      <c r="E20" s="116">
        <v>18270546584</v>
      </c>
      <c r="F20" s="116">
        <v>5595932367</v>
      </c>
      <c r="G20" s="116">
        <v>40908013644</v>
      </c>
      <c r="H20" s="116">
        <v>136466120947</v>
      </c>
      <c r="I20" s="116">
        <v>19252513919</v>
      </c>
      <c r="J20" s="116">
        <v>5274887680</v>
      </c>
      <c r="K20" s="116">
        <v>12700172378</v>
      </c>
      <c r="L20" s="116">
        <v>99126812595</v>
      </c>
      <c r="M20" s="116">
        <v>101775572163</v>
      </c>
      <c r="N20" s="116">
        <v>30839625035</v>
      </c>
      <c r="O20" s="116">
        <v>40313570270</v>
      </c>
      <c r="P20" s="116">
        <v>22369330949</v>
      </c>
      <c r="Q20" s="116">
        <v>9017864868</v>
      </c>
      <c r="R20" s="116">
        <v>27241233159</v>
      </c>
      <c r="S20" s="116">
        <v>2560700217</v>
      </c>
      <c r="T20" s="116">
        <v>68536445323</v>
      </c>
      <c r="U20" s="116">
        <v>0</v>
      </c>
      <c r="V20" s="116">
        <v>124092368839</v>
      </c>
      <c r="W20" s="116">
        <v>18765024644</v>
      </c>
      <c r="X20" s="116">
        <v>13487831407</v>
      </c>
      <c r="Y20" s="116">
        <v>32614074055</v>
      </c>
      <c r="Z20" s="116">
        <v>15594369522</v>
      </c>
      <c r="AA20" s="116">
        <v>315675676340</v>
      </c>
      <c r="AB20" s="116">
        <v>46709494941</v>
      </c>
      <c r="AC20" s="116">
        <v>260299923921</v>
      </c>
      <c r="AD20" s="116">
        <v>106012811225</v>
      </c>
      <c r="AE20" s="116">
        <v>34225701550</v>
      </c>
      <c r="AF20" s="116">
        <v>62126809609</v>
      </c>
      <c r="AG20" s="116">
        <v>57273826113</v>
      </c>
      <c r="AH20" s="116">
        <v>24765425830</v>
      </c>
      <c r="AI20" s="116">
        <v>34303208963</v>
      </c>
      <c r="AJ20" s="116">
        <v>41486898669</v>
      </c>
      <c r="AK20" s="116">
        <v>15372870008</v>
      </c>
      <c r="AL20" s="151">
        <v>1889633001953</v>
      </c>
      <c r="AM20" s="234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722343864</v>
      </c>
      <c r="I21" s="114">
        <v>0</v>
      </c>
      <c r="J21" s="114">
        <v>0</v>
      </c>
      <c r="K21" s="114">
        <v>0</v>
      </c>
      <c r="L21" s="114">
        <v>5441327233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364195811</v>
      </c>
      <c r="S21" s="114">
        <v>0</v>
      </c>
      <c r="T21" s="114">
        <v>2106903019</v>
      </c>
      <c r="U21" s="114">
        <v>0</v>
      </c>
      <c r="V21" s="114">
        <v>9785970657</v>
      </c>
      <c r="W21" s="114">
        <v>0</v>
      </c>
      <c r="X21" s="114">
        <v>0</v>
      </c>
      <c r="Y21" s="114">
        <v>2574759709</v>
      </c>
      <c r="Z21" s="114">
        <v>0</v>
      </c>
      <c r="AA21" s="114">
        <v>57835634601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2721523834</v>
      </c>
      <c r="AI21" s="114">
        <v>52578708349</v>
      </c>
      <c r="AJ21" s="114">
        <v>0</v>
      </c>
      <c r="AK21" s="114">
        <v>0</v>
      </c>
      <c r="AL21" s="149">
        <v>134200508560</v>
      </c>
      <c r="AM21" s="234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34"/>
    </row>
    <row r="23" spans="1:39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722343864</v>
      </c>
      <c r="I23" s="116">
        <v>0</v>
      </c>
      <c r="J23" s="116">
        <v>0</v>
      </c>
      <c r="K23" s="116">
        <v>0</v>
      </c>
      <c r="L23" s="116">
        <v>5441327233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364195811</v>
      </c>
      <c r="S23" s="116">
        <v>0</v>
      </c>
      <c r="T23" s="116">
        <v>2106903019</v>
      </c>
      <c r="U23" s="116">
        <v>0</v>
      </c>
      <c r="V23" s="116">
        <v>9785970657</v>
      </c>
      <c r="W23" s="116">
        <v>0</v>
      </c>
      <c r="X23" s="116">
        <v>0</v>
      </c>
      <c r="Y23" s="116">
        <v>2574759709</v>
      </c>
      <c r="Z23" s="116">
        <v>0</v>
      </c>
      <c r="AA23" s="116">
        <v>57835634601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2721523834</v>
      </c>
      <c r="AI23" s="116">
        <v>52578708349</v>
      </c>
      <c r="AJ23" s="116">
        <v>0</v>
      </c>
      <c r="AK23" s="116">
        <v>0</v>
      </c>
      <c r="AL23" s="151">
        <v>134200508560</v>
      </c>
      <c r="AM23" s="234"/>
    </row>
    <row r="24" spans="1:39" s="110" customFormat="1" ht="14.4" x14ac:dyDescent="0.3">
      <c r="A24" s="108"/>
      <c r="B24" s="109" t="s">
        <v>1368</v>
      </c>
      <c r="C24" s="117">
        <v>23929457761</v>
      </c>
      <c r="D24" s="117">
        <v>22647886458</v>
      </c>
      <c r="E24" s="117">
        <v>18270546584</v>
      </c>
      <c r="F24" s="117">
        <v>5665073850</v>
      </c>
      <c r="G24" s="117">
        <v>40908013644</v>
      </c>
      <c r="H24" s="117">
        <v>137188464811</v>
      </c>
      <c r="I24" s="117">
        <v>19252513919</v>
      </c>
      <c r="J24" s="117">
        <v>5274887680</v>
      </c>
      <c r="K24" s="117">
        <v>12700172378</v>
      </c>
      <c r="L24" s="117">
        <v>104568139828</v>
      </c>
      <c r="M24" s="117">
        <v>101775572163</v>
      </c>
      <c r="N24" s="117">
        <v>30839625035</v>
      </c>
      <c r="O24" s="117">
        <v>40313570270</v>
      </c>
      <c r="P24" s="117">
        <v>22369330949</v>
      </c>
      <c r="Q24" s="117">
        <v>9017864868</v>
      </c>
      <c r="R24" s="117">
        <v>27605428970</v>
      </c>
      <c r="S24" s="117">
        <v>2560700217</v>
      </c>
      <c r="T24" s="117">
        <v>70643348342</v>
      </c>
      <c r="U24" s="117">
        <v>0</v>
      </c>
      <c r="V24" s="117">
        <v>133878339496</v>
      </c>
      <c r="W24" s="117">
        <v>18765024644</v>
      </c>
      <c r="X24" s="117">
        <v>13487831407</v>
      </c>
      <c r="Y24" s="117">
        <v>35188833764</v>
      </c>
      <c r="Z24" s="117">
        <v>15594369522</v>
      </c>
      <c r="AA24" s="117">
        <v>373511310941</v>
      </c>
      <c r="AB24" s="117">
        <v>46709494941</v>
      </c>
      <c r="AC24" s="117">
        <v>260299923921</v>
      </c>
      <c r="AD24" s="117">
        <v>106012811225</v>
      </c>
      <c r="AE24" s="117">
        <v>34225701550</v>
      </c>
      <c r="AF24" s="117">
        <v>62126809609</v>
      </c>
      <c r="AG24" s="117">
        <v>57273826113</v>
      </c>
      <c r="AH24" s="117">
        <v>27486949664</v>
      </c>
      <c r="AI24" s="117">
        <v>86881917312</v>
      </c>
      <c r="AJ24" s="117">
        <v>41486898669</v>
      </c>
      <c r="AK24" s="117">
        <v>15372870008</v>
      </c>
      <c r="AL24" s="152">
        <v>2023833510513</v>
      </c>
      <c r="AM24" s="234"/>
    </row>
    <row r="25" spans="1:39" s="6" customFormat="1" ht="14.4" x14ac:dyDescent="0.3">
      <c r="A25" s="58" t="s">
        <v>1326</v>
      </c>
      <c r="B25" s="6" t="s">
        <v>1327</v>
      </c>
      <c r="C25" s="114">
        <v>202737415</v>
      </c>
      <c r="D25" s="114">
        <v>269691262</v>
      </c>
      <c r="E25" s="114">
        <v>76126006</v>
      </c>
      <c r="F25" s="114">
        <v>35628039</v>
      </c>
      <c r="G25" s="114">
        <v>154832664</v>
      </c>
      <c r="H25" s="114">
        <v>736719790</v>
      </c>
      <c r="I25" s="114">
        <v>99858866</v>
      </c>
      <c r="J25" s="114">
        <v>21319229</v>
      </c>
      <c r="K25" s="114">
        <v>186444857</v>
      </c>
      <c r="L25" s="114">
        <v>420244414</v>
      </c>
      <c r="M25" s="114">
        <v>437715875</v>
      </c>
      <c r="N25" s="114">
        <v>294000320</v>
      </c>
      <c r="O25" s="114">
        <v>270147451</v>
      </c>
      <c r="P25" s="114">
        <v>90142653</v>
      </c>
      <c r="Q25" s="114">
        <v>29286638</v>
      </c>
      <c r="R25" s="114">
        <v>111628755</v>
      </c>
      <c r="S25" s="114">
        <v>12913240</v>
      </c>
      <c r="T25" s="114">
        <v>556538105</v>
      </c>
      <c r="U25" s="114">
        <v>0</v>
      </c>
      <c r="V25" s="114">
        <v>713756644</v>
      </c>
      <c r="W25" s="114">
        <v>98064033</v>
      </c>
      <c r="X25" s="114">
        <v>40945997</v>
      </c>
      <c r="Y25" s="114">
        <v>237584268</v>
      </c>
      <c r="Z25" s="114">
        <v>16027376</v>
      </c>
      <c r="AA25" s="114">
        <v>852568584</v>
      </c>
      <c r="AB25" s="114">
        <v>262125436</v>
      </c>
      <c r="AC25" s="114">
        <v>2379983000</v>
      </c>
      <c r="AD25" s="114">
        <v>1067068201</v>
      </c>
      <c r="AE25" s="114">
        <v>521408241</v>
      </c>
      <c r="AF25" s="114">
        <v>666780679</v>
      </c>
      <c r="AG25" s="114">
        <v>172772614</v>
      </c>
      <c r="AH25" s="114">
        <v>109822387</v>
      </c>
      <c r="AI25" s="114">
        <v>3646440516</v>
      </c>
      <c r="AJ25" s="114">
        <v>1184938543</v>
      </c>
      <c r="AK25" s="114">
        <v>13513809</v>
      </c>
      <c r="AL25" s="149">
        <v>15989775907</v>
      </c>
      <c r="AM25" s="234"/>
    </row>
    <row r="26" spans="1:39" s="6" customFormat="1" ht="14.4" x14ac:dyDescent="0.3">
      <c r="A26" s="58" t="s">
        <v>1328</v>
      </c>
      <c r="B26" s="6" t="s">
        <v>1329</v>
      </c>
      <c r="C26" s="114">
        <v>3483242818</v>
      </c>
      <c r="D26" s="114">
        <v>4839560575</v>
      </c>
      <c r="E26" s="114">
        <v>4164100815</v>
      </c>
      <c r="F26" s="114">
        <v>1299130731</v>
      </c>
      <c r="G26" s="114">
        <v>13649746665</v>
      </c>
      <c r="H26" s="114">
        <v>22465112099</v>
      </c>
      <c r="I26" s="114">
        <v>2685650466</v>
      </c>
      <c r="J26" s="114">
        <v>2563073536</v>
      </c>
      <c r="K26" s="114">
        <v>2398140202</v>
      </c>
      <c r="L26" s="114">
        <v>10771181374</v>
      </c>
      <c r="M26" s="114">
        <v>6264525047</v>
      </c>
      <c r="N26" s="114">
        <v>6302038950</v>
      </c>
      <c r="O26" s="114">
        <v>6580156051</v>
      </c>
      <c r="P26" s="114">
        <v>5033927944</v>
      </c>
      <c r="Q26" s="114">
        <v>2449250254</v>
      </c>
      <c r="R26" s="114">
        <v>6914774000</v>
      </c>
      <c r="S26" s="114">
        <v>1408511305</v>
      </c>
      <c r="T26" s="114">
        <v>6038613990</v>
      </c>
      <c r="U26" s="114">
        <v>0</v>
      </c>
      <c r="V26" s="114">
        <v>16964721747</v>
      </c>
      <c r="W26" s="114">
        <v>5248430339</v>
      </c>
      <c r="X26" s="114">
        <v>2985440343</v>
      </c>
      <c r="Y26" s="114">
        <v>10633812505</v>
      </c>
      <c r="Z26" s="114">
        <v>1456231236</v>
      </c>
      <c r="AA26" s="114">
        <v>32038824576</v>
      </c>
      <c r="AB26" s="114">
        <v>8158467188</v>
      </c>
      <c r="AC26" s="114">
        <v>58167264862</v>
      </c>
      <c r="AD26" s="114">
        <v>9483160033</v>
      </c>
      <c r="AE26" s="114">
        <v>12752400341</v>
      </c>
      <c r="AF26" s="114">
        <v>16406824639</v>
      </c>
      <c r="AG26" s="114">
        <v>6332474601</v>
      </c>
      <c r="AH26" s="114">
        <v>3254031188</v>
      </c>
      <c r="AI26" s="114">
        <v>3630933896</v>
      </c>
      <c r="AJ26" s="114">
        <v>3094498228</v>
      </c>
      <c r="AK26" s="114">
        <v>1210681424</v>
      </c>
      <c r="AL26" s="149">
        <v>301128933968</v>
      </c>
      <c r="AM26" s="234"/>
    </row>
    <row r="27" spans="1:39" s="6" customFormat="1" ht="14.4" x14ac:dyDescent="0.3">
      <c r="A27" s="58" t="s">
        <v>1330</v>
      </c>
      <c r="B27" s="6" t="s">
        <v>6</v>
      </c>
      <c r="C27" s="114">
        <v>7141477383</v>
      </c>
      <c r="D27" s="114">
        <v>475526005</v>
      </c>
      <c r="E27" s="114">
        <v>0</v>
      </c>
      <c r="F27" s="114">
        <v>184390006</v>
      </c>
      <c r="G27" s="114">
        <v>1795397928</v>
      </c>
      <c r="H27" s="114">
        <v>2722474746</v>
      </c>
      <c r="I27" s="114">
        <v>338468242</v>
      </c>
      <c r="J27" s="114">
        <v>371572998</v>
      </c>
      <c r="K27" s="114">
        <v>1358322864</v>
      </c>
      <c r="L27" s="114">
        <v>842858024</v>
      </c>
      <c r="M27" s="114">
        <v>391815031</v>
      </c>
      <c r="N27" s="114">
        <v>1376551652</v>
      </c>
      <c r="O27" s="114">
        <v>290212607</v>
      </c>
      <c r="P27" s="114">
        <v>232916399</v>
      </c>
      <c r="Q27" s="114">
        <v>2131299229</v>
      </c>
      <c r="R27" s="114">
        <v>660213771</v>
      </c>
      <c r="S27" s="114">
        <v>515690206</v>
      </c>
      <c r="T27" s="114">
        <v>1913833980</v>
      </c>
      <c r="U27" s="114">
        <v>0</v>
      </c>
      <c r="V27" s="114">
        <v>1172869933</v>
      </c>
      <c r="W27" s="114">
        <v>181029506</v>
      </c>
      <c r="X27" s="114">
        <v>1135357372</v>
      </c>
      <c r="Y27" s="114">
        <v>1545313817</v>
      </c>
      <c r="Z27" s="114">
        <v>2890006</v>
      </c>
      <c r="AA27" s="114">
        <v>3663874600</v>
      </c>
      <c r="AB27" s="114">
        <v>2280437918</v>
      </c>
      <c r="AC27" s="114">
        <v>5494695718</v>
      </c>
      <c r="AD27" s="114">
        <v>1475737104</v>
      </c>
      <c r="AE27" s="114">
        <v>2828959670</v>
      </c>
      <c r="AF27" s="114">
        <v>1100765131</v>
      </c>
      <c r="AG27" s="114">
        <v>445768311</v>
      </c>
      <c r="AH27" s="114">
        <v>528931360</v>
      </c>
      <c r="AI27" s="114">
        <v>0</v>
      </c>
      <c r="AJ27" s="114">
        <v>0</v>
      </c>
      <c r="AK27" s="114">
        <v>0</v>
      </c>
      <c r="AL27" s="149">
        <v>44599651517</v>
      </c>
      <c r="AM27" s="234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2064231707</v>
      </c>
      <c r="AK28" s="114">
        <v>0</v>
      </c>
      <c r="AL28" s="149">
        <v>2064231707</v>
      </c>
      <c r="AM28" s="234"/>
    </row>
    <row r="29" spans="1:39" s="110" customFormat="1" ht="14.4" x14ac:dyDescent="0.3">
      <c r="A29" s="108"/>
      <c r="B29" s="109" t="s">
        <v>1366</v>
      </c>
      <c r="C29" s="117">
        <v>10827457616</v>
      </c>
      <c r="D29" s="117">
        <v>5584777842</v>
      </c>
      <c r="E29" s="117">
        <v>4240226821</v>
      </c>
      <c r="F29" s="117">
        <v>1519148776</v>
      </c>
      <c r="G29" s="117">
        <v>15599977257</v>
      </c>
      <c r="H29" s="117">
        <v>25924306635</v>
      </c>
      <c r="I29" s="117">
        <v>3123977574</v>
      </c>
      <c r="J29" s="117">
        <v>2955965763</v>
      </c>
      <c r="K29" s="117">
        <v>3942907923</v>
      </c>
      <c r="L29" s="117">
        <v>12034283812</v>
      </c>
      <c r="M29" s="117">
        <v>7094055953</v>
      </c>
      <c r="N29" s="117">
        <v>7972590922</v>
      </c>
      <c r="O29" s="117">
        <v>7140516109</v>
      </c>
      <c r="P29" s="117">
        <v>5356986996</v>
      </c>
      <c r="Q29" s="117">
        <v>4609836121</v>
      </c>
      <c r="R29" s="117">
        <v>7686616526</v>
      </c>
      <c r="S29" s="117">
        <v>1937114751</v>
      </c>
      <c r="T29" s="117">
        <v>8508986075</v>
      </c>
      <c r="U29" s="117">
        <v>0</v>
      </c>
      <c r="V29" s="117">
        <v>18851348324</v>
      </c>
      <c r="W29" s="117">
        <v>5527523878</v>
      </c>
      <c r="X29" s="117">
        <v>4161743712</v>
      </c>
      <c r="Y29" s="117">
        <v>12416710590</v>
      </c>
      <c r="Z29" s="117">
        <v>1475148618</v>
      </c>
      <c r="AA29" s="117">
        <v>36555267760</v>
      </c>
      <c r="AB29" s="117">
        <v>10701030542</v>
      </c>
      <c r="AC29" s="117">
        <v>66041943580</v>
      </c>
      <c r="AD29" s="117">
        <v>12025965338</v>
      </c>
      <c r="AE29" s="117">
        <v>16102768252</v>
      </c>
      <c r="AF29" s="117">
        <v>18174370449</v>
      </c>
      <c r="AG29" s="117">
        <v>6951015526</v>
      </c>
      <c r="AH29" s="117">
        <v>3892784935</v>
      </c>
      <c r="AI29" s="117">
        <v>7277374412</v>
      </c>
      <c r="AJ29" s="117">
        <v>6343668478</v>
      </c>
      <c r="AK29" s="117">
        <v>1224195233</v>
      </c>
      <c r="AL29" s="152">
        <v>363782593099</v>
      </c>
      <c r="AM29" s="234"/>
    </row>
    <row r="30" spans="1:39" s="6" customFormat="1" ht="18.75" customHeight="1" x14ac:dyDescent="0.3">
      <c r="A30" s="87"/>
      <c r="B30" s="17" t="s">
        <v>1369</v>
      </c>
      <c r="C30" s="115">
        <v>34756915377</v>
      </c>
      <c r="D30" s="115">
        <v>28232664300</v>
      </c>
      <c r="E30" s="115">
        <v>22510773405</v>
      </c>
      <c r="F30" s="115">
        <v>7184222626</v>
      </c>
      <c r="G30" s="115">
        <v>56507990901</v>
      </c>
      <c r="H30" s="115">
        <v>163112771446</v>
      </c>
      <c r="I30" s="115">
        <v>22376491493</v>
      </c>
      <c r="J30" s="115">
        <v>8230853443</v>
      </c>
      <c r="K30" s="115">
        <v>16643080301</v>
      </c>
      <c r="L30" s="115">
        <v>116602423640</v>
      </c>
      <c r="M30" s="115">
        <v>108869628116</v>
      </c>
      <c r="N30" s="115">
        <v>38812215957</v>
      </c>
      <c r="O30" s="115">
        <v>47454086379</v>
      </c>
      <c r="P30" s="115">
        <v>27726317945</v>
      </c>
      <c r="Q30" s="115">
        <v>13627700989</v>
      </c>
      <c r="R30" s="115">
        <v>35292045496</v>
      </c>
      <c r="S30" s="115">
        <v>4497814968</v>
      </c>
      <c r="T30" s="115">
        <v>79152334417</v>
      </c>
      <c r="U30" s="115">
        <v>0</v>
      </c>
      <c r="V30" s="115">
        <v>152729687820</v>
      </c>
      <c r="W30" s="115">
        <v>24292548522</v>
      </c>
      <c r="X30" s="115">
        <v>17649575119</v>
      </c>
      <c r="Y30" s="115">
        <v>47605544354</v>
      </c>
      <c r="Z30" s="115">
        <v>17069518140</v>
      </c>
      <c r="AA30" s="115">
        <v>410066578701</v>
      </c>
      <c r="AB30" s="115">
        <v>57410525483</v>
      </c>
      <c r="AC30" s="115">
        <v>326341867501</v>
      </c>
      <c r="AD30" s="115">
        <v>118038776563</v>
      </c>
      <c r="AE30" s="115">
        <v>50328469802</v>
      </c>
      <c r="AF30" s="115">
        <v>80301180058</v>
      </c>
      <c r="AG30" s="115">
        <v>64224841639</v>
      </c>
      <c r="AH30" s="115">
        <v>31379734599</v>
      </c>
      <c r="AI30" s="115">
        <v>94159291724</v>
      </c>
      <c r="AJ30" s="115">
        <v>47830567147</v>
      </c>
      <c r="AK30" s="115">
        <v>16597065241</v>
      </c>
      <c r="AL30" s="150">
        <v>2387616103612</v>
      </c>
      <c r="AM30" s="234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34"/>
    </row>
    <row r="32" spans="1:39" s="6" customFormat="1" ht="14.4" x14ac:dyDescent="0.3">
      <c r="A32" s="58" t="s">
        <v>827</v>
      </c>
      <c r="B32" s="50" t="s">
        <v>1309</v>
      </c>
      <c r="C32" s="114">
        <v>5584770906</v>
      </c>
      <c r="D32" s="114">
        <v>9513928091</v>
      </c>
      <c r="E32" s="114">
        <v>3924901548</v>
      </c>
      <c r="F32" s="114">
        <v>635329582</v>
      </c>
      <c r="G32" s="114">
        <v>7063473692</v>
      </c>
      <c r="H32" s="114">
        <v>27854590311</v>
      </c>
      <c r="I32" s="114">
        <v>4726669901</v>
      </c>
      <c r="J32" s="114">
        <v>724074249</v>
      </c>
      <c r="K32" s="114">
        <v>2357498470</v>
      </c>
      <c r="L32" s="114">
        <v>9304387184</v>
      </c>
      <c r="M32" s="114">
        <v>20001910051</v>
      </c>
      <c r="N32" s="114">
        <v>7610591019</v>
      </c>
      <c r="O32" s="114">
        <v>12735931932</v>
      </c>
      <c r="P32" s="114">
        <v>5976836789</v>
      </c>
      <c r="Q32" s="114">
        <v>1794650940</v>
      </c>
      <c r="R32" s="114">
        <v>6941653792</v>
      </c>
      <c r="S32" s="114">
        <v>612912422</v>
      </c>
      <c r="T32" s="114">
        <v>14815360985</v>
      </c>
      <c r="U32" s="114">
        <v>0</v>
      </c>
      <c r="V32" s="114">
        <v>21143429517</v>
      </c>
      <c r="W32" s="114">
        <v>4861791088</v>
      </c>
      <c r="X32" s="114">
        <v>675687351</v>
      </c>
      <c r="Y32" s="114">
        <v>10390510551</v>
      </c>
      <c r="Z32" s="114">
        <v>5708800903</v>
      </c>
      <c r="AA32" s="114">
        <v>69753979776</v>
      </c>
      <c r="AB32" s="114">
        <v>3826097678</v>
      </c>
      <c r="AC32" s="114">
        <v>52279126817</v>
      </c>
      <c r="AD32" s="114">
        <v>16845414032</v>
      </c>
      <c r="AE32" s="114">
        <v>6786897352</v>
      </c>
      <c r="AF32" s="114">
        <v>17831229884</v>
      </c>
      <c r="AG32" s="114">
        <v>37599285117</v>
      </c>
      <c r="AH32" s="114">
        <v>3671975616</v>
      </c>
      <c r="AI32" s="114">
        <v>39717861</v>
      </c>
      <c r="AJ32" s="114">
        <v>39817070</v>
      </c>
      <c r="AK32" s="114">
        <v>4242801</v>
      </c>
      <c r="AL32" s="149">
        <v>393637475278</v>
      </c>
      <c r="AM32" s="234"/>
    </row>
    <row r="33" spans="1:39" ht="14.4" x14ac:dyDescent="0.3">
      <c r="A33" s="86"/>
      <c r="B33" s="6" t="s">
        <v>1338</v>
      </c>
      <c r="C33" s="114">
        <v>27269443978</v>
      </c>
      <c r="D33" s="114">
        <v>37157352955</v>
      </c>
      <c r="E33" s="114">
        <v>9310698469</v>
      </c>
      <c r="F33" s="114">
        <v>2610883977</v>
      </c>
      <c r="G33" s="114">
        <v>25604337940</v>
      </c>
      <c r="H33" s="114">
        <v>96342466447</v>
      </c>
      <c r="I33" s="114">
        <v>14432659881</v>
      </c>
      <c r="J33" s="114">
        <v>2842486683</v>
      </c>
      <c r="K33" s="114">
        <v>10937806847</v>
      </c>
      <c r="L33" s="114">
        <v>64716507090</v>
      </c>
      <c r="M33" s="114">
        <v>70989236033</v>
      </c>
      <c r="N33" s="114">
        <v>25654896428</v>
      </c>
      <c r="O33" s="114">
        <v>49611987054</v>
      </c>
      <c r="P33" s="114">
        <v>17198819595</v>
      </c>
      <c r="Q33" s="114">
        <v>4654249718</v>
      </c>
      <c r="R33" s="114">
        <v>27711862012</v>
      </c>
      <c r="S33" s="114">
        <v>1504576503</v>
      </c>
      <c r="T33" s="114">
        <v>57886760983</v>
      </c>
      <c r="U33" s="114">
        <v>0</v>
      </c>
      <c r="V33" s="114">
        <v>88977403988</v>
      </c>
      <c r="W33" s="114">
        <v>23632447586</v>
      </c>
      <c r="X33" s="114">
        <v>3663621946</v>
      </c>
      <c r="Y33" s="114">
        <v>37933986905</v>
      </c>
      <c r="Z33" s="114">
        <v>4266843656</v>
      </c>
      <c r="AA33" s="114">
        <v>152072374765</v>
      </c>
      <c r="AB33" s="114">
        <v>32142362145</v>
      </c>
      <c r="AC33" s="114">
        <v>222033957218</v>
      </c>
      <c r="AD33" s="114">
        <v>88508903012</v>
      </c>
      <c r="AE33" s="114">
        <v>32089303511</v>
      </c>
      <c r="AF33" s="114">
        <v>56640447243</v>
      </c>
      <c r="AG33" s="114">
        <v>25110476543</v>
      </c>
      <c r="AH33" s="114">
        <v>14033134163</v>
      </c>
      <c r="AI33" s="114">
        <v>20065386798</v>
      </c>
      <c r="AJ33" s="114">
        <v>16053751585</v>
      </c>
      <c r="AK33" s="114">
        <v>3851074260</v>
      </c>
      <c r="AL33" s="149">
        <v>1367512507917</v>
      </c>
      <c r="AM33" s="234"/>
    </row>
    <row r="34" spans="1:39" ht="14.4" x14ac:dyDescent="0.3">
      <c r="A34" s="58"/>
      <c r="B34" s="6" t="s">
        <v>1358</v>
      </c>
      <c r="C34" s="114">
        <v>14797470905</v>
      </c>
      <c r="D34" s="114">
        <v>40442025214</v>
      </c>
      <c r="E34" s="114">
        <v>6628191758</v>
      </c>
      <c r="F34" s="114">
        <v>5252715497</v>
      </c>
      <c r="G34" s="114">
        <v>28847946070</v>
      </c>
      <c r="H34" s="114">
        <v>79208872957</v>
      </c>
      <c r="I34" s="114">
        <v>12808770638</v>
      </c>
      <c r="J34" s="114">
        <v>5102239407</v>
      </c>
      <c r="K34" s="114">
        <v>14672893092</v>
      </c>
      <c r="L34" s="114">
        <v>28325924198</v>
      </c>
      <c r="M34" s="114">
        <v>25256146842</v>
      </c>
      <c r="N34" s="114">
        <v>21274096029</v>
      </c>
      <c r="O34" s="114">
        <v>15694226926</v>
      </c>
      <c r="P34" s="114">
        <v>14212906373</v>
      </c>
      <c r="Q34" s="114">
        <v>5479292588</v>
      </c>
      <c r="R34" s="114">
        <v>16070978891</v>
      </c>
      <c r="S34" s="114">
        <v>2775402968</v>
      </c>
      <c r="T34" s="114">
        <v>21957986918</v>
      </c>
      <c r="U34" s="114">
        <v>101293076</v>
      </c>
      <c r="V34" s="114">
        <v>86026025485</v>
      </c>
      <c r="W34" s="114">
        <v>14618500056</v>
      </c>
      <c r="X34" s="114">
        <v>9889144578</v>
      </c>
      <c r="Y34" s="114">
        <v>19048133194</v>
      </c>
      <c r="Z34" s="114">
        <v>6845659527</v>
      </c>
      <c r="AA34" s="114">
        <v>136463651758</v>
      </c>
      <c r="AB34" s="114">
        <v>23944701394</v>
      </c>
      <c r="AC34" s="114">
        <v>104520559806</v>
      </c>
      <c r="AD34" s="114">
        <v>74798302196</v>
      </c>
      <c r="AE34" s="114">
        <v>24763722952</v>
      </c>
      <c r="AF34" s="114">
        <v>34265828152</v>
      </c>
      <c r="AG34" s="114">
        <v>88675841069</v>
      </c>
      <c r="AH34" s="114">
        <v>15631317888</v>
      </c>
      <c r="AI34" s="114">
        <v>20423729222</v>
      </c>
      <c r="AJ34" s="114">
        <v>21331765494</v>
      </c>
      <c r="AK34" s="114">
        <v>8262753937</v>
      </c>
      <c r="AL34" s="149">
        <v>1048419017055</v>
      </c>
      <c r="AM34" s="234"/>
    </row>
    <row r="35" spans="1:39" ht="14.4" x14ac:dyDescent="0.3">
      <c r="A35" s="86"/>
      <c r="B35" s="6" t="s">
        <v>1334</v>
      </c>
      <c r="C35" s="114">
        <v>2960106865</v>
      </c>
      <c r="D35" s="114">
        <v>-5511748972</v>
      </c>
      <c r="E35" s="114">
        <v>10507575970</v>
      </c>
      <c r="F35" s="114">
        <v>1558464768</v>
      </c>
      <c r="G35" s="114">
        <v>16073866387</v>
      </c>
      <c r="H35" s="114">
        <v>29553128352</v>
      </c>
      <c r="I35" s="114">
        <v>3763670232</v>
      </c>
      <c r="J35" s="114">
        <v>625398014</v>
      </c>
      <c r="K35" s="114">
        <v>8577687753</v>
      </c>
      <c r="L35" s="114">
        <v>78016477175</v>
      </c>
      <c r="M35" s="114">
        <v>42345926747</v>
      </c>
      <c r="N35" s="114">
        <v>17383091009</v>
      </c>
      <c r="O35" s="114">
        <v>-4818843631</v>
      </c>
      <c r="P35" s="114">
        <v>968180141</v>
      </c>
      <c r="Q35" s="114">
        <v>4450973940</v>
      </c>
      <c r="R35" s="114">
        <v>-480873445</v>
      </c>
      <c r="S35" s="114">
        <v>991176360</v>
      </c>
      <c r="T35" s="114">
        <v>34865203662</v>
      </c>
      <c r="U35" s="114">
        <v>-101293076</v>
      </c>
      <c r="V35" s="114">
        <v>64662071690</v>
      </c>
      <c r="W35" s="114">
        <v>-8220237118</v>
      </c>
      <c r="X35" s="114">
        <v>3379475854</v>
      </c>
      <c r="Y35" s="114">
        <v>-4734090884</v>
      </c>
      <c r="Z35" s="114">
        <v>2501682491</v>
      </c>
      <c r="AA35" s="114">
        <v>44950092970</v>
      </c>
      <c r="AB35" s="114">
        <v>15241840243</v>
      </c>
      <c r="AC35" s="114">
        <v>121764834394</v>
      </c>
      <c r="AD35" s="114">
        <v>28271608144</v>
      </c>
      <c r="AE35" s="114">
        <v>5980587801</v>
      </c>
      <c r="AF35" s="114">
        <v>28411347280</v>
      </c>
      <c r="AG35" s="114">
        <v>22026506952</v>
      </c>
      <c r="AH35" s="114">
        <v>11200030780</v>
      </c>
      <c r="AI35" s="114">
        <v>100925183652</v>
      </c>
      <c r="AJ35" s="114">
        <v>39842977529</v>
      </c>
      <c r="AK35" s="114">
        <v>22040470656</v>
      </c>
      <c r="AL35" s="149">
        <v>739972550685</v>
      </c>
      <c r="AM35" s="234"/>
    </row>
    <row r="36" spans="1:39" ht="14.4" x14ac:dyDescent="0.3">
      <c r="A36" s="88" t="s">
        <v>31</v>
      </c>
      <c r="B36" s="48" t="s">
        <v>83</v>
      </c>
      <c r="C36" s="118">
        <v>50611792654</v>
      </c>
      <c r="D36" s="118">
        <v>81601557288</v>
      </c>
      <c r="E36" s="118">
        <v>30371367745</v>
      </c>
      <c r="F36" s="118">
        <v>10057393824</v>
      </c>
      <c r="G36" s="118">
        <v>77589624089</v>
      </c>
      <c r="H36" s="118">
        <v>232959058067</v>
      </c>
      <c r="I36" s="118">
        <v>35731770652</v>
      </c>
      <c r="J36" s="118">
        <v>9294198353</v>
      </c>
      <c r="K36" s="118">
        <v>36545886162</v>
      </c>
      <c r="L36" s="118">
        <v>180363295647</v>
      </c>
      <c r="M36" s="118">
        <v>158593219673</v>
      </c>
      <c r="N36" s="118">
        <v>71922674485</v>
      </c>
      <c r="O36" s="118">
        <v>73223302281</v>
      </c>
      <c r="P36" s="118">
        <v>38356742898</v>
      </c>
      <c r="Q36" s="118">
        <v>16379167186</v>
      </c>
      <c r="R36" s="118">
        <v>50243621250</v>
      </c>
      <c r="S36" s="118">
        <v>5884068253</v>
      </c>
      <c r="T36" s="118">
        <v>129525312548</v>
      </c>
      <c r="U36" s="118">
        <v>0</v>
      </c>
      <c r="V36" s="118">
        <v>260808930680</v>
      </c>
      <c r="W36" s="118">
        <v>34892501612</v>
      </c>
      <c r="X36" s="118">
        <v>17607929729</v>
      </c>
      <c r="Y36" s="118">
        <v>62638539766</v>
      </c>
      <c r="Z36" s="118">
        <v>19322986577</v>
      </c>
      <c r="AA36" s="118">
        <v>403240099269</v>
      </c>
      <c r="AB36" s="118">
        <v>75155001460</v>
      </c>
      <c r="AC36" s="118">
        <v>500598478235</v>
      </c>
      <c r="AD36" s="118">
        <v>208424227384</v>
      </c>
      <c r="AE36" s="118">
        <v>69620511616</v>
      </c>
      <c r="AF36" s="118">
        <v>137148852559</v>
      </c>
      <c r="AG36" s="118">
        <v>173412109681</v>
      </c>
      <c r="AH36" s="118">
        <v>44536458447</v>
      </c>
      <c r="AI36" s="118">
        <v>141454017533</v>
      </c>
      <c r="AJ36" s="118">
        <v>77268311678</v>
      </c>
      <c r="AK36" s="118">
        <v>34158541654</v>
      </c>
      <c r="AL36" s="153">
        <v>3549541550935</v>
      </c>
      <c r="AM36" s="234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34"/>
    </row>
    <row r="38" spans="1:39" ht="14.4" x14ac:dyDescent="0.3">
      <c r="A38" s="86"/>
      <c r="B38" s="104" t="s">
        <v>1309</v>
      </c>
      <c r="C38" s="113">
        <v>0.11034524985470198</v>
      </c>
      <c r="D38" s="113">
        <v>0.11659003096499827</v>
      </c>
      <c r="E38" s="113">
        <v>0.12923031919252803</v>
      </c>
      <c r="F38" s="113">
        <v>6.3170399123072069E-2</v>
      </c>
      <c r="G38" s="113">
        <v>9.1036317999140803E-2</v>
      </c>
      <c r="H38" s="113">
        <v>0.1195686080727065</v>
      </c>
      <c r="I38" s="113">
        <v>0.13228199483966618</v>
      </c>
      <c r="J38" s="113">
        <v>7.790604649257156E-2</v>
      </c>
      <c r="K38" s="113">
        <v>6.4507902737662992E-2</v>
      </c>
      <c r="L38" s="113">
        <v>5.1586921555315683E-2</v>
      </c>
      <c r="M38" s="113">
        <v>0.1261208397953047</v>
      </c>
      <c r="N38" s="113">
        <v>0.10581629609153709</v>
      </c>
      <c r="O38" s="113">
        <v>0.17393277188079953</v>
      </c>
      <c r="P38" s="113">
        <v>0.15582232320647968</v>
      </c>
      <c r="Q38" s="113">
        <v>0.10956912031119431</v>
      </c>
      <c r="R38" s="113">
        <v>0.13815990207911219</v>
      </c>
      <c r="S38" s="113">
        <v>0.1041647369891581</v>
      </c>
      <c r="T38" s="113">
        <v>0.11438197440758667</v>
      </c>
      <c r="U38" s="113"/>
      <c r="V38" s="113">
        <v>8.1068656130268674E-2</v>
      </c>
      <c r="W38" s="113">
        <v>0.1393362717887778</v>
      </c>
      <c r="X38" s="113">
        <v>3.8374037232051926E-2</v>
      </c>
      <c r="Y38" s="113">
        <v>0.16588047214727594</v>
      </c>
      <c r="Z38" s="113">
        <v>0.29544091852732235</v>
      </c>
      <c r="AA38" s="113">
        <v>0.17298373823052596</v>
      </c>
      <c r="AB38" s="113">
        <v>5.0909421910348536E-2</v>
      </c>
      <c r="AC38" s="113">
        <v>0.10443325157784077</v>
      </c>
      <c r="AD38" s="113">
        <v>8.0822725090227032E-2</v>
      </c>
      <c r="AE38" s="113">
        <v>9.7484163710745461E-2</v>
      </c>
      <c r="AF38" s="113">
        <v>0.13001370081699512</v>
      </c>
      <c r="AG38" s="113">
        <v>0.21682041228934767</v>
      </c>
      <c r="AH38" s="113">
        <v>8.244875645803279E-2</v>
      </c>
      <c r="AI38" s="113">
        <v>2.8078284160952988E-4</v>
      </c>
      <c r="AJ38" s="113">
        <v>5.1530917571914283E-4</v>
      </c>
      <c r="AK38" s="113">
        <v>1.2420907903435519E-4</v>
      </c>
      <c r="AL38" s="154">
        <v>0.11089811730033425</v>
      </c>
      <c r="AM38" s="234"/>
    </row>
    <row r="39" spans="1:39" customFormat="1" ht="14.4" x14ac:dyDescent="0.3">
      <c r="A39" s="86"/>
      <c r="B39" s="6" t="s">
        <v>1338</v>
      </c>
      <c r="C39" s="113">
        <v>0.53879624783147873</v>
      </c>
      <c r="D39" s="113">
        <v>0.45535102747927841</v>
      </c>
      <c r="E39" s="113">
        <v>0.30656171125295495</v>
      </c>
      <c r="F39" s="113">
        <v>0.25959846285124449</v>
      </c>
      <c r="G39" s="113">
        <v>0.32999693245878176</v>
      </c>
      <c r="H39" s="113">
        <v>0.41355964969300102</v>
      </c>
      <c r="I39" s="113">
        <v>0.40391672782082427</v>
      </c>
      <c r="J39" s="113">
        <v>0.30583451902363334</v>
      </c>
      <c r="K39" s="113">
        <v>0.29928968744977397</v>
      </c>
      <c r="L39" s="113">
        <v>0.35881195704396873</v>
      </c>
      <c r="M39" s="113">
        <v>0.44761835455116683</v>
      </c>
      <c r="N39" s="113">
        <v>0.35670109060461197</v>
      </c>
      <c r="O39" s="113">
        <v>0.67754369863858666</v>
      </c>
      <c r="P39" s="113">
        <v>0.44839103363744637</v>
      </c>
      <c r="Q39" s="113">
        <v>0.28415667690224161</v>
      </c>
      <c r="R39" s="113">
        <v>0.55154985493805342</v>
      </c>
      <c r="S39" s="113">
        <v>0.25570344161675718</v>
      </c>
      <c r="T39" s="113">
        <v>0.44691465972373623</v>
      </c>
      <c r="U39" s="113"/>
      <c r="V39" s="113">
        <v>0.34115934510375717</v>
      </c>
      <c r="W39" s="113">
        <v>0.67729301409195852</v>
      </c>
      <c r="X39" s="113">
        <v>0.20806659285822052</v>
      </c>
      <c r="Y39" s="113">
        <v>0.60560139247675193</v>
      </c>
      <c r="Z39" s="113">
        <v>0.22081698597662902</v>
      </c>
      <c r="AA39" s="113">
        <v>0.37712612173412119</v>
      </c>
      <c r="AB39" s="113">
        <v>0.42768094631875214</v>
      </c>
      <c r="AC39" s="113">
        <v>0.44353701993030992</v>
      </c>
      <c r="AD39" s="113">
        <v>0.42465746004149285</v>
      </c>
      <c r="AE39" s="113">
        <v>0.4609173757296165</v>
      </c>
      <c r="AF39" s="113">
        <v>0.41298520684767576</v>
      </c>
      <c r="AG39" s="113">
        <v>0.1448023242966823</v>
      </c>
      <c r="AH39" s="113">
        <v>0.31509317651963586</v>
      </c>
      <c r="AI39" s="113">
        <v>0.14185095020944824</v>
      </c>
      <c r="AJ39" s="113">
        <v>0.20776630466446258</v>
      </c>
      <c r="AK39" s="113">
        <v>0.11274117902949277</v>
      </c>
      <c r="AL39" s="154">
        <v>0.38526454424988421</v>
      </c>
      <c r="AM39" s="234"/>
    </row>
    <row r="40" spans="1:39" customFormat="1" ht="14.4" x14ac:dyDescent="0.3">
      <c r="A40" s="86"/>
      <c r="B40" s="6" t="s">
        <v>1358</v>
      </c>
      <c r="C40" s="113">
        <v>0.29237199729637542</v>
      </c>
      <c r="D40" s="113">
        <v>0.49560359579004315</v>
      </c>
      <c r="E40" s="113">
        <v>0.21823817134778828</v>
      </c>
      <c r="F40" s="113">
        <v>0.52227401938516349</v>
      </c>
      <c r="G40" s="113">
        <v>0.371801596008632</v>
      </c>
      <c r="H40" s="113">
        <v>0.34001199015072942</v>
      </c>
      <c r="I40" s="113">
        <v>0.35847007870803793</v>
      </c>
      <c r="J40" s="113">
        <v>0.54897035905771141</v>
      </c>
      <c r="K40" s="113">
        <v>0.40149233287046981</v>
      </c>
      <c r="L40" s="113">
        <v>0.15704927156264872</v>
      </c>
      <c r="M40" s="113">
        <v>0.15925111359788971</v>
      </c>
      <c r="N40" s="113">
        <v>0.29579122552564235</v>
      </c>
      <c r="O40" s="113">
        <v>0.21433377677740084</v>
      </c>
      <c r="P40" s="113">
        <v>0.37054518447501156</v>
      </c>
      <c r="Q40" s="113">
        <v>0.33452815553915305</v>
      </c>
      <c r="R40" s="113">
        <v>0.31986107870359765</v>
      </c>
      <c r="S40" s="113">
        <v>0.47168096097202089</v>
      </c>
      <c r="T40" s="113">
        <v>0.16952660824395019</v>
      </c>
      <c r="U40" s="113"/>
      <c r="V40" s="113">
        <v>0.3298430972463508</v>
      </c>
      <c r="W40" s="113">
        <v>0.41895821109520281</v>
      </c>
      <c r="X40" s="113">
        <v>0.56163017062208764</v>
      </c>
      <c r="Y40" s="113">
        <v>0.30409606075043383</v>
      </c>
      <c r="Z40" s="113">
        <v>0.35427543768768827</v>
      </c>
      <c r="AA40" s="113">
        <v>0.33841786073702357</v>
      </c>
      <c r="AB40" s="113">
        <v>0.31860423030853335</v>
      </c>
      <c r="AC40" s="113">
        <v>0.20879120562754502</v>
      </c>
      <c r="AD40" s="113">
        <v>0.35887527632856181</v>
      </c>
      <c r="AE40" s="113">
        <v>0.35569579104197313</v>
      </c>
      <c r="AF40" s="113">
        <v>0.24984407461418023</v>
      </c>
      <c r="AG40" s="113">
        <v>0.51135898889716247</v>
      </c>
      <c r="AH40" s="113">
        <v>0.35097801740571344</v>
      </c>
      <c r="AI40" s="113">
        <v>0.14438422872814707</v>
      </c>
      <c r="AJ40" s="113">
        <v>0.27607391737632114</v>
      </c>
      <c r="AK40" s="113">
        <v>0.24189422431131286</v>
      </c>
      <c r="AL40" s="154">
        <v>0.2953674445024686</v>
      </c>
      <c r="AM40" s="234"/>
    </row>
    <row r="41" spans="1:39" customFormat="1" ht="14.4" x14ac:dyDescent="0.3">
      <c r="A41" s="86"/>
      <c r="B41" s="103" t="s">
        <v>1334</v>
      </c>
      <c r="C41" s="113">
        <v>5.8486505017443874E-2</v>
      </c>
      <c r="D41" s="113">
        <v>-6.7544654234319809E-2</v>
      </c>
      <c r="E41" s="113">
        <v>0.34596979820672874</v>
      </c>
      <c r="F41" s="113">
        <v>0.15495711864051989</v>
      </c>
      <c r="G41" s="113">
        <v>0.20716515353344542</v>
      </c>
      <c r="H41" s="113">
        <v>0.12685975208356309</v>
      </c>
      <c r="I41" s="113">
        <v>0.10533119863147161</v>
      </c>
      <c r="J41" s="113">
        <v>6.7289075426083714E-2</v>
      </c>
      <c r="K41" s="113">
        <v>0.23471007694209323</v>
      </c>
      <c r="L41" s="113">
        <v>0.43255184983806683</v>
      </c>
      <c r="M41" s="113">
        <v>0.26700969205563874</v>
      </c>
      <c r="N41" s="113">
        <v>0.24169138777820853</v>
      </c>
      <c r="O41" s="113">
        <v>-6.5810247296787028E-2</v>
      </c>
      <c r="P41" s="113">
        <v>2.5241458681062381E-2</v>
      </c>
      <c r="Q41" s="113">
        <v>0.27174604724741103</v>
      </c>
      <c r="R41" s="113">
        <v>-9.5708357207632596E-3</v>
      </c>
      <c r="S41" s="113">
        <v>0.16845086042206384</v>
      </c>
      <c r="T41" s="113">
        <v>0.26917675762472693</v>
      </c>
      <c r="U41" s="113"/>
      <c r="V41" s="113">
        <v>0.24792890151962338</v>
      </c>
      <c r="W41" s="113">
        <v>-0.23558749697593909</v>
      </c>
      <c r="X41" s="113">
        <v>0.19192919928763988</v>
      </c>
      <c r="Y41" s="113">
        <v>-7.5577925374461702E-2</v>
      </c>
      <c r="Z41" s="113">
        <v>0.12946665780836039</v>
      </c>
      <c r="AA41" s="113">
        <v>0.1114722792983293</v>
      </c>
      <c r="AB41" s="113">
        <v>0.20280540146236598</v>
      </c>
      <c r="AC41" s="113">
        <v>0.24323852286430434</v>
      </c>
      <c r="AD41" s="113">
        <v>0.13564453853971831</v>
      </c>
      <c r="AE41" s="113">
        <v>8.5902669517664926E-2</v>
      </c>
      <c r="AF41" s="113">
        <v>0.20715701772114889</v>
      </c>
      <c r="AG41" s="113">
        <v>0.12701827451680756</v>
      </c>
      <c r="AH41" s="113">
        <v>0.25148004961661785</v>
      </c>
      <c r="AI41" s="113">
        <v>0.7134840382207952</v>
      </c>
      <c r="AJ41" s="113">
        <v>0.51564446878349712</v>
      </c>
      <c r="AK41" s="113">
        <v>0.64524038758016</v>
      </c>
      <c r="AL41" s="154">
        <v>0.20846989394731291</v>
      </c>
      <c r="AM41" s="234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34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34"/>
    </row>
    <row r="44" spans="1:39" customFormat="1" ht="14.4" x14ac:dyDescent="0.3">
      <c r="A44" s="58" t="s">
        <v>827</v>
      </c>
      <c r="B44" s="50" t="s">
        <v>1309</v>
      </c>
      <c r="C44" s="114">
        <v>5584770906</v>
      </c>
      <c r="D44" s="114">
        <v>9513928091</v>
      </c>
      <c r="E44" s="114">
        <v>3924901548</v>
      </c>
      <c r="F44" s="114">
        <v>635329582</v>
      </c>
      <c r="G44" s="114">
        <v>7063473692</v>
      </c>
      <c r="H44" s="114">
        <v>27854590311</v>
      </c>
      <c r="I44" s="114">
        <v>4726669901</v>
      </c>
      <c r="J44" s="114">
        <v>724074249</v>
      </c>
      <c r="K44" s="114">
        <v>2357498470</v>
      </c>
      <c r="L44" s="114">
        <v>9304387184</v>
      </c>
      <c r="M44" s="114">
        <v>20001910051</v>
      </c>
      <c r="N44" s="114">
        <v>7610591019</v>
      </c>
      <c r="O44" s="114">
        <v>12735931932</v>
      </c>
      <c r="P44" s="114">
        <v>5976836789</v>
      </c>
      <c r="Q44" s="114">
        <v>1794650940</v>
      </c>
      <c r="R44" s="114">
        <v>6941653792</v>
      </c>
      <c r="S44" s="114">
        <v>612912422</v>
      </c>
      <c r="T44" s="114">
        <v>14815360985</v>
      </c>
      <c r="U44" s="114">
        <v>0</v>
      </c>
      <c r="V44" s="114">
        <v>21143429517</v>
      </c>
      <c r="W44" s="114">
        <v>4861791088</v>
      </c>
      <c r="X44" s="114">
        <v>675687351</v>
      </c>
      <c r="Y44" s="114">
        <v>10390510551</v>
      </c>
      <c r="Z44" s="114">
        <v>5708800903</v>
      </c>
      <c r="AA44" s="114">
        <v>69753979776</v>
      </c>
      <c r="AB44" s="114">
        <v>3826097678</v>
      </c>
      <c r="AC44" s="114">
        <v>52279126817</v>
      </c>
      <c r="AD44" s="114">
        <v>16845414032</v>
      </c>
      <c r="AE44" s="114">
        <v>6786897352</v>
      </c>
      <c r="AF44" s="114">
        <v>17831229884</v>
      </c>
      <c r="AG44" s="114">
        <v>37599285117</v>
      </c>
      <c r="AH44" s="114">
        <v>3671975616</v>
      </c>
      <c r="AI44" s="114">
        <v>39717861</v>
      </c>
      <c r="AJ44" s="114">
        <v>39817070</v>
      </c>
      <c r="AK44" s="114">
        <v>4242801</v>
      </c>
      <c r="AL44" s="149">
        <v>393637475278</v>
      </c>
      <c r="AM44" s="234"/>
    </row>
    <row r="45" spans="1:39" s="6" customFormat="1" ht="14.4" x14ac:dyDescent="0.3">
      <c r="A45" s="86"/>
      <c r="B45" s="6" t="s">
        <v>1370</v>
      </c>
      <c r="C45" s="114">
        <v>22031252042</v>
      </c>
      <c r="D45" s="114">
        <v>35278518256</v>
      </c>
      <c r="E45" s="114">
        <v>8204451444</v>
      </c>
      <c r="F45" s="114">
        <v>2434785978</v>
      </c>
      <c r="G45" s="114">
        <v>20292363964</v>
      </c>
      <c r="H45" s="114">
        <v>86679275956</v>
      </c>
      <c r="I45" s="114">
        <v>9369890672</v>
      </c>
      <c r="J45" s="114">
        <v>3081195313</v>
      </c>
      <c r="K45" s="114">
        <v>7007564577</v>
      </c>
      <c r="L45" s="114">
        <v>32193198478</v>
      </c>
      <c r="M45" s="114">
        <v>18767320658</v>
      </c>
      <c r="N45" s="114">
        <v>23083150916</v>
      </c>
      <c r="O45" s="114">
        <v>20112224055</v>
      </c>
      <c r="P45" s="114">
        <v>16156262038</v>
      </c>
      <c r="Q45" s="114">
        <v>4462475637</v>
      </c>
      <c r="R45" s="114">
        <v>22432806044</v>
      </c>
      <c r="S45" s="114">
        <v>1529856570</v>
      </c>
      <c r="T45" s="114">
        <v>33927202547</v>
      </c>
      <c r="U45" s="114">
        <v>0</v>
      </c>
      <c r="V45" s="114">
        <v>70594503974</v>
      </c>
      <c r="W45" s="114">
        <v>14928745094</v>
      </c>
      <c r="X45" s="114">
        <v>3369791755</v>
      </c>
      <c r="Y45" s="114">
        <v>30666160043</v>
      </c>
      <c r="Z45" s="114">
        <v>2590789652</v>
      </c>
      <c r="AA45" s="114">
        <v>149784647894</v>
      </c>
      <c r="AB45" s="114">
        <v>16582414712</v>
      </c>
      <c r="AC45" s="114">
        <v>177393777685</v>
      </c>
      <c r="AD45" s="114">
        <v>76985817796</v>
      </c>
      <c r="AE45" s="114">
        <v>24628607666</v>
      </c>
      <c r="AF45" s="114">
        <v>45181270069</v>
      </c>
      <c r="AG45" s="114">
        <v>22212556035</v>
      </c>
      <c r="AH45" s="114">
        <v>6693146371</v>
      </c>
      <c r="AI45" s="114">
        <v>11047156092</v>
      </c>
      <c r="AJ45" s="114">
        <v>8273974345</v>
      </c>
      <c r="AK45" s="114">
        <v>2083733433</v>
      </c>
      <c r="AL45" s="149">
        <v>1030060887761</v>
      </c>
      <c r="AM45" s="234"/>
    </row>
    <row r="46" spans="1:39" s="6" customFormat="1" ht="14.4" x14ac:dyDescent="0.3">
      <c r="A46" s="58"/>
      <c r="B46" s="6" t="s">
        <v>1358</v>
      </c>
      <c r="C46" s="114">
        <v>11098484639</v>
      </c>
      <c r="D46" s="114">
        <v>41624130188</v>
      </c>
      <c r="E46" s="114">
        <v>10617495709</v>
      </c>
      <c r="F46" s="114">
        <v>4511038987</v>
      </c>
      <c r="G46" s="114">
        <v>27944242857</v>
      </c>
      <c r="H46" s="114">
        <v>73105491577</v>
      </c>
      <c r="I46" s="114">
        <v>10130637472</v>
      </c>
      <c r="J46" s="114">
        <v>5254575293</v>
      </c>
      <c r="K46" s="114">
        <v>15176706685</v>
      </c>
      <c r="L46" s="114">
        <v>14475462660</v>
      </c>
      <c r="M46" s="114">
        <v>3873931429</v>
      </c>
      <c r="N46" s="114">
        <v>19681255583</v>
      </c>
      <c r="O46" s="114">
        <v>18483820448</v>
      </c>
      <c r="P46" s="114">
        <v>15968533476</v>
      </c>
      <c r="Q46" s="114">
        <v>7320582207</v>
      </c>
      <c r="R46" s="114">
        <v>17553822649</v>
      </c>
      <c r="S46" s="114">
        <v>3185590442</v>
      </c>
      <c r="T46" s="114">
        <v>9296151976</v>
      </c>
      <c r="U46" s="114">
        <v>101293076</v>
      </c>
      <c r="V46" s="114">
        <v>76865889373</v>
      </c>
      <c r="W46" s="114">
        <v>16711994221</v>
      </c>
      <c r="X46" s="114">
        <v>11581285183</v>
      </c>
      <c r="Y46" s="114">
        <v>20791819991</v>
      </c>
      <c r="Z46" s="114">
        <v>1544437354</v>
      </c>
      <c r="AA46" s="114">
        <v>121189368136</v>
      </c>
      <c r="AB46" s="114">
        <v>13592289013</v>
      </c>
      <c r="AC46" s="114">
        <v>85140918449</v>
      </c>
      <c r="AD46" s="114">
        <v>82704352724</v>
      </c>
      <c r="AE46" s="114">
        <v>26819407656</v>
      </c>
      <c r="AF46" s="114">
        <v>33179177817</v>
      </c>
      <c r="AG46" s="114">
        <v>89214444140</v>
      </c>
      <c r="AH46" s="114">
        <v>11337392803</v>
      </c>
      <c r="AI46" s="114">
        <v>18303337644</v>
      </c>
      <c r="AJ46" s="114">
        <v>16865428484</v>
      </c>
      <c r="AK46" s="114">
        <v>6745775915</v>
      </c>
      <c r="AL46" s="149">
        <v>941990566256</v>
      </c>
      <c r="AM46" s="234"/>
    </row>
    <row r="47" spans="1:39" s="6" customFormat="1" ht="14.4" x14ac:dyDescent="0.3">
      <c r="A47" s="86"/>
      <c r="B47" s="6" t="s">
        <v>1334</v>
      </c>
      <c r="C47" s="114">
        <v>-1841022814</v>
      </c>
      <c r="D47" s="114">
        <v>-8506537515</v>
      </c>
      <c r="E47" s="114">
        <v>2285129059</v>
      </c>
      <c r="F47" s="114">
        <v>1190567332</v>
      </c>
      <c r="G47" s="114">
        <v>8448508827</v>
      </c>
      <c r="H47" s="114">
        <v>-956647122</v>
      </c>
      <c r="I47" s="114">
        <v>2455310732</v>
      </c>
      <c r="J47" s="114">
        <v>186169349</v>
      </c>
      <c r="K47" s="114">
        <v>1692868855</v>
      </c>
      <c r="L47" s="114">
        <v>42049531749</v>
      </c>
      <c r="M47" s="114">
        <v>5349576924</v>
      </c>
      <c r="N47" s="114">
        <v>-251846892</v>
      </c>
      <c r="O47" s="114">
        <v>-6951872680</v>
      </c>
      <c r="P47" s="114">
        <v>-837529147</v>
      </c>
      <c r="Q47" s="114">
        <v>2323268193</v>
      </c>
      <c r="R47" s="114">
        <v>-1727843883</v>
      </c>
      <c r="S47" s="114">
        <v>502231366</v>
      </c>
      <c r="T47" s="114">
        <v>3226353889</v>
      </c>
      <c r="U47" s="114">
        <v>-101293076</v>
      </c>
      <c r="V47" s="114">
        <v>12878423564</v>
      </c>
      <c r="W47" s="114">
        <v>-1792587225</v>
      </c>
      <c r="X47" s="114">
        <v>519510484</v>
      </c>
      <c r="Y47" s="114">
        <v>320886635</v>
      </c>
      <c r="Z47" s="114">
        <v>1108200808</v>
      </c>
      <c r="AA47" s="114">
        <v>19106809164</v>
      </c>
      <c r="AB47" s="114">
        <v>7862625834</v>
      </c>
      <c r="AC47" s="114">
        <v>29382272991</v>
      </c>
      <c r="AD47" s="114">
        <v>1996100285</v>
      </c>
      <c r="AE47" s="114">
        <v>4328403857</v>
      </c>
      <c r="AF47" s="114">
        <v>3988618598</v>
      </c>
      <c r="AG47" s="114">
        <v>6924214698</v>
      </c>
      <c r="AH47" s="114">
        <v>6349993647</v>
      </c>
      <c r="AI47" s="114">
        <v>67238970151</v>
      </c>
      <c r="AJ47" s="114">
        <v>32549665464</v>
      </c>
      <c r="AK47" s="114">
        <v>18672394219</v>
      </c>
      <c r="AL47" s="149">
        <v>259969426320</v>
      </c>
      <c r="AM47" s="234"/>
    </row>
    <row r="48" spans="1:39" s="6" customFormat="1" ht="14.4" x14ac:dyDescent="0.3">
      <c r="A48" s="88"/>
      <c r="B48" s="48" t="s">
        <v>1336</v>
      </c>
      <c r="C48" s="118">
        <v>36873484773</v>
      </c>
      <c r="D48" s="118">
        <v>77910039020</v>
      </c>
      <c r="E48" s="118">
        <v>25031977760</v>
      </c>
      <c r="F48" s="118">
        <v>8771721879</v>
      </c>
      <c r="G48" s="118">
        <v>63748589340</v>
      </c>
      <c r="H48" s="118">
        <v>186682710722</v>
      </c>
      <c r="I48" s="118">
        <v>26682508777</v>
      </c>
      <c r="J48" s="118">
        <v>9246014204</v>
      </c>
      <c r="K48" s="118">
        <v>26234638587</v>
      </c>
      <c r="L48" s="118">
        <v>98022580071</v>
      </c>
      <c r="M48" s="118">
        <v>47992739062</v>
      </c>
      <c r="N48" s="118">
        <v>50123150626</v>
      </c>
      <c r="O48" s="118">
        <v>44380103755</v>
      </c>
      <c r="P48" s="118">
        <v>37264103156</v>
      </c>
      <c r="Q48" s="118">
        <v>15900976977</v>
      </c>
      <c r="R48" s="118">
        <v>45200438602</v>
      </c>
      <c r="S48" s="118">
        <v>5830590800</v>
      </c>
      <c r="T48" s="118">
        <v>61265069397</v>
      </c>
      <c r="U48" s="118">
        <v>0</v>
      </c>
      <c r="V48" s="118">
        <v>181482246428</v>
      </c>
      <c r="W48" s="118">
        <v>34709943178</v>
      </c>
      <c r="X48" s="118">
        <v>16146274773</v>
      </c>
      <c r="Y48" s="118">
        <v>62169377220</v>
      </c>
      <c r="Z48" s="118">
        <v>10952228717</v>
      </c>
      <c r="AA48" s="118">
        <v>359834804970</v>
      </c>
      <c r="AB48" s="118">
        <v>41863427237</v>
      </c>
      <c r="AC48" s="118">
        <v>344196095942</v>
      </c>
      <c r="AD48" s="118">
        <v>178531684837</v>
      </c>
      <c r="AE48" s="118">
        <v>62563316531</v>
      </c>
      <c r="AF48" s="118">
        <v>100180296368</v>
      </c>
      <c r="AG48" s="118">
        <v>155950499990</v>
      </c>
      <c r="AH48" s="118">
        <v>28052508437</v>
      </c>
      <c r="AI48" s="118">
        <v>96629181748</v>
      </c>
      <c r="AJ48" s="118">
        <v>57728885363</v>
      </c>
      <c r="AK48" s="118">
        <v>27506146368</v>
      </c>
      <c r="AL48" s="153">
        <v>2625658355615</v>
      </c>
      <c r="AM48" s="234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34"/>
    </row>
    <row r="50" spans="1:39" s="6" customFormat="1" ht="14.4" x14ac:dyDescent="0.3">
      <c r="A50" s="86"/>
      <c r="B50" s="50" t="s">
        <v>1309</v>
      </c>
      <c r="C50" s="113">
        <v>0.15145763793091116</v>
      </c>
      <c r="D50" s="113">
        <v>0.12211427706457334</v>
      </c>
      <c r="E50" s="113">
        <v>0.15679550316123322</v>
      </c>
      <c r="F50" s="113">
        <v>7.2429289341812697E-2</v>
      </c>
      <c r="G50" s="113">
        <v>0.11080203915301258</v>
      </c>
      <c r="H50" s="113">
        <v>0.14920819503462149</v>
      </c>
      <c r="I50" s="113">
        <v>0.1771448832080712</v>
      </c>
      <c r="J50" s="113">
        <v>7.8312041602396826E-2</v>
      </c>
      <c r="K50" s="113">
        <v>8.9862052499103479E-2</v>
      </c>
      <c r="L50" s="113">
        <v>9.4920855758546849E-2</v>
      </c>
      <c r="M50" s="113">
        <v>0.41676950392767309</v>
      </c>
      <c r="N50" s="113">
        <v>0.15183784187445343</v>
      </c>
      <c r="O50" s="113">
        <v>0.28697391070351275</v>
      </c>
      <c r="P50" s="113">
        <v>0.16039126888359453</v>
      </c>
      <c r="Q50" s="113">
        <v>0.11286419335087879</v>
      </c>
      <c r="R50" s="113">
        <v>0.15357492110027557</v>
      </c>
      <c r="S50" s="113">
        <v>0.10512012298993782</v>
      </c>
      <c r="T50" s="113">
        <v>0.24182394847210395</v>
      </c>
      <c r="U50" s="113"/>
      <c r="V50" s="113">
        <v>0.11650412055808608</v>
      </c>
      <c r="W50" s="113">
        <v>0.14006911688295476</v>
      </c>
      <c r="X50" s="113">
        <v>4.1847878876054602E-2</v>
      </c>
      <c r="Y50" s="113">
        <v>0.16713229270788568</v>
      </c>
      <c r="Z50" s="113">
        <v>0.52124558850189318</v>
      </c>
      <c r="AA50" s="113">
        <v>0.19385000787184969</v>
      </c>
      <c r="AB50" s="113">
        <v>9.1394755052887647E-2</v>
      </c>
      <c r="AC50" s="113">
        <v>0.15188762287939919</v>
      </c>
      <c r="AD50" s="113">
        <v>9.435531876249259E-2</v>
      </c>
      <c r="AE50" s="113">
        <v>0.10848045992953563</v>
      </c>
      <c r="AF50" s="113">
        <v>0.17799138683418514</v>
      </c>
      <c r="AG50" s="113">
        <v>0.24109756056832762</v>
      </c>
      <c r="AH50" s="113">
        <v>0.13089651587652065</v>
      </c>
      <c r="AI50" s="113">
        <v>4.1103381278318721E-4</v>
      </c>
      <c r="AJ50" s="113">
        <v>6.8972525191903042E-4</v>
      </c>
      <c r="AK50" s="113">
        <v>1.5424919736979129E-4</v>
      </c>
      <c r="AL50" s="154">
        <v>0.14991953329960153</v>
      </c>
      <c r="AM50" s="234"/>
    </row>
    <row r="51" spans="1:39" s="6" customFormat="1" ht="14.4" x14ac:dyDescent="0.3">
      <c r="A51" s="86"/>
      <c r="B51" s="6" t="s">
        <v>1370</v>
      </c>
      <c r="C51" s="113">
        <v>0.59748223357863972</v>
      </c>
      <c r="D51" s="113">
        <v>0.45281094323343596</v>
      </c>
      <c r="E51" s="113">
        <v>0.32775881804714418</v>
      </c>
      <c r="F51" s="113">
        <v>0.2775721815609562</v>
      </c>
      <c r="G51" s="113">
        <v>0.31831863534691984</v>
      </c>
      <c r="H51" s="113">
        <v>0.46431335617940062</v>
      </c>
      <c r="I51" s="113">
        <v>0.35116228201437838</v>
      </c>
      <c r="J51" s="113">
        <v>0.33324579056638448</v>
      </c>
      <c r="K51" s="113">
        <v>0.26711115359036985</v>
      </c>
      <c r="L51" s="113">
        <v>0.32842635293502503</v>
      </c>
      <c r="M51" s="113">
        <v>0.39104500023962396</v>
      </c>
      <c r="N51" s="113">
        <v>0.4605287302914724</v>
      </c>
      <c r="O51" s="113">
        <v>0.45318109588092376</v>
      </c>
      <c r="P51" s="113">
        <v>0.43356100562421918</v>
      </c>
      <c r="Q51" s="113">
        <v>0.28064160104468783</v>
      </c>
      <c r="R51" s="113">
        <v>0.4962962028206383</v>
      </c>
      <c r="S51" s="113">
        <v>0.2623844859769614</v>
      </c>
      <c r="T51" s="113">
        <v>0.55377726461306076</v>
      </c>
      <c r="U51" s="113"/>
      <c r="V51" s="113">
        <v>0.38898848434746025</v>
      </c>
      <c r="W51" s="113">
        <v>0.43009995773955051</v>
      </c>
      <c r="X51" s="113">
        <v>0.20870397676094349</v>
      </c>
      <c r="Y51" s="113">
        <v>0.49326793051957163</v>
      </c>
      <c r="Z51" s="113">
        <v>0.23655364756751179</v>
      </c>
      <c r="AA51" s="113">
        <v>0.41625947747463671</v>
      </c>
      <c r="AB51" s="113">
        <v>0.39610743330025366</v>
      </c>
      <c r="AC51" s="113">
        <v>0.51538579250733974</v>
      </c>
      <c r="AD51" s="113">
        <v>0.43121655333219028</v>
      </c>
      <c r="AE51" s="113">
        <v>0.39365892077982428</v>
      </c>
      <c r="AF51" s="113">
        <v>0.45099956485487086</v>
      </c>
      <c r="AG51" s="113">
        <v>0.14243337492617422</v>
      </c>
      <c r="AH51" s="113">
        <v>0.23859350710227539</v>
      </c>
      <c r="AI51" s="113">
        <v>0.11432525756877425</v>
      </c>
      <c r="AJ51" s="113">
        <v>0.14332468560536271</v>
      </c>
      <c r="AK51" s="113">
        <v>7.5755193225619064E-2</v>
      </c>
      <c r="AL51" s="154">
        <v>0.39230575659556133</v>
      </c>
      <c r="AM51" s="234"/>
    </row>
    <row r="52" spans="1:39" s="6" customFormat="1" ht="14.4" x14ac:dyDescent="0.3">
      <c r="A52" s="86"/>
      <c r="B52" s="6" t="s">
        <v>1358</v>
      </c>
      <c r="C52" s="113">
        <v>0.30098822249441098</v>
      </c>
      <c r="D52" s="113">
        <v>0.53425888000537158</v>
      </c>
      <c r="E52" s="113">
        <v>0.42415728436633127</v>
      </c>
      <c r="F52" s="113">
        <v>0.51427063571175047</v>
      </c>
      <c r="G52" s="113">
        <v>0.43835076424924074</v>
      </c>
      <c r="H52" s="113">
        <v>0.39160290363399325</v>
      </c>
      <c r="I52" s="113">
        <v>0.37967334918418494</v>
      </c>
      <c r="J52" s="113">
        <v>0.56830707557498361</v>
      </c>
      <c r="K52" s="113">
        <v>0.57849879024140571</v>
      </c>
      <c r="L52" s="113">
        <v>0.14767477707192661</v>
      </c>
      <c r="M52" s="113">
        <v>8.071911511438043E-2</v>
      </c>
      <c r="N52" s="113">
        <v>0.39265799011427049</v>
      </c>
      <c r="O52" s="113">
        <v>0.41648889669208028</v>
      </c>
      <c r="P52" s="113">
        <v>0.42852322003163146</v>
      </c>
      <c r="Q52" s="113">
        <v>0.46038568684105829</v>
      </c>
      <c r="R52" s="113">
        <v>0.38835513972696917</v>
      </c>
      <c r="S52" s="113">
        <v>0.54635808810318154</v>
      </c>
      <c r="T52" s="113">
        <v>0.15173657791457934</v>
      </c>
      <c r="U52" s="113"/>
      <c r="V52" s="113">
        <v>0.4235449521146149</v>
      </c>
      <c r="W52" s="113">
        <v>0.48147570093380232</v>
      </c>
      <c r="X52" s="113">
        <v>0.71727289085692802</v>
      </c>
      <c r="Y52" s="113">
        <v>0.33443828651240265</v>
      </c>
      <c r="Z52" s="113">
        <v>0.14101580544996575</v>
      </c>
      <c r="AA52" s="113">
        <v>0.3367916790208878</v>
      </c>
      <c r="AB52" s="113">
        <v>0.32468170692405174</v>
      </c>
      <c r="AC52" s="113">
        <v>0.24736166229888609</v>
      </c>
      <c r="AD52" s="113">
        <v>0.46324747788892118</v>
      </c>
      <c r="AE52" s="113">
        <v>0.42867624581109021</v>
      </c>
      <c r="AF52" s="113">
        <v>0.33119464625179756</v>
      </c>
      <c r="AG52" s="113">
        <v>0.57206898436183717</v>
      </c>
      <c r="AH52" s="113">
        <v>0.40414898469637345</v>
      </c>
      <c r="AI52" s="113">
        <v>0.1894183238737695</v>
      </c>
      <c r="AJ52" s="113">
        <v>0.29214886755477715</v>
      </c>
      <c r="AK52" s="113">
        <v>0.24524612880152039</v>
      </c>
      <c r="AL52" s="154">
        <v>0.35876357037904133</v>
      </c>
      <c r="AM52" s="234"/>
    </row>
    <row r="53" spans="1:39" s="6" customFormat="1" ht="14.4" x14ac:dyDescent="0.3">
      <c r="A53" s="86"/>
      <c r="B53" s="6" t="s">
        <v>1334</v>
      </c>
      <c r="C53" s="113">
        <v>-4.9928094003961851E-2</v>
      </c>
      <c r="D53" s="113">
        <v>-0.10918410030338091</v>
      </c>
      <c r="E53" s="113">
        <v>9.1288394425291311E-2</v>
      </c>
      <c r="F53" s="113">
        <v>0.13572789338548066</v>
      </c>
      <c r="G53" s="113">
        <v>0.13252856125082688</v>
      </c>
      <c r="H53" s="113">
        <v>-5.1244548480153494E-3</v>
      </c>
      <c r="I53" s="113">
        <v>9.2019485593365494E-2</v>
      </c>
      <c r="J53" s="113">
        <v>2.0135092256235086E-2</v>
      </c>
      <c r="K53" s="113">
        <v>6.4528003669121023E-2</v>
      </c>
      <c r="L53" s="113">
        <v>0.42897801423450149</v>
      </c>
      <c r="M53" s="113">
        <v>0.1114663807183225</v>
      </c>
      <c r="N53" s="113">
        <v>-5.0245622801963563E-3</v>
      </c>
      <c r="O53" s="113">
        <v>-0.15664390327651681</v>
      </c>
      <c r="P53" s="113">
        <v>-2.2475494539445182E-2</v>
      </c>
      <c r="Q53" s="113">
        <v>0.14610851876337511</v>
      </c>
      <c r="R53" s="113">
        <v>-3.8226263647883001E-2</v>
      </c>
      <c r="S53" s="113">
        <v>8.613730292991921E-2</v>
      </c>
      <c r="T53" s="113">
        <v>5.266220900025597E-2</v>
      </c>
      <c r="U53" s="113"/>
      <c r="V53" s="113">
        <v>7.096244297983878E-2</v>
      </c>
      <c r="W53" s="113">
        <v>-5.1644775556307594E-2</v>
      </c>
      <c r="X53" s="113">
        <v>3.217525350607385E-2</v>
      </c>
      <c r="Y53" s="113">
        <v>5.1614902601400062E-3</v>
      </c>
      <c r="Z53" s="113">
        <v>0.10118495848062922</v>
      </c>
      <c r="AA53" s="113">
        <v>5.3098835632625824E-2</v>
      </c>
      <c r="AB53" s="113">
        <v>0.18781610472280694</v>
      </c>
      <c r="AC53" s="113">
        <v>8.5364922314375022E-2</v>
      </c>
      <c r="AD53" s="113">
        <v>1.1180650016395946E-2</v>
      </c>
      <c r="AE53" s="113">
        <v>6.9184373479549865E-2</v>
      </c>
      <c r="AF53" s="113">
        <v>3.9814402059146443E-2</v>
      </c>
      <c r="AG53" s="113">
        <v>4.4400080143660973E-2</v>
      </c>
      <c r="AH53" s="113">
        <v>0.22636099232483051</v>
      </c>
      <c r="AI53" s="113">
        <v>0.69584538474467306</v>
      </c>
      <c r="AJ53" s="113">
        <v>0.56383672158794107</v>
      </c>
      <c r="AK53" s="113">
        <v>0.67884442877549078</v>
      </c>
      <c r="AL53" s="154">
        <v>9.9011139725795796E-2</v>
      </c>
      <c r="AM53" s="234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34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2024-08-21T18:23:27Z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