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1-2022/Publicacion mensual/"/>
    </mc:Choice>
  </mc:AlternateContent>
  <xr:revisionPtr revIDLastSave="74" documentId="8_{2227E009-4A20-44C6-8C77-F92FFA912013}" xr6:coauthVersionLast="47" xr6:coauthVersionMax="47" xr10:uidLastSave="{3F5330E5-6DA6-49AC-8C1E-E527FC0B5105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'1'!$A$6:$AM$8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AG3" i="24" s="1"/>
  <c r="C3" i="8"/>
  <c r="AG3" i="8" s="1"/>
  <c r="C3" i="26"/>
  <c r="U3" i="26" s="1"/>
  <c r="C3" i="25"/>
  <c r="AA3" i="25" s="1"/>
  <c r="C3" i="27"/>
  <c r="AG3" i="27" s="1"/>
  <c r="C3" i="19"/>
  <c r="AG3" i="19" s="1"/>
  <c r="C3" i="29"/>
  <c r="I3" i="29" s="1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P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<sst xmlns="http://schemas.openxmlformats.org/spreadsheetml/2006/main" count="3051" uniqueCount="1435">
  <si>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</si>
  <si>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</si>
  <si>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</si>
  <si>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</si>
  <si>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</si>
  <si>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</si>
  <si>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</si>
  <si>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</si>
  <si>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</si>
  <si>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</si>
  <si>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</si>
  <si>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</si>
  <si>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</si>
  <si>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</si>
  <si>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</si>
  <si>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</si>
  <si>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</si>
  <si>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</si>
  <si>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</si>
  <si>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</si>
  <si>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</si>
  <si>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</si>
  <si>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</si>
  <si>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</si>
  <si>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</si>
  <si>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</si>
  <si>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</si>
  <si>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</si>
  <si>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</si>
  <si>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</si>
  <si>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</si>
  <si>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</si>
  <si>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</si>
  <si>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</si>
  <si>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</si>
  <si>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</si>
  <si>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</si>
  <si>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</si>
  <si>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</si>
  <si>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</si>
  <si>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</si>
  <si>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</si>
  <si>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</si>
  <si>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</si>
  <si>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</si>
  <si>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</si>
  <si>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</si>
  <si>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</si>
  <si>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</si>
  <si>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</si>
  <si>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</si>
  <si>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</si>
  <si>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</si>
  <si>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</si>
  <si>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</si>
  <si>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</si>
  <si>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</si>
  <si>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</si>
  <si>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</si>
  <si>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</si>
  <si>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</si>
  <si>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</si>
  <si>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</si>
  <si>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</si>
  <si>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</si>
  <si>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</si>
  <si>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</si>
  <si>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</si>
  <si>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</si>
  <si>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</si>
  <si>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</si>
  <si>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</si>
  <si>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</si>
  <si>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</si>
  <si>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</si>
  <si>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</si>
  <si>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</si>
  <si>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</si>
  <si>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</si>
  <si>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</si>
  <si>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</si>
  <si>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</si>
  <si>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</si>
  <si>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</si>
  <si>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</si>
  <si>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</si>
  <si>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</si>
  <si>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</si>
  <si>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</si>
  <si>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</si>
  <si>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</si>
  <si>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</si>
  <si>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</si>
  <si>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</si>
  <si>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</si>
  <si>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</si>
  <si>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</si>
  <si>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</si>
  <si>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</si>
  <si>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</si>
  <si>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</si>
  <si>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</si>
  <si>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</si>
  <si>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</si>
  <si>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</si>
  <si>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</si>
  <si>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</si>
  <si>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</si>
  <si>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</si>
  <si>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</si>
  <si>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</si>
  <si>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</si>
  <si>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</si>
  <si>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</si>
  <si>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</si>
  <si>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</si>
  <si>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</si>
  <si>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</si>
  <si>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</si>
  <si>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</si>
  <si>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</si>
  <si>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</si>
  <si>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</si>
  <si>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</si>
  <si>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</si>
  <si>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</si>
  <si>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</si>
  <si>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</si>
  <si>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</si>
  <si>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</si>
  <si>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</si>
  <si>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</si>
  <si>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</si>
  <si>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</si>
  <si>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</si>
  <si>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</si>
  <si>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</si>
  <si>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</si>
  <si>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</si>
  <si>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</si>
  <si>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</si>
  <si>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</si>
  <si>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</si>
  <si>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</si>
  <si>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</si>
  <si>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</si>
  <si>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</si>
  <si>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</si>
  <si>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</si>
  <si>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</si>
  <si>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</si>
  <si>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</si>
  <si>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</si>
  <si>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</si>
  <si>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</si>
  <si>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</si>
  <si>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</si>
  <si>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</si>
  <si>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</si>
  <si>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</si>
  <si>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</si>
  <si>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</si>
  <si>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</si>
  <si>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</si>
  <si>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</si>
  <si>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</si>
  <si>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</si>
  <si>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</si>
  <si>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</si>
  <si>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</si>
  <si>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</si>
  <si>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</si>
  <si>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</si>
  <si>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</si>
  <si>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</si>
  <si>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</si>
  <si>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</si>
  <si>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</si>
  <si>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</si>
  <si>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</si>
  <si>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</si>
  <si>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</si>
  <si>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</si>
  <si>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</si>
  <si>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</si>
  <si>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</si>
  <si>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</si>
  <si>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</si>
  <si>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</si>
  <si>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</si>
  <si>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</si>
  <si>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</si>
  <si>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</si>
  <si>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</si>
  <si>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</si>
  <si>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</si>
  <si>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</si>
  <si>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</si>
  <si>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</si>
  <si>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</si>
  <si>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</si>
  <si>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</si>
  <si>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</si>
  <si>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</si>
  <si>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</si>
  <si>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</si>
  <si>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</si>
  <si>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</si>
  <si>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</si>
  <si>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</si>
  <si>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</si>
  <si>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</si>
  <si>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</si>
  <si>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</si>
  <si>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</si>
  <si>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</si>
  <si>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</si>
  <si>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</si>
  <si>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</si>
  <si>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</si>
  <si>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</si>
  <si>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</si>
  <si>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</si>
  <si>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</si>
  <si>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</si>
  <si>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</si>
  <si>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</si>
  <si>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</si>
  <si>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</si>
  <si>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</si>
  <si>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</si>
  <si>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</si>
  <si>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</si>
  <si>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</si>
  <si>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</si>
  <si>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</si>
  <si>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</si>
  <si>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</si>
  <si>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</si>
  <si>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</si>
  <si>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</si>
  <si>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</si>
  <si>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</si>
  <si>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</si>
  <si>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</si>
  <si>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</si>
  <si>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</si>
  <si>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</si>
  <si>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</si>
  <si>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</si>
  <si>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</si>
  <si>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</si>
  <si>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</si>
  <si>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</si>
  <si>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</si>
  <si>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</si>
  <si>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</si>
  <si>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</si>
  <si>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</si>
  <si>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</si>
  <si>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</si>
  <si>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</si>
  <si>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</si>
  <si>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</si>
  <si>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</si>
  <si>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</si>
  <si>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</si>
  <si>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</si>
  <si>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</si>
  <si>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</si>
  <si>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</si>
  <si>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</si>
  <si>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</si>
  <si>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</si>
  <si>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</si>
  <si>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</si>
  <si>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</si>
  <si>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</si>
  <si>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</si>
  <si>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</si>
  <si>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</si>
  <si>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</si>
  <si>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</si>
  <si>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</si>
  <si>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</si>
  <si>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</si>
  <si>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</si>
  <si>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</si>
  <si>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</si>
  <si>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</si>
  <si>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</si>
  <si>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</si>
  <si>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</si>
  <si>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</si>
  <si>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</si>
  <si>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</si>
  <si>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</si>
  <si>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</si>
  <si>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</si>
  <si>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</si>
  <si>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</si>
  <si>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</si>
  <si>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</si>
  <si>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</si>
  <si>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</si>
  <si>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</si>
  <si>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</si>
  <si>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</si>
  <si>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</si>
  <si>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</si>
  <si>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</si>
  <si>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</si>
  <si>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</si>
  <si>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</si>
  <si>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</si>
  <si>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</si>
  <si>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</si>
  <si>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</si>
  <si>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</si>
  <si>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</si>
  <si>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</si>
  <si>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</si>
  <si>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</si>
  <si>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</si>
  <si>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</si>
  <si>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</si>
  <si>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</si>
  <si>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</si>
  <si>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</si>
  <si>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</si>
  <si>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</si>
  <si>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</si>
  <si>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</si>
  <si>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</si>
  <si>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</si>
  <si>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</si>
  <si>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</si>
  <si>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</si>
  <si>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</si>
  <si>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</si>
  <si>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</si>
  <si>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</si>
  <si>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</si>
  <si>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</si>
  <si>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</si>
  <si>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</si>
  <si>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</si>
  <si>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</si>
  <si>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</si>
  <si>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</si>
  <si>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</si>
  <si>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</si>
  <si>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</si>
  <si>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</si>
  <si>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</si>
  <si>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</si>
  <si>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</si>
  <si>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</si>
  <si>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</si>
  <si>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</si>
  <si>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</si>
  <si>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</si>
  <si>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</si>
  <si>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</si>
  <si>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</si>
  <si>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</si>
  <si>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</si>
  <si>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</si>
  <si>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</si>
  <si>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</si>
  <si>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</si>
  <si>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</si>
  <si>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</si>
  <si>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</si>
  <si>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</si>
  <si>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</si>
  <si>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</si>
  <si>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</si>
  <si>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</si>
  <si>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</si>
  <si>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</si>
  <si>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</si>
  <si>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</si>
  <si>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</si>
  <si>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</si>
  <si>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</si>
  <si>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</si>
  <si>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</si>
  <si>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</si>
  <si>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</si>
  <si>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</si>
  <si>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</si>
  <si>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</si>
  <si>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</si>
  <si>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</si>
  <si>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</si>
  <si>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</si>
  <si>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</si>
  <si>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</si>
  <si>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</si>
  <si>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</si>
  <si>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</si>
  <si>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</si>
  <si>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</si>
  <si>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</si>
  <si>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</si>
  <si>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</si>
  <si>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</si>
  <si>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</si>
  <si>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</si>
  <si>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</si>
  <si>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</si>
  <si>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</si>
  <si>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</si>
  <si>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</si>
  <si>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</si>
  <si>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</si>
  <si>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</si>
  <si>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</si>
  <si>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</si>
  <si>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</si>
  <si>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</si>
  <si>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</si>
  <si>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</si>
  <si>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</si>
  <si>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</si>
  <si>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</si>
  <si>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</si>
  <si>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</si>
  <si>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</si>
  <si>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</si>
  <si>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</si>
  <si>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</si>
  <si>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</si>
  <si>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</si>
  <si>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</si>
  <si>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</si>
  <si>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</si>
  <si>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</si>
  <si>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</si>
  <si>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</si>
  <si>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</si>
  <si>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</si>
  <si>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</si>
  <si>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</si>
  <si>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</si>
  <si>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</si>
  <si>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</si>
  <si>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</si>
  <si>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</si>
  <si>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</si>
  <si>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</si>
  <si>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</si>
  <si>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</si>
  <si>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</si>
  <si>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</si>
  <si>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</si>
  <si>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</si>
  <si>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</si>
  <si>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</si>
  <si>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</si>
  <si>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</si>
  <si>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</si>
  <si>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</si>
  <si>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</si>
  <si>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</si>
  <si>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</si>
  <si>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</si>
  <si>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</si>
  <si>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</si>
  <si>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</si>
  <si>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</si>
  <si>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</si>
  <si>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</si>
  <si>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</si>
  <si>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</si>
  <si>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</si>
  <si>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</si>
  <si>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</si>
  <si>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</si>
  <si>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</si>
  <si>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</si>
  <si>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</si>
  <si>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</si>
  <si>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</si>
  <si>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</si>
  <si>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</si>
  <si>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</si>
  <si>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</si>
  <si>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</si>
  <si>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</si>
  <si>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</si>
  <si>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</si>
  <si>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</si>
  <si>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</si>
  <si>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</si>
  <si>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</si>
  <si>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</si>
  <si>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</si>
  <si>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</si>
  <si>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</si>
  <si>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</si>
  <si>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</si>
  <si>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</si>
  <si>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</si>
  <si>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</si>
  <si>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</si>
  <si>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</si>
  <si>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</si>
  <si>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</si>
  <si>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</si>
  <si>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</si>
  <si>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</si>
  <si>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</si>
  <si>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</si>
  <si>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</si>
  <si>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</si>
  <si>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</si>
  <si>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</si>
  <si>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</si>
  <si>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</si>
  <si>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</si>
  <si>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</si>
  <si>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</si>
  <si>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</si>
  <si>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</si>
  <si>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</si>
  <si>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</si>
  <si>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</si>
  <si>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</si>
  <si>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</si>
  <si>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</si>
  <si>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</si>
  <si>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</si>
  <si>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</si>
  <si>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</si>
  <si>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</si>
  <si>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</si>
  <si>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</si>
  <si>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</si>
  <si>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</si>
  <si>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</si>
  <si>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</si>
  <si>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</si>
  <si>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</si>
  <si>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</si>
  <si>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</si>
  <si>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</si>
  <si>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</si>
  <si>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</si>
  <si>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</si>
  <si>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</si>
  <si>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</si>
  <si>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</si>
  <si>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</si>
  <si>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</si>
  <si>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</si>
  <si>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</si>
  <si>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</si>
  <si>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</si>
  <si>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</si>
  <si>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</si>
  <si>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</si>
  <si>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</si>
  <si>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</si>
  <si>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</si>
  <si>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</si>
  <si>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</si>
  <si>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</si>
  <si>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</si>
  <si>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</si>
  <si>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</si>
  <si>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</si>
  <si>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</si>
  <si>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</si>
  <si>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</si>
  <si>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</si>
  <si>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</si>
  <si>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</si>
  <si>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</si>
  <si>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</si>
  <si>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</si>
  <si>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</si>
  <si>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</si>
  <si>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</si>
  <si>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</si>
  <si>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</si>
  <si>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</si>
  <si>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</si>
  <si>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</si>
  <si>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</si>
  <si>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</si>
  <si>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</si>
  <si>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</si>
  <si>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</si>
  <si>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</si>
  <si>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</si>
  <si>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</si>
  <si>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</si>
  <si>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</si>
  <si>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</si>
  <si>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</si>
  <si>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</si>
  <si>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</si>
  <si>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</si>
  <si>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</si>
  <si>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</si>
  <si>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</si>
  <si>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</si>
  <si>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</si>
  <si>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</si>
  <si>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</si>
  <si>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</si>
  <si>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</si>
  <si>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</si>
  <si>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</si>
  <si>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</si>
  <si>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</si>
  <si>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</si>
  <si>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</si>
  <si>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</si>
  <si>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</si>
  <si>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</si>
  <si>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</si>
  <si>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</si>
  <si>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</si>
  <si>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</si>
  <si>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</si>
  <si>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</si>
  <si>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</si>
  <si>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</si>
  <si>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</si>
  <si>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</si>
  <si>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</si>
  <si>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</si>
  <si>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</si>
  <si>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</si>
  <si>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</si>
  <si>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</si>
  <si>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</si>
  <si>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</si>
  <si>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</si>
  <si>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</si>
  <si>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</si>
  <si>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</si>
  <si>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</si>
  <si>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</si>
  <si>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</si>
  <si>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</si>
  <si>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</si>
  <si>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</si>
  <si>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</si>
  <si>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</si>
  <si>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</si>
  <si>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</si>
  <si>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</si>
  <si>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</si>
  <si>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</si>
  <si>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</si>
  <si>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</si>
  <si>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</si>
  <si>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</si>
  <si>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</si>
  <si>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</si>
  <si>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</si>
  <si>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</si>
  <si>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</si>
  <si>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</si>
  <si>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</si>
  <si>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</si>
  <si>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</si>
  <si>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</si>
  <si>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</si>
  <si>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</si>
  <si>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</si>
  <si>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</si>
  <si>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</si>
  <si>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</si>
  <si>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</si>
  <si>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</si>
  <si>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</si>
  <si>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</si>
  <si>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</si>
  <si>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</si>
  <si>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</si>
  <si>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</si>
  <si>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</si>
  <si>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</si>
  <si>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</si>
  <si>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</si>
  <si>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</si>
  <si>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</si>
  <si>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</si>
  <si>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</si>
  <si>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</si>
  <si>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</si>
  <si>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</si>
  <si>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</si>
  <si>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</si>
  <si>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</si>
  <si>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</si>
  <si>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</si>
  <si>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</si>
  <si>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</si>
  <si>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</si>
  <si>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</si>
  <si>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</si>
  <si>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</si>
  <si>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</si>
  <si>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</si>
  <si>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</si>
  <si>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</si>
  <si>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</si>
  <si>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</si>
  <si>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</si>
  <si>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</si>
  <si>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</si>
  <si>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</si>
  <si>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</si>
  <si>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</si>
  <si>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</si>
  <si>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</si>
  <si>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</si>
  <si>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</si>
  <si>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</si>
  <si>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</si>
  <si>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</si>
  <si>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</si>
  <si>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</si>
  <si>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</si>
  <si>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</si>
  <si>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</si>
  <si>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</si>
  <si>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</si>
  <si>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</si>
  <si>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</si>
  <si>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</si>
  <si>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</si>
  <si>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</si>
  <si>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</si>
  <si>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</si>
  <si>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</si>
  <si>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</si>
  <si>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</si>
  <si>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</si>
  <si>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</si>
  <si>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</si>
  <si>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</si>
  <si>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</si>
  <si>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</si>
  <si>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</si>
  <si>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</si>
  <si>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</si>
  <si>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</si>
  <si>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</si>
  <si>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</si>
  <si>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</si>
  <si>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</si>
  <si>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</si>
  <si>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</si>
  <si>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</si>
  <si>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</si>
  <si>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</si>
  <si>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</si>
  <si>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</si>
  <si>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</si>
  <si>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</si>
  <si>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</si>
  <si>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</si>
  <si>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</si>
  <si>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</si>
  <si>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</si>
  <si>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</si>
  <si>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</si>
  <si>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</si>
  <si>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</si>
  <si>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</si>
  <si>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</si>
  <si>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</si>
  <si>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</si>
  <si>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</si>
  <si>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</si>
  <si>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</si>
  <si>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</si>
  <si>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</si>
  <si>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</si>
  <si>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</si>
  <si>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</si>
  <si>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</si>
  <si>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</si>
  <si>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</si>
  <si>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</si>
  <si>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</si>
  <si>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</si>
  <si>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</si>
  <si>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</si>
  <si>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</si>
  <si>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</si>
  <si>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</si>
  <si>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</si>
  <si>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</si>
  <si>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</si>
  <si>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</si>
  <si>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</si>
  <si>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</si>
  <si>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</si>
  <si>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</si>
  <si>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</si>
  <si>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</si>
  <si>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</si>
  <si>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</si>
  <si>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</si>
  <si>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</si>
  <si>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</si>
  <si>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</si>
  <si>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</si>
  <si>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</si>
  <si>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</si>
  <si>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</si>
  <si>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</si>
  <si>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</si>
  <si>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</si>
  <si>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</si>
  <si>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</si>
  <si>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</si>
  <si>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</si>
  <si>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</si>
  <si>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</si>
  <si>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</si>
  <si>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</si>
  <si>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</si>
  <si>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</si>
  <si>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</si>
  <si>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</si>
  <si>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</si>
  <si>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</si>
  <si>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</si>
  <si>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</si>
  <si>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</si>
  <si>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</si>
  <si>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</si>
  <si>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</si>
  <si>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</si>
  <si>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</si>
  <si>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</si>
  <si>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</si>
  <si>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</si>
  <si>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</si>
  <si>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</si>
  <si>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</si>
  <si>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</si>
  <si>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</si>
  <si>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</si>
  <si>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</si>
  <si>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</si>
  <si>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</si>
  <si>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</si>
  <si>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</si>
  <si>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</si>
  <si>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</si>
  <si>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</si>
  <si>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</si>
  <si>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</si>
  <si>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</si>
  <si>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</si>
  <si>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</si>
  <si>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</si>
  <si>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</si>
  <si>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</si>
  <si>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</si>
  <si>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</si>
  <si>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</si>
  <si>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</si>
  <si>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</si>
  <si>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</si>
  <si>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</si>
  <si>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</si>
  <si>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</si>
  <si>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</si>
  <si>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</si>
  <si>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</si>
  <si>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</si>
  <si>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</si>
  <si>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</si>
  <si>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</si>
  <si>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</si>
  <si>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</si>
  <si>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</si>
  <si>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</si>
  <si>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</si>
  <si>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</si>
  <si>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</si>
  <si>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</si>
  <si>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</si>
  <si>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</si>
  <si>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</si>
  <si>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</si>
  <si>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</si>
  <si>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</si>
  <si>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</si>
  <si>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</si>
  <si>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</si>
  <si>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</si>
  <si>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</si>
  <si>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</si>
  <si>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</si>
  <si>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</si>
  <si>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</si>
  <si>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</si>
  <si>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</si>
  <si>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</si>
  <si>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</si>
  <si>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</si>
  <si>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</si>
  <si>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</si>
  <si>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</si>
  <si>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</si>
  <si>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</si>
  <si>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</si>
  <si>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</si>
  <si>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</si>
  <si>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</si>
  <si>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</si>
  <si>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</si>
  <si>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</si>
  <si>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</si>
  <si>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</si>
  <si>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</si>
  <si>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</si>
  <si>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</si>
  <si>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</si>
  <si>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</si>
  <si>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</si>
  <si>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</si>
  <si>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</si>
  <si>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</si>
  <si>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</si>
  <si>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</si>
  <si>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</si>
  <si>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</si>
  <si>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</si>
  <si>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</si>
  <si>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</si>
  <si>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</si>
  <si>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</si>
  <si>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</si>
  <si>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</si>
  <si>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</si>
  <si>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</si>
  <si>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</si>
  <si>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</si>
  <si>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</si>
  <si>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</si>
  <si>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</si>
  <si>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</si>
  <si>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</si>
  <si>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</si>
  <si>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</si>
  <si>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</si>
  <si>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</si>
  <si>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</si>
  <si>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</si>
  <si>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</si>
  <si>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</si>
  <si>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</si>
  <si>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</si>
  <si>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</si>
  <si>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</si>
  <si>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</si>
  <si>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</si>
  <si>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</si>
  <si>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</si>
  <si>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</si>
  <si>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</si>
  <si>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</si>
  <si>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</si>
  <si>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</si>
  <si>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</si>
  <si>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</si>
  <si>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</si>
  <si>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</si>
  <si>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</si>
  <si>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</si>
  <si>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</si>
  <si>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</si>
  <si>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</si>
  <si>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</si>
  <si>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</si>
  <si>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</si>
  <si>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</si>
  <si>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</si>
  <si>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</si>
  <si>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</si>
  <si>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</si>
  <si>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</si>
  <si>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</si>
  <si>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</si>
  <si>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</si>
  <si>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</si>
  <si>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</si>
  <si>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</si>
  <si>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</si>
  <si>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</si>
  <si>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</si>
  <si>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</si>
  <si>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</si>
  <si>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</si>
  <si>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</si>
  <si>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</si>
  <si>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</si>
  <si>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</si>
  <si>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</si>
  <si>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</si>
  <si>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</si>
  <si>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</si>
  <si>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</si>
  <si>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</si>
  <si>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</si>
  <si>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</si>
  <si>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</si>
  <si>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</si>
  <si>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</si>
  <si>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</si>
  <si>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</si>
  <si>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</si>
  <si>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</si>
  <si>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</si>
  <si>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</si>
  <si>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</si>
  <si>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</si>
  <si>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</si>
  <si>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</si>
  <si>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</si>
  <si>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</si>
  <si>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</si>
  <si>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</si>
  <si>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</si>
  <si>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</si>
  <si>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</si>
  <si>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</si>
  <si>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</si>
  <si>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</si>
  <si>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</si>
  <si>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</si>
  <si>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</si>
  <si>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</si>
  <si>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</si>
  <si>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</si>
  <si>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</si>
  <si>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</si>
  <si>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</si>
  <si>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</si>
  <si>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</si>
  <si>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</si>
  <si>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</si>
  <si>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</si>
  <si>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</si>
  <si>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</si>
  <si>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</si>
  <si>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</si>
  <si>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</si>
  <si>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</si>
  <si>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</si>
  <si>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</si>
  <si>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</si>
  <si>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</si>
  <si>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</si>
  <si>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</si>
  <si>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</si>
  <si>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</si>
  <si>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</si>
  <si>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</si>
  <si>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</si>
  <si>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</si>
  <si>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</si>
  <si>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</si>
  <si>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</si>
  <si>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</si>
  <si>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</si>
  <si>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</si>
  <si>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</si>
  <si>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</si>
  <si>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</si>
  <si>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</si>
  <si>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</si>
  <si>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</si>
  <si>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</si>
  <si>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</si>
  <si>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</si>
  <si>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</si>
  <si>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</si>
  <si>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</si>
  <si>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</si>
  <si>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</si>
  <si>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</si>
  <si>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</si>
  <si>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</si>
  <si>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</si>
  <si>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</si>
  <si>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</si>
  <si>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</si>
  <si>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</si>
  <si>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</si>
  <si>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</si>
  <si>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</si>
  <si>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</si>
  <si>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</si>
  <si>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</si>
  <si>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</si>
  <si>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</si>
  <si>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</si>
  <si>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</si>
  <si>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</si>
  <si>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</si>
  <si>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</si>
  <si>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</si>
  <si>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</si>
  <si>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</si>
  <si>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</si>
  <si>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</si>
  <si>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</si>
  <si>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</si>
  <si>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</si>
  <si>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</si>
  <si>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</si>
  <si>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</si>
  <si>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</si>
  <si>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</si>
  <si>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</si>
  <si>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</si>
  <si>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</si>
  <si>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</si>
  <si>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</si>
  <si>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</si>
  <si>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</si>
  <si>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</si>
  <si>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</si>
  <si>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</si>
  <si>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</si>
  <si>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</si>
  <si>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</si>
  <si>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</si>
  <si>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</si>
  <si>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</si>
  <si>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</si>
  <si>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</si>
  <si>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</si>
  <si>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</si>
  <si>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</si>
  <si>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</si>
  <si>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</si>
  <si>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</si>
  <si>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</si>
  <si>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</si>
  <si>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</si>
  <si>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</si>
  <si>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</si>
  <si>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</si>
  <si>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</si>
  <si>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</si>
  <si>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</si>
  <si>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</si>
  <si>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</si>
  <si>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</si>
  <si>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</si>
  <si>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</si>
  <si>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</si>
  <si>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</si>
  <si>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</si>
  <si>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</si>
  <si>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</si>
  <si>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</si>
  <si>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</si>
  <si>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</si>
  <si>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</si>
  <si>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</si>
  <si>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</si>
  <si>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</si>
  <si>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</si>
  <si>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</si>
  <si>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</si>
  <si>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</si>
  <si>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</si>
  <si>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</si>
  <si>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</si>
  <si>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</si>
  <si>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</si>
  <si>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</si>
  <si>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</si>
  <si>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</si>
  <si>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</si>
  <si>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</si>
  <si>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</si>
  <si>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</si>
  <si>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</si>
  <si>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</si>
  <si>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</si>
  <si>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</si>
  <si>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</si>
  <si>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</si>
  <si>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</si>
  <si>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</si>
  <si>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</si>
  <si>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</si>
  <si>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</si>
  <si>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</si>
  <si>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</si>
  <si>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</si>
  <si>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</si>
  <si>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</si>
  <si>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</si>
  <si>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</si>
  <si>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</si>
  <si>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</si>
  <si>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</si>
  <si>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</si>
  <si>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</si>
  <si>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</si>
  <si>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</si>
  <si>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</si>
  <si>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</si>
  <si>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</si>
  <si>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</si>
  <si>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</si>
  <si>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</si>
  <si>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</si>
  <si>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</si>
  <si>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</si>
  <si>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</si>
  <si>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</si>
  <si>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</si>
  <si>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</si>
  <si>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</si>
  <si>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</si>
  <si>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</si>
  <si>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</si>
  <si>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</si>
  <si>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</si>
  <si>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</si>
  <si>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</si>
  <si>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</si>
  <si>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</si>
  <si>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</si>
  <si>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</si>
  <si>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</si>
  <si>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</si>
  <si>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</si>
  <si>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</si>
  <si>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</si>
  <si>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</si>
  <si>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</si>
  <si>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</si>
  <si>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</si>
  <si>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</si>
  <si>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</si>
  <si>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</si>
  <si>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</si>
  <si>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</si>
  <si>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</si>
  <si>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</si>
  <si>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</si>
  <si>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</si>
  <si>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</si>
  <si>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</si>
  <si>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</si>
  <si>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</si>
  <si>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</si>
  <si>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</si>
  <si>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</si>
  <si>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</si>
  <si>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</si>
  <si>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</si>
  <si>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</si>
  <si>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</si>
  <si>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</si>
  <si>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</si>
  <si>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</si>
  <si>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</si>
  <si>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</si>
  <si>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</si>
  <si>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</si>
  <si>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</si>
  <si>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</si>
  <si>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</si>
  <si>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</si>
  <si>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</si>
  <si>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</si>
  <si>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</si>
  <si>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</si>
  <si>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</si>
  <si>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</si>
  <si>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</si>
  <si>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</si>
  <si>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</si>
  <si>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</si>
  <si>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</si>
  <si>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</si>
  <si>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</si>
  <si>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</si>
  <si>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</si>
  <si>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</si>
  <si>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</si>
  <si>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</si>
  <si>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</si>
  <si>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</si>
  <si>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</si>
  <si>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</si>
  <si>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</si>
  <si>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</si>
  <si>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</si>
  <si>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</si>
  <si>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</si>
  <si>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</si>
  <si>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</si>
  <si>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</si>
  <si>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</si>
  <si>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</si>
  <si>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</si>
  <si>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</si>
  <si>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</si>
  <si>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</si>
  <si>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</si>
  <si>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</si>
  <si>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</si>
  <si>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</si>
  <si>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</si>
  <si>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</si>
  <si>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</si>
  <si>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</si>
  <si>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</si>
  <si>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</si>
  <si>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</si>
  <si>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</si>
  <si>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</si>
  <si>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</si>
  <si>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</si>
  <si>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</si>
  <si>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</si>
  <si>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</si>
  <si>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</si>
  <si>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</si>
  <si>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</si>
  <si>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</si>
  <si>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</si>
  <si>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</si>
  <si>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</si>
  <si>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</si>
  <si>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</si>
  <si>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</si>
  <si>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</si>
  <si>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</si>
  <si>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</si>
  <si>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</si>
  <si>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</si>
  <si>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</si>
  <si>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</si>
  <si>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</si>
  <si>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</si>
  <si>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</si>
  <si>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</si>
  <si>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</si>
  <si>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</si>
  <si>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</si>
  <si>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</si>
  <si>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</si>
  <si>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</si>
  <si>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</si>
  <si>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</si>
  <si>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</si>
  <si>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</si>
  <si>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</si>
  <si>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</si>
  <si>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</si>
  <si>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</si>
  <si>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</si>
  <si>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</si>
  <si>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</si>
  <si>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</si>
  <si>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</si>
  <si>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</si>
  <si>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</si>
  <si>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</si>
  <si>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</si>
  <si>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</si>
  <si>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</si>
  <si>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</si>
  <si>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</si>
  <si>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</si>
  <si>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</si>
  <si>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</si>
  <si>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</si>
  <si>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</si>
  <si>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</si>
  <si>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</si>
  <si>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</si>
  <si>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</si>
  <si>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</si>
  <si>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</si>
  <si>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</si>
  <si>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</si>
  <si>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</si>
  <si>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</si>
  <si>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</si>
  <si>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</si>
  <si>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</si>
  <si>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</si>
  <si>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</si>
  <si>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</si>
  <si>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</si>
  <si>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</si>
  <si>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</si>
  <si>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</si>
  <si>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</si>
  <si>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</si>
  <si>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</si>
  <si>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</si>
  <si>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</si>
  <si>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</si>
  <si>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</si>
  <si>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</si>
  <si>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</si>
  <si>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</si>
  <si>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</si>
  <si>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</si>
  <si>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</si>
  <si>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</si>
  <si>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</si>
  <si>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</si>
  <si>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Ejercicio 2021/2022</t>
  </si>
  <si>
    <t>2021-2022</t>
  </si>
  <si>
    <t>NA</t>
  </si>
  <si>
    <t>Itaú Seguros Paraguay S.A.</t>
  </si>
  <si>
    <t>Atlas S.A. de Seguros</t>
  </si>
  <si>
    <t>Datos acumulados al 12° Mes</t>
  </si>
  <si>
    <t>PERIODO JULIO 2021 -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</si>
</sst>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5" xfId="0" applyFont="1" applyFill="1" applyBorder="1" applyAlignment="1">
      <alignment horizontal="center" vertical="center" wrapText="1"/>
    </xf>
    <xf numFmtId="0" fontId="61" fillId="2" borderId="5" xfId="5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right"/>
    </xf>
    <xf numFmtId="165" fontId="54" fillId="0" borderId="5" xfId="0" applyNumberFormat="1" applyFont="1" applyBorder="1" applyAlignment="1">
      <alignment horizontal="right" vertical="center"/>
    </xf>
    <xf numFmtId="0" fontId="56" fillId="2" borderId="5" xfId="0" applyFont="1" applyFill="1" applyBorder="1" applyAlignment="1">
      <alignment horizontal="center" vertical="center" wrapText="1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62" fillId="0" borderId="0" xfId="0" applyNumberFormat="1" applyFont="1" applyFill="1" applyBorder="1" applyAlignment="1" applyProtection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9" customWidth="1" collapsed="1"/>
    <col min="8" max="16384" width="11.441406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8" x14ac:dyDescent="0.55000000000000004">
      <c r="A4" s="41"/>
      <c r="B4" s="41"/>
      <c r="C4" s="41"/>
      <c r="D4" s="41"/>
      <c r="E4" s="41"/>
      <c r="F4" s="41"/>
      <c r="G4" s="41"/>
    </row>
    <row r="5" spans="1:19" ht="18" x14ac:dyDescent="0.35">
      <c r="A5" s="42"/>
      <c r="B5" s="42"/>
      <c r="C5" s="42"/>
      <c r="D5" s="42"/>
      <c r="E5" s="42"/>
      <c r="F5" s="42"/>
      <c r="G5" s="42"/>
    </row>
    <row r="6" spans="1:19" ht="15.6" x14ac:dyDescent="0.3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8" x14ac:dyDescent="0.55000000000000004">
      <c r="A9" s="265" t="s">
        <v>78</v>
      </c>
      <c r="B9" s="265"/>
      <c r="C9" s="265"/>
      <c r="D9" s="265"/>
      <c r="E9" s="265"/>
      <c r="F9" s="265"/>
      <c r="G9" s="265"/>
    </row>
    <row r="10" spans="1:19" ht="23.4" x14ac:dyDescent="0.45">
      <c r="A10" s="266" t="s">
        <v>79</v>
      </c>
      <c r="B10" s="266"/>
      <c r="C10" s="266"/>
      <c r="D10" s="266"/>
      <c r="E10" s="266"/>
      <c r="F10" s="266"/>
      <c r="G10" s="266"/>
    </row>
    <row r="11" spans="1:19" s="48" customFormat="1" ht="3" customHeight="1" x14ac:dyDescent="0.45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4" x14ac:dyDescent="0.45">
      <c r="A13" s="267"/>
      <c r="B13" s="267"/>
      <c r="C13" s="267"/>
      <c r="D13" s="267"/>
      <c r="E13" s="267"/>
      <c r="F13" s="267"/>
      <c r="G13" s="267"/>
    </row>
    <row r="14" spans="1:19" ht="29.4" x14ac:dyDescent="0.55000000000000004">
      <c r="A14" s="268" t="s">
        <v>1375</v>
      </c>
      <c r="B14" s="268"/>
      <c r="C14" s="268"/>
      <c r="D14" s="268"/>
      <c r="E14" s="268"/>
      <c r="F14" s="268"/>
      <c r="G14" s="268"/>
    </row>
    <row r="15" spans="1:19" ht="28.8" x14ac:dyDescent="0.55000000000000004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8" x14ac:dyDescent="0.55000000000000004">
      <c r="A16" s="260" t="s">
        <v>1428</v>
      </c>
      <c r="B16" s="260"/>
      <c r="C16" s="260"/>
      <c r="D16" s="260"/>
      <c r="E16" s="260"/>
      <c r="F16" s="260"/>
      <c r="G16" s="26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4">
      <c r="A17" s="259" t="s">
        <v>1433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8" x14ac:dyDescent="0.55000000000000004">
      <c r="A19" s="260" t="s">
        <v>1434</v>
      </c>
      <c r="B19" s="260"/>
      <c r="C19" s="260"/>
      <c r="D19" s="260"/>
      <c r="E19" s="260"/>
      <c r="F19" s="260"/>
      <c r="G19" s="26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5000000000000004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8" x14ac:dyDescent="0.55000000000000004">
      <c r="A21" s="264"/>
      <c r="B21" s="264"/>
      <c r="C21" s="264"/>
      <c r="D21" s="264"/>
      <c r="E21" s="264"/>
      <c r="F21" s="264"/>
      <c r="G21" s="264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55000000000000004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3" t="s">
        <v>76</v>
      </c>
      <c r="B23" s="263"/>
      <c r="C23" s="263"/>
      <c r="D23" s="263"/>
      <c r="E23" s="263"/>
      <c r="F23" s="263"/>
      <c r="G23" s="263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3"/>
      <c r="B24" s="263"/>
      <c r="C24" s="263"/>
      <c r="D24" s="263"/>
      <c r="E24" s="263"/>
      <c r="F24" s="263"/>
      <c r="G24" s="263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3"/>
      <c r="B25" s="263"/>
      <c r="C25" s="263"/>
      <c r="D25" s="263"/>
      <c r="E25" s="263"/>
      <c r="F25" s="263"/>
      <c r="G25" s="263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3"/>
      <c r="B26" s="263"/>
      <c r="C26" s="263"/>
      <c r="D26" s="263"/>
      <c r="E26" s="263"/>
      <c r="F26" s="263"/>
      <c r="G26" s="263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2" customHeight="1" x14ac:dyDescent="0.3">
      <c r="A27" s="261"/>
      <c r="B27" s="261"/>
      <c r="C27" s="261"/>
      <c r="D27" s="261"/>
      <c r="E27" s="261"/>
      <c r="F27" s="261"/>
      <c r="G27" s="261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8" x14ac:dyDescent="0.55000000000000004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8" x14ac:dyDescent="0.55000000000000004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2" t="s">
        <v>77</v>
      </c>
      <c r="B30" s="262"/>
      <c r="C30" s="262"/>
      <c r="D30" s="262"/>
      <c r="E30" s="262"/>
      <c r="F30" s="262"/>
      <c r="G30" s="262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2"/>
      <c r="B31" s="262"/>
      <c r="C31" s="262"/>
      <c r="D31" s="262"/>
      <c r="E31" s="262"/>
      <c r="F31" s="262"/>
      <c r="G31" s="262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2"/>
      <c r="B32" s="262"/>
      <c r="C32" s="262"/>
      <c r="D32" s="262"/>
      <c r="E32" s="262"/>
      <c r="F32" s="262"/>
      <c r="G32" s="262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9" customWidth="1" collapsed="1"/>
    <col min="2" max="16384" width="11.44140625" style="9" collapsed="1"/>
  </cols>
  <sheetData>
    <row r="2" spans="2:10" ht="13.5" customHeight="1" x14ac:dyDescent="0.3">
      <c r="B2" s="270" t="s">
        <v>72</v>
      </c>
      <c r="C2" s="270"/>
      <c r="D2" s="270"/>
      <c r="E2" s="270"/>
      <c r="F2" s="270"/>
      <c r="G2" s="270"/>
      <c r="H2" s="39"/>
    </row>
    <row r="3" spans="2:10" ht="13.5" customHeight="1" x14ac:dyDescent="0.3">
      <c r="B3" s="270"/>
      <c r="C3" s="270"/>
      <c r="D3" s="270"/>
      <c r="E3" s="270"/>
      <c r="F3" s="270"/>
      <c r="G3" s="270"/>
      <c r="H3" s="39"/>
    </row>
    <row r="4" spans="2:10" ht="15.6" x14ac:dyDescent="0.3">
      <c r="B4" s="270"/>
      <c r="C4" s="270"/>
      <c r="D4" s="270"/>
      <c r="E4" s="270"/>
      <c r="F4" s="270"/>
      <c r="G4" s="270"/>
      <c r="H4" s="39"/>
    </row>
    <row r="5" spans="2:10" ht="18" x14ac:dyDescent="0.3">
      <c r="B5" s="271"/>
      <c r="C5" s="270"/>
      <c r="D5" s="270"/>
      <c r="E5" s="270"/>
      <c r="F5" s="270"/>
      <c r="G5" s="270"/>
    </row>
    <row r="6" spans="2:10" ht="5.25" customHeight="1" x14ac:dyDescent="0.3"/>
    <row r="7" spans="2:10" x14ac:dyDescent="0.3">
      <c r="B7" s="272" t="s">
        <v>1381</v>
      </c>
      <c r="C7" s="272"/>
      <c r="D7" s="272"/>
      <c r="E7" s="272"/>
      <c r="F7" s="272"/>
      <c r="G7" s="272"/>
    </row>
    <row r="8" spans="2:10" x14ac:dyDescent="0.3">
      <c r="B8" s="269" t="s">
        <v>1319</v>
      </c>
      <c r="C8" s="269"/>
      <c r="D8" s="269"/>
      <c r="E8" s="269"/>
      <c r="F8" s="269"/>
      <c r="G8" s="269"/>
    </row>
    <row r="9" spans="2:10" x14ac:dyDescent="0.3">
      <c r="B9" s="269" t="s">
        <v>1320</v>
      </c>
      <c r="C9" s="269"/>
      <c r="D9" s="269"/>
      <c r="E9" s="269"/>
      <c r="F9" s="269"/>
      <c r="G9" s="269"/>
    </row>
    <row r="10" spans="2:10" x14ac:dyDescent="0.3">
      <c r="B10" s="269" t="s">
        <v>1321</v>
      </c>
      <c r="C10" s="269"/>
      <c r="D10" s="269"/>
      <c r="E10" s="269"/>
      <c r="F10" s="269"/>
      <c r="G10" s="269"/>
    </row>
    <row r="11" spans="2:10" x14ac:dyDescent="0.3">
      <c r="B11" s="269" t="s">
        <v>1322</v>
      </c>
      <c r="C11" s="269"/>
      <c r="D11" s="269"/>
      <c r="E11" s="269"/>
      <c r="F11" s="269"/>
      <c r="G11" s="269"/>
    </row>
    <row r="12" spans="2:10" x14ac:dyDescent="0.3">
      <c r="B12" s="269" t="s">
        <v>1323</v>
      </c>
      <c r="C12" s="269"/>
      <c r="D12" s="269"/>
      <c r="E12" s="269"/>
      <c r="F12" s="269"/>
      <c r="G12" s="269"/>
    </row>
    <row r="13" spans="2:10" x14ac:dyDescent="0.3">
      <c r="B13" s="269" t="s">
        <v>1324</v>
      </c>
      <c r="C13" s="269"/>
      <c r="D13" s="269"/>
      <c r="E13" s="269"/>
      <c r="F13" s="269"/>
      <c r="G13" s="269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M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34" customWidth="1" collapsed="1"/>
    <col min="2" max="2" width="53.77734375" style="25" customWidth="1" collapsed="1"/>
    <col min="3" max="10" width="20.77734375" style="167" customWidth="1" collapsed="1"/>
    <col min="11" max="12" width="20.77734375" style="25" customWidth="1" collapsed="1"/>
    <col min="13" max="13" width="22.5546875" style="144" bestFit="1" customWidth="1" collapsed="1"/>
    <col min="14" max="14" width="22.5546875" style="144" customWidth="1" collapsed="1"/>
    <col min="15" max="15" width="10.5546875" style="144" bestFit="1" customWidth="1" collapsed="1"/>
    <col min="16" max="24" width="10.5546875" style="25" bestFit="1" customWidth="1" collapsed="1"/>
    <col min="25" max="26" width="11" style="177" customWidth="1" collapsed="1"/>
    <col min="27" max="27" width="10.77734375" style="177" customWidth="1" collapsed="1"/>
    <col min="28" max="39" width="20.77734375" style="177" customWidth="1" collapsed="1"/>
    <col min="40" max="16384" width="11.44140625" style="177" collapsed="1"/>
  </cols>
  <sheetData>
    <row r="1" spans="1:39" s="209" customFormat="1" ht="13.8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135"/>
      <c r="P1" s="80"/>
      <c r="Q1" s="80"/>
      <c r="R1" s="80"/>
      <c r="S1" s="80"/>
      <c r="T1" s="80"/>
      <c r="U1" s="80"/>
      <c r="V1" s="80"/>
      <c r="W1" s="80"/>
      <c r="X1" s="80"/>
    </row>
    <row r="2" spans="1:39" s="209" customFormat="1" ht="28.8" x14ac:dyDescent="0.3">
      <c r="A2" s="134"/>
      <c r="B2" s="136"/>
      <c r="C2" s="276" t="s">
        <v>1382</v>
      </c>
      <c r="D2" s="276"/>
      <c r="E2" s="276"/>
      <c r="F2" s="276"/>
      <c r="G2" s="276"/>
      <c r="H2" s="276"/>
      <c r="I2" s="276" t="s">
        <v>1382</v>
      </c>
      <c r="J2" s="276"/>
      <c r="K2" s="276"/>
      <c r="L2" s="276"/>
      <c r="M2" s="276"/>
      <c r="N2" s="276"/>
      <c r="O2" s="276"/>
      <c r="P2" s="276" t="s">
        <v>1382</v>
      </c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</row>
    <row r="3" spans="1:39" s="209" customFormat="1" ht="18" x14ac:dyDescent="0.3">
      <c r="A3" s="134"/>
      <c r="B3" s="137"/>
      <c r="C3" s="277" t="str">
        <f>PROPER(CARATULA!$A$19)</f>
        <v>Periodo Julio 2021 - Junio 2022</v>
      </c>
      <c r="D3" s="277"/>
      <c r="E3" s="277"/>
      <c r="F3" s="277"/>
      <c r="G3" s="277"/>
      <c r="H3" s="277"/>
      <c r="I3" s="277" t="str">
        <f>+$C$3</f>
        <v>Periodo Julio 2021 - Junio 2022</v>
      </c>
      <c r="J3" s="277"/>
      <c r="K3" s="277"/>
      <c r="L3" s="277"/>
      <c r="M3" s="277"/>
      <c r="N3" s="277"/>
      <c r="O3" s="277"/>
      <c r="P3" s="277" t="str">
        <f>+$C$3</f>
        <v>Periodo Julio 2021 - Junio 2022</v>
      </c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39" s="209" customFormat="1" ht="18.600000000000001" thickBot="1" x14ac:dyDescent="0.4">
      <c r="A4" s="134"/>
      <c r="B4" s="137"/>
      <c r="C4" s="278"/>
      <c r="D4" s="278"/>
      <c r="E4" s="278"/>
      <c r="F4" s="278"/>
      <c r="G4" s="278"/>
      <c r="H4" s="278"/>
      <c r="I4" s="77"/>
      <c r="J4" s="77"/>
      <c r="K4" s="137"/>
      <c r="L4" s="137"/>
      <c r="M4" s="138"/>
      <c r="N4" s="138"/>
      <c r="O4" s="221"/>
      <c r="P4" s="80"/>
      <c r="Q4" s="80"/>
      <c r="R4" s="80"/>
      <c r="S4" s="80"/>
      <c r="T4" s="80"/>
      <c r="U4" s="80"/>
      <c r="V4" s="80"/>
      <c r="W4" s="80"/>
      <c r="X4" s="80"/>
    </row>
    <row r="5" spans="1:39" s="209" customFormat="1" ht="16.2" thickBot="1" x14ac:dyDescent="0.35">
      <c r="A5" s="134"/>
      <c r="B5" s="139"/>
      <c r="C5" s="279" t="s">
        <v>1376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  <c r="P5" s="273" t="s">
        <v>1377</v>
      </c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5"/>
    </row>
    <row r="6" spans="1:39" s="210" customFormat="1" x14ac:dyDescent="0.3">
      <c r="A6" s="32" t="s">
        <v>142</v>
      </c>
      <c r="B6" s="187" t="s">
        <v>0</v>
      </c>
      <c r="C6" s="188" t="s">
        <v>1378</v>
      </c>
      <c r="D6" s="188" t="s">
        <v>1384</v>
      </c>
      <c r="E6" s="188" t="s">
        <v>1385</v>
      </c>
      <c r="F6" s="188" t="s">
        <v>1386</v>
      </c>
      <c r="G6" s="188" t="s">
        <v>1387</v>
      </c>
      <c r="H6" s="188" t="s">
        <v>1388</v>
      </c>
      <c r="I6" s="188" t="s">
        <v>1389</v>
      </c>
      <c r="J6" s="188" t="s">
        <v>1390</v>
      </c>
      <c r="K6" s="188" t="s">
        <v>1391</v>
      </c>
      <c r="L6" s="188" t="s">
        <v>1392</v>
      </c>
      <c r="M6" s="188" t="s">
        <v>1393</v>
      </c>
      <c r="N6" s="188" t="s">
        <v>1429</v>
      </c>
      <c r="O6" s="222" t="s">
        <v>1430</v>
      </c>
      <c r="P6" s="188" t="s">
        <v>1378</v>
      </c>
      <c r="Q6" s="188" t="s">
        <v>1384</v>
      </c>
      <c r="R6" s="188" t="s">
        <v>1385</v>
      </c>
      <c r="S6" s="188" t="s">
        <v>1386</v>
      </c>
      <c r="T6" s="188" t="s">
        <v>1387</v>
      </c>
      <c r="U6" s="188" t="s">
        <v>1388</v>
      </c>
      <c r="V6" s="188" t="s">
        <v>1389</v>
      </c>
      <c r="W6" s="188" t="s">
        <v>1390</v>
      </c>
      <c r="X6" s="188" t="s">
        <v>1391</v>
      </c>
      <c r="Y6" s="188" t="s">
        <v>1392</v>
      </c>
      <c r="Z6" s="188" t="s">
        <v>1393</v>
      </c>
      <c r="AA6" s="188" t="s">
        <v>1429</v>
      </c>
      <c r="AB6" s="140" t="s">
        <v>1393</v>
      </c>
      <c r="AC6" s="140" t="s">
        <v>1429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/>
    </row>
    <row r="7" spans="1:39" s="211" customFormat="1" ht="15.6" x14ac:dyDescent="0.3">
      <c r="A7" s="204" t="s">
        <v>1379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141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</row>
    <row r="8" spans="1:39" x14ac:dyDescent="0.3">
      <c r="A8" s="190" t="s">
        <v>7</v>
      </c>
      <c r="B8" s="175" t="s">
        <v>1339</v>
      </c>
      <c r="C8" s="142">
        <v>180529341865</v>
      </c>
      <c r="D8" s="142">
        <v>212782542976</v>
      </c>
      <c r="E8" s="142">
        <v>262560369724</v>
      </c>
      <c r="F8" s="142">
        <v>297819055170</v>
      </c>
      <c r="G8" s="142">
        <v>326190633270</v>
      </c>
      <c r="H8" s="142">
        <v>289469330118</v>
      </c>
      <c r="I8" s="142">
        <v>327848619793</v>
      </c>
      <c r="J8" s="142">
        <v>397438424964</v>
      </c>
      <c r="K8" s="142">
        <v>353442328025</v>
      </c>
      <c r="L8" s="142">
        <v>380739280733</v>
      </c>
      <c r="M8" s="142">
        <v>365128760975</v>
      </c>
      <c r="N8" s="142">
        <v>433040784591</v>
      </c>
      <c r="O8" s="150"/>
      <c r="P8" s="143"/>
      <c r="Q8" s="143">
        <v>0.17865905219506639</v>
      </c>
      <c r="R8" s="143">
        <v>0.23393754981871084</v>
      </c>
      <c r="S8" s="143">
        <v>0.13428791817692609</v>
      </c>
      <c r="T8" s="143">
        <v>9.5264482266942396E-2</v>
      </c>
      <c r="U8" s="143">
        <v>-0.11257620362631449</v>
      </c>
      <c r="V8" s="143">
        <v>0.13258499496079601</v>
      </c>
      <c r="W8" s="143">
        <v>0.21226200438158993</v>
      </c>
      <c r="X8" s="143">
        <v>-0.11069915281338283</v>
      </c>
      <c r="Y8" s="143">
        <v>7.7231702440770489E-2</v>
      </c>
      <c r="Z8" s="143">
        <v>-4.1000549583291246E-2</v>
      </c>
      <c r="AA8" s="143">
        <v>0.18599472535292794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x14ac:dyDescent="0.3">
      <c r="A9" s="190" t="s">
        <v>8</v>
      </c>
      <c r="B9" s="175" t="s">
        <v>1311</v>
      </c>
      <c r="C9" s="142">
        <v>429206014073</v>
      </c>
      <c r="D9" s="142">
        <v>534789268730</v>
      </c>
      <c r="E9" s="142">
        <v>591654347223</v>
      </c>
      <c r="F9" s="142">
        <v>654535649102</v>
      </c>
      <c r="G9" s="142">
        <v>729850477677</v>
      </c>
      <c r="H9" s="142">
        <v>855176938219</v>
      </c>
      <c r="I9" s="142">
        <v>895113351625</v>
      </c>
      <c r="J9" s="142">
        <v>963865436234</v>
      </c>
      <c r="K9" s="142">
        <v>959248250569</v>
      </c>
      <c r="L9" s="142">
        <v>937300063064</v>
      </c>
      <c r="M9" s="142">
        <v>1007433501020</v>
      </c>
      <c r="N9" s="142">
        <v>1114638311066</v>
      </c>
      <c r="O9" s="150"/>
      <c r="P9" s="143"/>
      <c r="Q9" s="143">
        <v>0.24599668037047184</v>
      </c>
      <c r="R9" s="143">
        <v>0.10633174937866885</v>
      </c>
      <c r="S9" s="143">
        <v>0.10628046962578885</v>
      </c>
      <c r="T9" s="143">
        <v>0.11506604518536045</v>
      </c>
      <c r="U9" s="143">
        <v>0.17171525452842684</v>
      </c>
      <c r="V9" s="143">
        <v>4.6699591185389133E-2</v>
      </c>
      <c r="W9" s="143">
        <v>7.6808243876808069E-2</v>
      </c>
      <c r="X9" s="143">
        <v>-4.7902803559801699E-3</v>
      </c>
      <c r="Y9" s="143">
        <v>-2.2880612492106156E-2</v>
      </c>
      <c r="Z9" s="143">
        <v>7.4824958110785156E-2</v>
      </c>
      <c r="AA9" s="143">
        <v>0.10641378308092597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39" x14ac:dyDescent="0.3">
      <c r="A10" s="190" t="s">
        <v>9</v>
      </c>
      <c r="B10" s="175" t="s">
        <v>1313</v>
      </c>
      <c r="C10" s="142">
        <v>31574200019</v>
      </c>
      <c r="D10" s="142">
        <v>43092833377</v>
      </c>
      <c r="E10" s="142">
        <v>64549157152</v>
      </c>
      <c r="F10" s="142">
        <v>68782807526</v>
      </c>
      <c r="G10" s="142">
        <v>70626853432</v>
      </c>
      <c r="H10" s="142">
        <v>82868879147</v>
      </c>
      <c r="I10" s="142">
        <v>75574313691</v>
      </c>
      <c r="J10" s="142">
        <v>81939186023</v>
      </c>
      <c r="K10" s="142">
        <v>88371286824</v>
      </c>
      <c r="L10" s="142">
        <v>172117192761</v>
      </c>
      <c r="M10" s="142">
        <v>128519848575</v>
      </c>
      <c r="N10" s="142">
        <v>156175042645</v>
      </c>
      <c r="O10" s="150"/>
      <c r="P10" s="143"/>
      <c r="Q10" s="143">
        <v>0.36481156612261212</v>
      </c>
      <c r="R10" s="143">
        <v>0.49790932954647427</v>
      </c>
      <c r="S10" s="143">
        <v>6.5588003946056572E-2</v>
      </c>
      <c r="T10" s="143">
        <v>2.6809692310145294E-2</v>
      </c>
      <c r="U10" s="143">
        <v>0.17333386835344022</v>
      </c>
      <c r="V10" s="143">
        <v>-8.8025390606047305E-2</v>
      </c>
      <c r="W10" s="143">
        <v>8.4220048071147469E-2</v>
      </c>
      <c r="X10" s="143">
        <v>7.8498470795091091E-2</v>
      </c>
      <c r="Y10" s="143">
        <v>0.94765968615788188</v>
      </c>
      <c r="Z10" s="143">
        <v>-0.25330034429819448</v>
      </c>
      <c r="AA10" s="143">
        <v>0.21518228022079655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39" x14ac:dyDescent="0.3">
      <c r="A11" s="190" t="s">
        <v>10</v>
      </c>
      <c r="B11" s="175" t="s">
        <v>194</v>
      </c>
      <c r="C11" s="142">
        <v>23841204529</v>
      </c>
      <c r="D11" s="142">
        <v>21890863418</v>
      </c>
      <c r="E11" s="142">
        <v>29729362266</v>
      </c>
      <c r="F11" s="142">
        <v>36004927446</v>
      </c>
      <c r="G11" s="142">
        <v>34954013912</v>
      </c>
      <c r="H11" s="142">
        <v>50205082783</v>
      </c>
      <c r="I11" s="142">
        <v>35146458424</v>
      </c>
      <c r="J11" s="142">
        <v>34313491438</v>
      </c>
      <c r="K11" s="142">
        <v>44481965997</v>
      </c>
      <c r="L11" s="142">
        <v>65636399893</v>
      </c>
      <c r="M11" s="142">
        <v>77415475725</v>
      </c>
      <c r="N11" s="142">
        <v>73103195156</v>
      </c>
      <c r="O11" s="150"/>
      <c r="P11" s="143"/>
      <c r="Q11" s="143">
        <v>-8.1805477094399337E-2</v>
      </c>
      <c r="R11" s="143">
        <v>0.35807170774062347</v>
      </c>
      <c r="S11" s="143">
        <v>0.21108980151844881</v>
      </c>
      <c r="T11" s="143">
        <v>-2.9188047540885997E-2</v>
      </c>
      <c r="U11" s="143">
        <v>0.43631809809871891</v>
      </c>
      <c r="V11" s="143">
        <v>-0.29994222744512666</v>
      </c>
      <c r="W11" s="143">
        <v>-2.3699883952779777E-2</v>
      </c>
      <c r="X11" s="143">
        <v>0.29634042275683625</v>
      </c>
      <c r="Y11" s="143">
        <v>0.47557326709495529</v>
      </c>
      <c r="Z11" s="143">
        <v>0.17945950495764795</v>
      </c>
      <c r="AA11" s="143">
        <v>-5.5703081698010193E-2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</row>
    <row r="12" spans="1:39" x14ac:dyDescent="0.3">
      <c r="A12" s="190" t="s">
        <v>11</v>
      </c>
      <c r="B12" s="175" t="s">
        <v>1340</v>
      </c>
      <c r="C12" s="142">
        <v>6337062097</v>
      </c>
      <c r="D12" s="142">
        <v>6626281030</v>
      </c>
      <c r="E12" s="142">
        <v>6237313184</v>
      </c>
      <c r="F12" s="142">
        <v>6709377051</v>
      </c>
      <c r="G12" s="142">
        <v>9765249964</v>
      </c>
      <c r="H12" s="142">
        <v>9040683930</v>
      </c>
      <c r="I12" s="142">
        <v>12450864252</v>
      </c>
      <c r="J12" s="142">
        <v>13215185062</v>
      </c>
      <c r="K12" s="142">
        <v>14548365975</v>
      </c>
      <c r="L12" s="142">
        <v>23639250921</v>
      </c>
      <c r="M12" s="142">
        <v>30425179969</v>
      </c>
      <c r="N12" s="142">
        <v>40726959965</v>
      </c>
      <c r="O12" s="150"/>
      <c r="P12" s="143"/>
      <c r="Q12" s="143">
        <v>4.5639277092916153E-2</v>
      </c>
      <c r="R12" s="143">
        <v>-5.8700777138635751E-2</v>
      </c>
      <c r="S12" s="143">
        <v>7.568384864991895E-2</v>
      </c>
      <c r="T12" s="143">
        <v>0.45546298706592103</v>
      </c>
      <c r="U12" s="143">
        <v>-7.4198411374121753E-2</v>
      </c>
      <c r="V12" s="143">
        <v>0.37720379878383814</v>
      </c>
      <c r="W12" s="143">
        <v>6.1386968368659645E-2</v>
      </c>
      <c r="X12" s="143">
        <v>0.10088250045272051</v>
      </c>
      <c r="Y12" s="143">
        <v>0.62487326491661199</v>
      </c>
      <c r="Z12" s="143">
        <v>0.28706193232086297</v>
      </c>
      <c r="AA12" s="143">
        <v>0.33859388856520845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</row>
    <row r="13" spans="1:39" x14ac:dyDescent="0.3">
      <c r="A13" s="190" t="s">
        <v>12</v>
      </c>
      <c r="B13" s="175" t="s">
        <v>193</v>
      </c>
      <c r="C13" s="142">
        <v>2391813452</v>
      </c>
      <c r="D13" s="142">
        <v>2665045583</v>
      </c>
      <c r="E13" s="142">
        <v>5726194022</v>
      </c>
      <c r="F13" s="142">
        <v>5867655722</v>
      </c>
      <c r="G13" s="142">
        <v>5699795770</v>
      </c>
      <c r="H13" s="142">
        <v>5661080083</v>
      </c>
      <c r="I13" s="142">
        <v>3390094861</v>
      </c>
      <c r="J13" s="142">
        <v>3204363882</v>
      </c>
      <c r="K13" s="142">
        <v>2732778465</v>
      </c>
      <c r="L13" s="142">
        <v>5801971953</v>
      </c>
      <c r="M13" s="142">
        <v>3322575417</v>
      </c>
      <c r="N13" s="142">
        <v>3825411154</v>
      </c>
      <c r="O13" s="150"/>
      <c r="P13" s="143"/>
      <c r="Q13" s="143">
        <v>0.11423638861614704</v>
      </c>
      <c r="R13" s="143">
        <v>1.148628923470087</v>
      </c>
      <c r="S13" s="143">
        <v>2.4704314847960873E-2</v>
      </c>
      <c r="T13" s="143">
        <v>-2.8607668880543113E-2</v>
      </c>
      <c r="U13" s="143">
        <v>-6.7924691624521305E-3</v>
      </c>
      <c r="V13" s="143">
        <v>-0.40115758630931209</v>
      </c>
      <c r="W13" s="143">
        <v>-5.478636634528089E-2</v>
      </c>
      <c r="X13" s="143">
        <v>-0.14716974549896011</v>
      </c>
      <c r="Y13" s="143">
        <v>1.1231036570686674</v>
      </c>
      <c r="Z13" s="143">
        <v>-0.4273368703063084</v>
      </c>
      <c r="AA13" s="143">
        <v>0.15133914927174708</v>
      </c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</row>
    <row r="14" spans="1:39" x14ac:dyDescent="0.3">
      <c r="A14" s="190" t="s">
        <v>13</v>
      </c>
      <c r="B14" s="175" t="s">
        <v>1333</v>
      </c>
      <c r="C14" s="142">
        <v>450797200057</v>
      </c>
      <c r="D14" s="142">
        <v>589708923812</v>
      </c>
      <c r="E14" s="142">
        <v>688613935779</v>
      </c>
      <c r="F14" s="142">
        <v>821296749195</v>
      </c>
      <c r="G14" s="142">
        <v>960668577857</v>
      </c>
      <c r="H14" s="142">
        <v>1099067677755</v>
      </c>
      <c r="I14" s="142">
        <v>1201327616947</v>
      </c>
      <c r="J14" s="142">
        <v>1347377371808</v>
      </c>
      <c r="K14" s="142">
        <v>1573665434018</v>
      </c>
      <c r="L14" s="142">
        <v>1764457216883</v>
      </c>
      <c r="M14" s="142">
        <v>1935793615666</v>
      </c>
      <c r="N14" s="142">
        <v>2008059857035</v>
      </c>
      <c r="O14" s="150"/>
      <c r="P14" s="143"/>
      <c r="Q14" s="143">
        <v>0.30814682020526218</v>
      </c>
      <c r="R14" s="143">
        <v>0.1677183572662555</v>
      </c>
      <c r="S14" s="143">
        <v>0.19268098788314747</v>
      </c>
      <c r="T14" s="143">
        <v>0.16969728517567662</v>
      </c>
      <c r="U14" s="143">
        <v>0.14406539683720276</v>
      </c>
      <c r="V14" s="143">
        <v>9.3042440662871817E-2</v>
      </c>
      <c r="W14" s="143">
        <v>0.12157362637859292</v>
      </c>
      <c r="X14" s="143">
        <v>0.16794705547589217</v>
      </c>
      <c r="Y14" s="143">
        <v>0.12124037215321959</v>
      </c>
      <c r="Z14" s="143">
        <v>9.7104308987255639E-2</v>
      </c>
      <c r="AA14" s="143">
        <v>3.7331583689585113E-2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1:39" x14ac:dyDescent="0.3">
      <c r="A15" s="190" t="s">
        <v>14</v>
      </c>
      <c r="B15" s="175" t="s">
        <v>1341</v>
      </c>
      <c r="C15" s="142">
        <v>113624325600</v>
      </c>
      <c r="D15" s="142">
        <v>124468741725</v>
      </c>
      <c r="E15" s="142">
        <v>140679461869</v>
      </c>
      <c r="F15" s="142">
        <v>167853513159</v>
      </c>
      <c r="G15" s="142">
        <v>184633212763</v>
      </c>
      <c r="H15" s="142">
        <v>208610223842</v>
      </c>
      <c r="I15" s="142">
        <v>244325153935</v>
      </c>
      <c r="J15" s="142">
        <v>262770003431</v>
      </c>
      <c r="K15" s="142">
        <v>277262462136</v>
      </c>
      <c r="L15" s="142">
        <v>270068074318</v>
      </c>
      <c r="M15" s="142">
        <v>266734477288</v>
      </c>
      <c r="N15" s="142">
        <v>284847908546</v>
      </c>
      <c r="O15" s="150"/>
      <c r="P15" s="143"/>
      <c r="Q15" s="143">
        <v>9.5440972412689007E-2</v>
      </c>
      <c r="R15" s="143">
        <v>0.13023928674249641</v>
      </c>
      <c r="S15" s="143">
        <v>0.19316288908827595</v>
      </c>
      <c r="T15" s="143">
        <v>9.9966329498896833E-2</v>
      </c>
      <c r="U15" s="143">
        <v>0.12986293592679621</v>
      </c>
      <c r="V15" s="143">
        <v>0.17120412142431829</v>
      </c>
      <c r="W15" s="143">
        <v>7.5493043589392572E-2</v>
      </c>
      <c r="X15" s="143">
        <v>5.5152637347380962E-2</v>
      </c>
      <c r="Y15" s="143">
        <v>-2.5947933097669296E-2</v>
      </c>
      <c r="Z15" s="143">
        <v>-1.2343543524788281E-2</v>
      </c>
      <c r="AA15" s="143">
        <v>6.7908098878580514E-2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1:39" x14ac:dyDescent="0.3">
      <c r="A16" s="190" t="s">
        <v>15</v>
      </c>
      <c r="B16" s="175" t="s">
        <v>1342</v>
      </c>
      <c r="C16" s="142">
        <v>174735022684</v>
      </c>
      <c r="D16" s="142">
        <v>226015014000</v>
      </c>
      <c r="E16" s="142">
        <v>270624820763</v>
      </c>
      <c r="F16" s="142">
        <v>292386595158</v>
      </c>
      <c r="G16" s="142">
        <v>322145763134</v>
      </c>
      <c r="H16" s="142">
        <v>382784852428</v>
      </c>
      <c r="I16" s="142">
        <v>447928085256</v>
      </c>
      <c r="J16" s="142">
        <v>545086764991</v>
      </c>
      <c r="K16" s="142">
        <v>562950516128</v>
      </c>
      <c r="L16" s="142">
        <v>638363524560</v>
      </c>
      <c r="M16" s="142">
        <v>663976255042</v>
      </c>
      <c r="N16" s="142">
        <v>737995732922</v>
      </c>
      <c r="O16" s="150"/>
      <c r="P16" s="143"/>
      <c r="Q16" s="143">
        <v>0.29347288556305862</v>
      </c>
      <c r="R16" s="143">
        <v>0.1973754131351646</v>
      </c>
      <c r="S16" s="143">
        <v>8.0413076426784524E-2</v>
      </c>
      <c r="T16" s="143">
        <v>0.10178020630500773</v>
      </c>
      <c r="U16" s="143">
        <v>0.18823494279133679</v>
      </c>
      <c r="V16" s="143">
        <v>0.17018236854148538</v>
      </c>
      <c r="W16" s="143">
        <v>0.21690687173471579</v>
      </c>
      <c r="X16" s="143">
        <v>3.2772307611055096E-2</v>
      </c>
      <c r="Y16" s="143">
        <v>0.13396027940554034</v>
      </c>
      <c r="Z16" s="143">
        <v>4.0122484284567994E-2</v>
      </c>
      <c r="AA16" s="143">
        <v>0.11147910383529891</v>
      </c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</row>
    <row r="17" spans="1:39" x14ac:dyDescent="0.3">
      <c r="A17" s="191"/>
      <c r="B17" s="176" t="s">
        <v>81</v>
      </c>
      <c r="C17" s="145">
        <v>1413036184376</v>
      </c>
      <c r="D17" s="145">
        <v>1762039514651</v>
      </c>
      <c r="E17" s="145">
        <v>2060374961982</v>
      </c>
      <c r="F17" s="145">
        <v>2351256329529</v>
      </c>
      <c r="G17" s="145">
        <v>2644534577779</v>
      </c>
      <c r="H17" s="145">
        <v>2982884748305</v>
      </c>
      <c r="I17" s="145">
        <v>3243104558784</v>
      </c>
      <c r="J17" s="145">
        <v>3649210227833</v>
      </c>
      <c r="K17" s="145">
        <v>3876703388137</v>
      </c>
      <c r="L17" s="145">
        <v>4258122975086</v>
      </c>
      <c r="M17" s="145">
        <v>4478749689677</v>
      </c>
      <c r="N17" s="145">
        <v>4852413203080</v>
      </c>
      <c r="O17" s="223"/>
      <c r="P17" s="146"/>
      <c r="Q17" s="146">
        <v>0.24698824710502421</v>
      </c>
      <c r="R17" s="146">
        <v>0.16931257491696505</v>
      </c>
      <c r="S17" s="146">
        <v>0.14117884992505614</v>
      </c>
      <c r="T17" s="146">
        <v>0.12473257150518724</v>
      </c>
      <c r="U17" s="146">
        <v>0.12794318265642102</v>
      </c>
      <c r="V17" s="146">
        <v>8.7237634852257662E-2</v>
      </c>
      <c r="W17" s="146">
        <v>0.12522126921534382</v>
      </c>
      <c r="X17" s="146">
        <v>6.2340382192530353E-2</v>
      </c>
      <c r="Y17" s="146">
        <v>9.8387611524826113E-2</v>
      </c>
      <c r="Z17" s="146">
        <v>5.1813138296350925E-2</v>
      </c>
      <c r="AA17" s="146">
        <v>8.3430318569544415E-2</v>
      </c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</row>
    <row r="18" spans="1:39" s="213" customFormat="1" x14ac:dyDescent="0.3">
      <c r="A18" s="190" t="s">
        <v>16</v>
      </c>
      <c r="B18" s="175" t="s">
        <v>1343</v>
      </c>
      <c r="C18" s="142">
        <v>156888912</v>
      </c>
      <c r="D18" s="142">
        <v>114591323</v>
      </c>
      <c r="E18" s="142">
        <v>122994371</v>
      </c>
      <c r="F18" s="142">
        <v>378656994</v>
      </c>
      <c r="G18" s="142">
        <v>323817042</v>
      </c>
      <c r="H18" s="142">
        <v>637552371</v>
      </c>
      <c r="I18" s="142">
        <v>1388160206</v>
      </c>
      <c r="J18" s="142">
        <v>1422378004</v>
      </c>
      <c r="K18" s="142">
        <v>2776185115</v>
      </c>
      <c r="L18" s="142">
        <v>2233650359</v>
      </c>
      <c r="M18" s="142">
        <v>2720329814</v>
      </c>
      <c r="N18" s="142">
        <v>2898751454</v>
      </c>
      <c r="O18" s="150"/>
      <c r="P18" s="143"/>
      <c r="Q18" s="143">
        <v>-0.26960215646087216</v>
      </c>
      <c r="R18" s="143">
        <v>7.333057844179014E-2</v>
      </c>
      <c r="S18" s="143">
        <v>2.07865303851995</v>
      </c>
      <c r="T18" s="143">
        <v>-0.14482751637752667</v>
      </c>
      <c r="U18" s="143">
        <v>0.96886602095512941</v>
      </c>
      <c r="V18" s="143">
        <v>1.1773273367686996</v>
      </c>
      <c r="W18" s="143">
        <v>2.4649747091223029E-2</v>
      </c>
      <c r="X18" s="143">
        <v>0.95179137134631908</v>
      </c>
      <c r="Y18" s="143">
        <v>-0.19542456051242096</v>
      </c>
      <c r="Z18" s="143">
        <v>0.21788524467987247</v>
      </c>
      <c r="AA18" s="143">
        <v>6.5588238264994381E-2</v>
      </c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</row>
    <row r="19" spans="1:39" s="213" customFormat="1" x14ac:dyDescent="0.3">
      <c r="A19" s="190" t="s">
        <v>17</v>
      </c>
      <c r="B19" s="175" t="s">
        <v>1344</v>
      </c>
      <c r="C19" s="142">
        <v>13988390488</v>
      </c>
      <c r="D19" s="142">
        <v>56896222213</v>
      </c>
      <c r="E19" s="142">
        <v>15638859040</v>
      </c>
      <c r="F19" s="142">
        <v>11763407153</v>
      </c>
      <c r="G19" s="142">
        <v>14556035102</v>
      </c>
      <c r="H19" s="142">
        <v>28786979374</v>
      </c>
      <c r="I19" s="142">
        <v>30653305077</v>
      </c>
      <c r="J19" s="142">
        <v>28844249888</v>
      </c>
      <c r="K19" s="142">
        <v>30028040581</v>
      </c>
      <c r="L19" s="142">
        <v>32719786063</v>
      </c>
      <c r="M19" s="142">
        <v>43303942900</v>
      </c>
      <c r="N19" s="142">
        <v>44978466695</v>
      </c>
      <c r="O19" s="150"/>
      <c r="P19" s="143"/>
      <c r="Q19" s="143">
        <v>3.0673887579710239</v>
      </c>
      <c r="R19" s="143">
        <v>-0.72513361288815514</v>
      </c>
      <c r="S19" s="143">
        <v>-0.24780911939212669</v>
      </c>
      <c r="T19" s="143">
        <v>0.237399582678544</v>
      </c>
      <c r="U19" s="143">
        <v>0.97766625130250384</v>
      </c>
      <c r="V19" s="143">
        <v>6.4832286804138883E-2</v>
      </c>
      <c r="W19" s="143">
        <v>-5.9016643864526763E-2</v>
      </c>
      <c r="X19" s="143">
        <v>4.1040786208570879E-2</v>
      </c>
      <c r="Y19" s="143">
        <v>8.9641063150260214E-2</v>
      </c>
      <c r="Z19" s="143">
        <v>0.32347879098661703</v>
      </c>
      <c r="AA19" s="143">
        <v>3.866908375680489E-2</v>
      </c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s="213" customFormat="1" x14ac:dyDescent="0.3">
      <c r="A20" s="190" t="s">
        <v>18</v>
      </c>
      <c r="B20" s="175" t="s">
        <v>1345</v>
      </c>
      <c r="C20" s="142">
        <v>18255742848</v>
      </c>
      <c r="D20" s="142">
        <v>20381152607</v>
      </c>
      <c r="E20" s="142">
        <v>28830777634</v>
      </c>
      <c r="F20" s="142">
        <v>34316234338</v>
      </c>
      <c r="G20" s="142">
        <v>28894901657</v>
      </c>
      <c r="H20" s="142">
        <v>49864669347</v>
      </c>
      <c r="I20" s="142">
        <v>34860287043</v>
      </c>
      <c r="J20" s="142">
        <v>38757662553</v>
      </c>
      <c r="K20" s="142">
        <v>35444056799</v>
      </c>
      <c r="L20" s="142">
        <v>43636090380</v>
      </c>
      <c r="M20" s="142">
        <v>28051633340</v>
      </c>
      <c r="N20" s="142">
        <v>21326420580</v>
      </c>
      <c r="O20" s="150"/>
      <c r="P20" s="143"/>
      <c r="Q20" s="143">
        <v>0.11642417274917127</v>
      </c>
      <c r="R20" s="143">
        <v>0.41458033262053773</v>
      </c>
      <c r="S20" s="143">
        <v>0.19026391773529649</v>
      </c>
      <c r="T20" s="143">
        <v>-0.15798157302465732</v>
      </c>
      <c r="U20" s="143">
        <v>0.72572552552432446</v>
      </c>
      <c r="V20" s="143">
        <v>-0.30090207155665627</v>
      </c>
      <c r="W20" s="143">
        <v>0.1117998685780357</v>
      </c>
      <c r="X20" s="143">
        <v>-8.5495500392180235E-2</v>
      </c>
      <c r="Y20" s="143">
        <v>0.23112573223365129</v>
      </c>
      <c r="Z20" s="143">
        <v>-0.35714604365983527</v>
      </c>
      <c r="AA20" s="143">
        <v>-0.23974407046060442</v>
      </c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</row>
    <row r="21" spans="1:39" s="213" customFormat="1" x14ac:dyDescent="0.3">
      <c r="A21" s="190" t="s">
        <v>19</v>
      </c>
      <c r="B21" s="175" t="s">
        <v>1346</v>
      </c>
      <c r="C21" s="142">
        <v>5448471527</v>
      </c>
      <c r="D21" s="142">
        <v>7968712589</v>
      </c>
      <c r="E21" s="142">
        <v>13552805254</v>
      </c>
      <c r="F21" s="142">
        <v>10015273751</v>
      </c>
      <c r="G21" s="142">
        <v>12650279886</v>
      </c>
      <c r="H21" s="142">
        <v>14952843909</v>
      </c>
      <c r="I21" s="142">
        <v>10712044517</v>
      </c>
      <c r="J21" s="142">
        <v>6670092468</v>
      </c>
      <c r="K21" s="142">
        <v>4609111416</v>
      </c>
      <c r="L21" s="142">
        <v>6919668153</v>
      </c>
      <c r="M21" s="142">
        <v>5999749611</v>
      </c>
      <c r="N21" s="142">
        <v>14761381275</v>
      </c>
      <c r="O21" s="150"/>
      <c r="P21" s="143"/>
      <c r="Q21" s="143">
        <v>0.46255927915028994</v>
      </c>
      <c r="R21" s="143">
        <v>0.70075217328182648</v>
      </c>
      <c r="S21" s="143">
        <v>-0.26101839705517249</v>
      </c>
      <c r="T21" s="143">
        <v>0.26309876300055213</v>
      </c>
      <c r="U21" s="143">
        <v>0.18201684419237529</v>
      </c>
      <c r="V21" s="143">
        <v>-0.28361156030308698</v>
      </c>
      <c r="W21" s="143">
        <v>-0.37732778673440237</v>
      </c>
      <c r="X21" s="143">
        <v>-0.30898837788046085</v>
      </c>
      <c r="Y21" s="143">
        <v>0.50130199260950126</v>
      </c>
      <c r="Z21" s="143">
        <v>-0.13294258072204979</v>
      </c>
      <c r="AA21" s="143">
        <v>1.4603328858818272</v>
      </c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</row>
    <row r="22" spans="1:39" s="213" customFormat="1" x14ac:dyDescent="0.3">
      <c r="A22" s="190" t="s">
        <v>20</v>
      </c>
      <c r="B22" s="175" t="s">
        <v>1347</v>
      </c>
      <c r="C22" s="142">
        <v>91258824030</v>
      </c>
      <c r="D22" s="142">
        <v>88650658363</v>
      </c>
      <c r="E22" s="142">
        <v>136879556747</v>
      </c>
      <c r="F22" s="142">
        <v>145967183987</v>
      </c>
      <c r="G22" s="142">
        <v>146662458143</v>
      </c>
      <c r="H22" s="142">
        <v>188843204654</v>
      </c>
      <c r="I22" s="142">
        <v>201959408210</v>
      </c>
      <c r="J22" s="142">
        <v>266135596699</v>
      </c>
      <c r="K22" s="142">
        <v>270992871471</v>
      </c>
      <c r="L22" s="142">
        <v>302634372482</v>
      </c>
      <c r="M22" s="142">
        <v>291412739016</v>
      </c>
      <c r="N22" s="142">
        <v>341245366280</v>
      </c>
      <c r="O22" s="150"/>
      <c r="P22" s="143"/>
      <c r="Q22" s="143">
        <v>-2.8579873724239535E-2</v>
      </c>
      <c r="R22" s="143">
        <v>0.54403316652783285</v>
      </c>
      <c r="S22" s="143">
        <v>6.639141341461996E-2</v>
      </c>
      <c r="T22" s="143">
        <v>4.7632223696383313E-3</v>
      </c>
      <c r="U22" s="143">
        <v>0.28760425159295089</v>
      </c>
      <c r="V22" s="143">
        <v>6.9455523062275981E-2</v>
      </c>
      <c r="W22" s="143">
        <v>0.31776775866895379</v>
      </c>
      <c r="X22" s="143">
        <v>1.8251127741824025E-2</v>
      </c>
      <c r="Y22" s="143">
        <v>0.11676137766740502</v>
      </c>
      <c r="Z22" s="143">
        <v>-3.7079837871580312E-2</v>
      </c>
      <c r="AA22" s="143">
        <v>0.17100359933566245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</row>
    <row r="23" spans="1:39" s="213" customFormat="1" x14ac:dyDescent="0.3">
      <c r="A23" s="190" t="s">
        <v>21</v>
      </c>
      <c r="B23" s="175" t="s">
        <v>1348</v>
      </c>
      <c r="C23" s="142">
        <v>62329918428</v>
      </c>
      <c r="D23" s="142">
        <v>75834188759</v>
      </c>
      <c r="E23" s="142">
        <v>86043141457</v>
      </c>
      <c r="F23" s="142">
        <v>98476476106</v>
      </c>
      <c r="G23" s="142">
        <v>111699816086</v>
      </c>
      <c r="H23" s="142">
        <v>120108052769</v>
      </c>
      <c r="I23" s="142">
        <v>133225390618</v>
      </c>
      <c r="J23" s="142">
        <v>139041882796</v>
      </c>
      <c r="K23" s="142">
        <v>144926943668</v>
      </c>
      <c r="L23" s="142">
        <v>156832063212</v>
      </c>
      <c r="M23" s="142">
        <v>154166474591</v>
      </c>
      <c r="N23" s="142">
        <v>165726737322</v>
      </c>
      <c r="O23" s="150"/>
      <c r="P23" s="143"/>
      <c r="Q23" s="143">
        <v>0.21665791760339581</v>
      </c>
      <c r="R23" s="143">
        <v>0.13462203347943635</v>
      </c>
      <c r="S23" s="143">
        <v>0.14450117044149935</v>
      </c>
      <c r="T23" s="143">
        <v>0.13427917511758247</v>
      </c>
      <c r="U23" s="143">
        <v>7.5275295677535548E-2</v>
      </c>
      <c r="V23" s="143">
        <v>0.10921280918797471</v>
      </c>
      <c r="W23" s="143">
        <v>4.3659036397031503E-2</v>
      </c>
      <c r="X23" s="143">
        <v>4.2325814018459917E-2</v>
      </c>
      <c r="Y23" s="143">
        <v>8.2145660721807179E-2</v>
      </c>
      <c r="Z23" s="143">
        <v>-1.6996451914279453E-2</v>
      </c>
      <c r="AA23" s="143">
        <v>7.498558140911693E-2</v>
      </c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s="213" customFormat="1" x14ac:dyDescent="0.3">
      <c r="A24" s="190" t="s">
        <v>22</v>
      </c>
      <c r="B24" s="175" t="s">
        <v>1349</v>
      </c>
      <c r="C24" s="142">
        <v>16461876692</v>
      </c>
      <c r="D24" s="142">
        <v>15419762714</v>
      </c>
      <c r="E24" s="142">
        <v>20150359443</v>
      </c>
      <c r="F24" s="142">
        <v>25299827915</v>
      </c>
      <c r="G24" s="142">
        <v>34574505953</v>
      </c>
      <c r="H24" s="142">
        <v>52710359329</v>
      </c>
      <c r="I24" s="142">
        <v>42899000858</v>
      </c>
      <c r="J24" s="142">
        <v>53269376334</v>
      </c>
      <c r="K24" s="142">
        <v>49335291795</v>
      </c>
      <c r="L24" s="142">
        <v>44616658267</v>
      </c>
      <c r="M24" s="142">
        <v>56683574454</v>
      </c>
      <c r="N24" s="142">
        <v>65740810468</v>
      </c>
      <c r="O24" s="150"/>
      <c r="P24" s="143"/>
      <c r="Q24" s="143">
        <v>-6.3304688614660654E-2</v>
      </c>
      <c r="R24" s="143">
        <v>0.30678790696986336</v>
      </c>
      <c r="S24" s="143">
        <v>0.25555218935753854</v>
      </c>
      <c r="T24" s="143">
        <v>0.36659055821091746</v>
      </c>
      <c r="U24" s="143">
        <v>0.52454410774961113</v>
      </c>
      <c r="V24" s="143">
        <v>-0.18613719572201859</v>
      </c>
      <c r="W24" s="143">
        <v>0.24173932419374955</v>
      </c>
      <c r="X24" s="143">
        <v>-7.3852648740116988E-2</v>
      </c>
      <c r="Y24" s="143">
        <v>-9.5644179983916167E-2</v>
      </c>
      <c r="Z24" s="143">
        <v>0.27045764195937338</v>
      </c>
      <c r="AA24" s="143">
        <v>0.1597859009641347</v>
      </c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</row>
    <row r="25" spans="1:39" s="213" customFormat="1" x14ac:dyDescent="0.3">
      <c r="A25" s="190" t="s">
        <v>23</v>
      </c>
      <c r="B25" s="175" t="s">
        <v>1350</v>
      </c>
      <c r="C25" s="142">
        <v>54272806044</v>
      </c>
      <c r="D25" s="142">
        <v>55198572470</v>
      </c>
      <c r="E25" s="142">
        <v>59322072274</v>
      </c>
      <c r="F25" s="142">
        <v>66417889664</v>
      </c>
      <c r="G25" s="142">
        <v>77202868437</v>
      </c>
      <c r="H25" s="142">
        <v>75561292166</v>
      </c>
      <c r="I25" s="142">
        <v>82467468252</v>
      </c>
      <c r="J25" s="142">
        <v>105140348642</v>
      </c>
      <c r="K25" s="142">
        <v>93294134779</v>
      </c>
      <c r="L25" s="142">
        <v>140565768972</v>
      </c>
      <c r="M25" s="142">
        <v>128745826708</v>
      </c>
      <c r="N25" s="142">
        <v>210073417777</v>
      </c>
      <c r="O25" s="150"/>
      <c r="P25" s="143"/>
      <c r="Q25" s="143">
        <v>1.7057648083452115E-2</v>
      </c>
      <c r="R25" s="143">
        <v>7.4703015304265152E-2</v>
      </c>
      <c r="S25" s="143">
        <v>0.1196151300518542</v>
      </c>
      <c r="T25" s="143">
        <v>0.16238063009167991</v>
      </c>
      <c r="U25" s="143">
        <v>-2.1263151282255532E-2</v>
      </c>
      <c r="V25" s="143">
        <v>9.1398332241696911E-2</v>
      </c>
      <c r="W25" s="143">
        <v>0.27493120463838339</v>
      </c>
      <c r="X25" s="143">
        <v>-0.11267048298780169</v>
      </c>
      <c r="Y25" s="143">
        <v>0.50669459880816192</v>
      </c>
      <c r="Z25" s="143">
        <v>-8.4088340642553439E-2</v>
      </c>
      <c r="AA25" s="143">
        <v>0.6316910858279996</v>
      </c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</row>
    <row r="26" spans="1:39" s="213" customFormat="1" x14ac:dyDescent="0.3">
      <c r="A26" s="190" t="s">
        <v>24</v>
      </c>
      <c r="B26" s="175" t="s">
        <v>1362</v>
      </c>
      <c r="C26" s="142">
        <v>516218603395</v>
      </c>
      <c r="D26" s="142">
        <v>632308197638</v>
      </c>
      <c r="E26" s="142">
        <v>738458841782</v>
      </c>
      <c r="F26" s="142">
        <v>810466750527</v>
      </c>
      <c r="G26" s="142">
        <v>916315872571</v>
      </c>
      <c r="H26" s="142">
        <v>1022682467755</v>
      </c>
      <c r="I26" s="142">
        <v>1141288158472</v>
      </c>
      <c r="J26" s="142">
        <v>1250279531484</v>
      </c>
      <c r="K26" s="142">
        <v>1281789481383</v>
      </c>
      <c r="L26" s="142">
        <v>1306162885720</v>
      </c>
      <c r="M26" s="142">
        <v>1423157718803</v>
      </c>
      <c r="N26" s="142">
        <v>1607908846703</v>
      </c>
      <c r="O26" s="150"/>
      <c r="P26" s="143"/>
      <c r="Q26" s="143">
        <v>0.22488456146197922</v>
      </c>
      <c r="R26" s="143">
        <v>0.16787801350753928</v>
      </c>
      <c r="S26" s="143">
        <v>9.7511065845234279E-2</v>
      </c>
      <c r="T26" s="143">
        <v>0.13060267059095554</v>
      </c>
      <c r="U26" s="143">
        <v>0.11608070793923542</v>
      </c>
      <c r="V26" s="143">
        <v>0.11597508948927615</v>
      </c>
      <c r="W26" s="143">
        <v>9.5498557663054928E-2</v>
      </c>
      <c r="X26" s="143">
        <v>2.5202324044767632E-2</v>
      </c>
      <c r="Y26" s="143">
        <v>1.9015138360085615E-2</v>
      </c>
      <c r="Z26" s="143">
        <v>8.957139600434183E-2</v>
      </c>
      <c r="AA26" s="143">
        <v>0.12981774645145583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</row>
    <row r="27" spans="1:39" s="213" customFormat="1" x14ac:dyDescent="0.3">
      <c r="A27" s="190" t="s">
        <v>25</v>
      </c>
      <c r="B27" s="175" t="s">
        <v>1312</v>
      </c>
      <c r="C27" s="142">
        <v>106712245448</v>
      </c>
      <c r="D27" s="142">
        <v>129735744219</v>
      </c>
      <c r="E27" s="142">
        <v>149980979661</v>
      </c>
      <c r="F27" s="142">
        <v>162410759657</v>
      </c>
      <c r="G27" s="142">
        <v>189349580931</v>
      </c>
      <c r="H27" s="142">
        <v>191742020041</v>
      </c>
      <c r="I27" s="142">
        <v>198213007859</v>
      </c>
      <c r="J27" s="142">
        <v>219500824790</v>
      </c>
      <c r="K27" s="142">
        <v>240722354819</v>
      </c>
      <c r="L27" s="142">
        <v>236616343886</v>
      </c>
      <c r="M27" s="142">
        <v>270059768055</v>
      </c>
      <c r="N27" s="142">
        <v>301417655230</v>
      </c>
      <c r="O27" s="150"/>
      <c r="P27" s="143"/>
      <c r="Q27" s="143">
        <v>0.21575310944252557</v>
      </c>
      <c r="R27" s="143">
        <v>0.15604978846712503</v>
      </c>
      <c r="S27" s="143">
        <v>8.2875708800508319E-2</v>
      </c>
      <c r="T27" s="143">
        <v>0.1658684518863951</v>
      </c>
      <c r="U27" s="143">
        <v>1.2635037786916659E-2</v>
      </c>
      <c r="V27" s="143">
        <v>3.3748407451930973E-2</v>
      </c>
      <c r="W27" s="143">
        <v>0.1073986877094526</v>
      </c>
      <c r="X27" s="143">
        <v>9.6680866913839481E-2</v>
      </c>
      <c r="Y27" s="143">
        <v>-1.705704040693401E-2</v>
      </c>
      <c r="Z27" s="143">
        <v>0.14134029636225298</v>
      </c>
      <c r="AA27" s="143">
        <v>0.11611461937053025</v>
      </c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s="213" customFormat="1" x14ac:dyDescent="0.3">
      <c r="A28" s="190" t="s">
        <v>26</v>
      </c>
      <c r="B28" s="175" t="s">
        <v>1351</v>
      </c>
      <c r="C28" s="142">
        <v>31118245919</v>
      </c>
      <c r="D28" s="142">
        <v>36908181746</v>
      </c>
      <c r="E28" s="142">
        <v>43388973965</v>
      </c>
      <c r="F28" s="142">
        <v>55968442190</v>
      </c>
      <c r="G28" s="142">
        <v>63971625322</v>
      </c>
      <c r="H28" s="142">
        <v>75302340865</v>
      </c>
      <c r="I28" s="142">
        <v>89778541006</v>
      </c>
      <c r="J28" s="142">
        <v>122984869254</v>
      </c>
      <c r="K28" s="142">
        <v>134092927920</v>
      </c>
      <c r="L28" s="142">
        <v>146384439540</v>
      </c>
      <c r="M28" s="142">
        <v>136097974809</v>
      </c>
      <c r="N28" s="142">
        <v>141358896577</v>
      </c>
      <c r="O28" s="150"/>
      <c r="P28" s="143"/>
      <c r="Q28" s="143">
        <v>0.18606240988232603</v>
      </c>
      <c r="R28" s="143">
        <v>0.17559229180132574</v>
      </c>
      <c r="S28" s="143">
        <v>0.28992315501969035</v>
      </c>
      <c r="T28" s="143">
        <v>0.14299456656004517</v>
      </c>
      <c r="U28" s="143">
        <v>0.17712095770534275</v>
      </c>
      <c r="V28" s="143">
        <v>0.19224103759207889</v>
      </c>
      <c r="W28" s="143">
        <v>0.36986932373718107</v>
      </c>
      <c r="X28" s="143">
        <v>9.0320530756174522E-2</v>
      </c>
      <c r="Y28" s="143">
        <v>9.1664130321124304E-2</v>
      </c>
      <c r="Z28" s="143">
        <v>-7.0270206063733909E-2</v>
      </c>
      <c r="AA28" s="143">
        <v>3.8655400827111386E-2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s="213" customFormat="1" x14ac:dyDescent="0.25">
      <c r="A29" s="191"/>
      <c r="B29" s="176" t="s">
        <v>80</v>
      </c>
      <c r="C29" s="147">
        <v>916222013731</v>
      </c>
      <c r="D29" s="147">
        <v>1119415984641</v>
      </c>
      <c r="E29" s="147">
        <v>1292369361628</v>
      </c>
      <c r="F29" s="147">
        <v>1421480902282</v>
      </c>
      <c r="G29" s="147">
        <v>1596201761130</v>
      </c>
      <c r="H29" s="147">
        <v>1821191782580</v>
      </c>
      <c r="I29" s="147">
        <v>1967444772118</v>
      </c>
      <c r="J29" s="147">
        <v>2232046812912</v>
      </c>
      <c r="K29" s="147">
        <v>2288011399746</v>
      </c>
      <c r="L29" s="147">
        <v>2419321727034</v>
      </c>
      <c r="M29" s="147">
        <v>2540399732101</v>
      </c>
      <c r="N29" s="147">
        <v>2917436750361</v>
      </c>
      <c r="O29" s="224"/>
      <c r="P29" s="148"/>
      <c r="Q29" s="148">
        <v>0.22177372718055777</v>
      </c>
      <c r="R29" s="148">
        <v>0.15450322253747939</v>
      </c>
      <c r="S29" s="148">
        <v>9.9902972391235023E-2</v>
      </c>
      <c r="T29" s="148">
        <v>0.12291467199278494</v>
      </c>
      <c r="U29" s="148">
        <v>0.14095337251772144</v>
      </c>
      <c r="V29" s="148">
        <v>8.0306198906086701E-2</v>
      </c>
      <c r="W29" s="148">
        <v>0.13449019995064448</v>
      </c>
      <c r="X29" s="148">
        <v>2.5073213747245138E-2</v>
      </c>
      <c r="Y29" s="148">
        <v>5.7390591367935118E-2</v>
      </c>
      <c r="Z29" s="148">
        <v>5.0046260368784123E-2</v>
      </c>
      <c r="AA29" s="148">
        <v>0.14841641395867144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spans="1:39" s="213" customFormat="1" x14ac:dyDescent="0.3">
      <c r="A30" s="190" t="s">
        <v>27</v>
      </c>
      <c r="B30" s="175" t="s">
        <v>1352</v>
      </c>
      <c r="C30" s="142">
        <v>282049303310</v>
      </c>
      <c r="D30" s="142">
        <v>325812404132</v>
      </c>
      <c r="E30" s="142">
        <v>381659353403</v>
      </c>
      <c r="F30" s="142">
        <v>445213761759</v>
      </c>
      <c r="G30" s="142">
        <v>498187337523</v>
      </c>
      <c r="H30" s="142">
        <v>588352282247</v>
      </c>
      <c r="I30" s="142">
        <v>678533640094</v>
      </c>
      <c r="J30" s="142">
        <v>799720928522</v>
      </c>
      <c r="K30" s="142">
        <v>867672849561</v>
      </c>
      <c r="L30" s="142">
        <v>932998154438</v>
      </c>
      <c r="M30" s="142">
        <v>1066499270040</v>
      </c>
      <c r="N30" s="142">
        <v>1172725466181</v>
      </c>
      <c r="O30" s="150"/>
      <c r="P30" s="143"/>
      <c r="Q30" s="143">
        <v>0.15516117327153989</v>
      </c>
      <c r="R30" s="143">
        <v>0.17140829680742953</v>
      </c>
      <c r="S30" s="143">
        <v>0.16652129127539528</v>
      </c>
      <c r="T30" s="143">
        <v>0.11898458743661955</v>
      </c>
      <c r="U30" s="143">
        <v>0.18098602259202812</v>
      </c>
      <c r="V30" s="143">
        <v>0.15327782447377403</v>
      </c>
      <c r="W30" s="143">
        <v>0.178601739496971</v>
      </c>
      <c r="X30" s="143">
        <v>8.4969542018344946E-2</v>
      </c>
      <c r="Y30" s="143">
        <v>7.5287943964192694E-2</v>
      </c>
      <c r="Z30" s="143">
        <v>0.14308829547729984</v>
      </c>
      <c r="AA30" s="143">
        <v>9.9602689964350288E-2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</row>
    <row r="31" spans="1:39" s="213" customFormat="1" x14ac:dyDescent="0.3">
      <c r="A31" s="190" t="s">
        <v>28</v>
      </c>
      <c r="B31" s="175" t="s">
        <v>1353</v>
      </c>
      <c r="C31" s="142">
        <v>37080736740</v>
      </c>
      <c r="D31" s="142">
        <v>45622989144</v>
      </c>
      <c r="E31" s="142">
        <v>51782164578</v>
      </c>
      <c r="F31" s="142">
        <v>56743890042</v>
      </c>
      <c r="G31" s="142">
        <v>58958337782</v>
      </c>
      <c r="H31" s="142">
        <v>72599419313</v>
      </c>
      <c r="I31" s="142">
        <v>79664329828</v>
      </c>
      <c r="J31" s="142">
        <v>25092718923</v>
      </c>
      <c r="K31" s="142">
        <v>63904914699</v>
      </c>
      <c r="L31" s="142">
        <v>95254377121</v>
      </c>
      <c r="M31" s="142">
        <v>92268876636</v>
      </c>
      <c r="N31" s="142">
        <v>124699373215</v>
      </c>
      <c r="O31" s="150"/>
      <c r="P31" s="143"/>
      <c r="Q31" s="143">
        <v>0.23036900436730634</v>
      </c>
      <c r="R31" s="143">
        <v>0.13500157595022477</v>
      </c>
      <c r="S31" s="143">
        <v>9.5819197680044876E-2</v>
      </c>
      <c r="T31" s="143">
        <v>3.9025307189213487E-2</v>
      </c>
      <c r="U31" s="143">
        <v>0.23136814985249843</v>
      </c>
      <c r="V31" s="143">
        <v>9.7313595368316186E-2</v>
      </c>
      <c r="W31" s="143">
        <v>-0.68501939353313257</v>
      </c>
      <c r="X31" s="143">
        <v>1.5467513064287632</v>
      </c>
      <c r="Y31" s="143">
        <v>0.490564185394188</v>
      </c>
      <c r="Z31" s="143">
        <v>-3.1342396803535566E-2</v>
      </c>
      <c r="AA31" s="143">
        <v>0.35147817727247355</v>
      </c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</row>
    <row r="32" spans="1:39" s="213" customFormat="1" x14ac:dyDescent="0.3">
      <c r="A32" s="190" t="s">
        <v>29</v>
      </c>
      <c r="B32" s="175" t="s">
        <v>1354</v>
      </c>
      <c r="C32" s="142">
        <v>97125114853</v>
      </c>
      <c r="D32" s="142">
        <v>105212227698</v>
      </c>
      <c r="E32" s="142">
        <v>116664880369</v>
      </c>
      <c r="F32" s="142">
        <v>180822369845</v>
      </c>
      <c r="G32" s="142">
        <v>217039997014</v>
      </c>
      <c r="H32" s="142">
        <v>251991745484</v>
      </c>
      <c r="I32" s="142">
        <v>268128245865</v>
      </c>
      <c r="J32" s="142">
        <v>307474025083</v>
      </c>
      <c r="K32" s="142">
        <v>333634111786</v>
      </c>
      <c r="L32" s="142">
        <v>374543531387</v>
      </c>
      <c r="M32" s="142">
        <v>423026898554</v>
      </c>
      <c r="N32" s="142">
        <v>424683648702</v>
      </c>
      <c r="O32" s="150"/>
      <c r="P32" s="143"/>
      <c r="Q32" s="143">
        <v>8.3264898654070496E-2</v>
      </c>
      <c r="R32" s="143">
        <v>0.10885286740504685</v>
      </c>
      <c r="S32" s="143">
        <v>0.549929758407808</v>
      </c>
      <c r="T32" s="143">
        <v>0.20029395256817817</v>
      </c>
      <c r="U32" s="143">
        <v>0.16103828303934908</v>
      </c>
      <c r="V32" s="143">
        <v>6.4035829229273533E-2</v>
      </c>
      <c r="W32" s="143">
        <v>0.14674238848304788</v>
      </c>
      <c r="X32" s="143">
        <v>8.5080639562767235E-2</v>
      </c>
      <c r="Y32" s="143">
        <v>0.12261761659203541</v>
      </c>
      <c r="Z32" s="143">
        <v>0.1294465478751099</v>
      </c>
      <c r="AA32" s="143">
        <v>3.9164179716777436E-3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</row>
    <row r="33" spans="1:39" s="213" customFormat="1" x14ac:dyDescent="0.3">
      <c r="A33" s="190" t="s">
        <v>30</v>
      </c>
      <c r="B33" s="175" t="s">
        <v>1355</v>
      </c>
      <c r="C33" s="142">
        <v>521021996</v>
      </c>
      <c r="D33" s="142">
        <v>24841469304</v>
      </c>
      <c r="E33" s="142">
        <v>59238625198</v>
      </c>
      <c r="F33" s="142">
        <v>69764842397</v>
      </c>
      <c r="G33" s="142">
        <v>75472814322</v>
      </c>
      <c r="H33" s="142">
        <v>76436833603</v>
      </c>
      <c r="I33" s="142">
        <v>79645410661</v>
      </c>
      <c r="J33" s="142">
        <v>82642409389</v>
      </c>
      <c r="K33" s="142">
        <v>68722032851</v>
      </c>
      <c r="L33" s="142">
        <v>61176545854</v>
      </c>
      <c r="M33" s="142">
        <v>103388561916</v>
      </c>
      <c r="N33" s="142">
        <v>47352163174</v>
      </c>
      <c r="O33" s="150"/>
      <c r="P33" s="143"/>
      <c r="Q33" s="143">
        <v>46.678350424192075</v>
      </c>
      <c r="R33" s="143">
        <v>1.3846667229325815</v>
      </c>
      <c r="S33" s="143">
        <v>0.17769178747509806</v>
      </c>
      <c r="T33" s="143">
        <v>8.1817312687650467E-2</v>
      </c>
      <c r="U33" s="143">
        <v>1.2773066562578039E-2</v>
      </c>
      <c r="V33" s="143">
        <v>4.1976844235395827E-2</v>
      </c>
      <c r="W33" s="143">
        <v>3.7629270828376082E-2</v>
      </c>
      <c r="X33" s="143">
        <v>-0.16844107814519804</v>
      </c>
      <c r="Y33" s="143">
        <v>-0.1097972030798301</v>
      </c>
      <c r="Z33" s="143">
        <v>0.69000325979077792</v>
      </c>
      <c r="AA33" s="143">
        <v>-0.54199804798066387</v>
      </c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  <row r="34" spans="1:39" s="213" customFormat="1" x14ac:dyDescent="0.3">
      <c r="A34" s="192"/>
      <c r="B34" s="175" t="s">
        <v>114</v>
      </c>
      <c r="C34" s="149">
        <v>80037993746</v>
      </c>
      <c r="D34" s="149">
        <v>141134439732</v>
      </c>
      <c r="E34" s="149">
        <v>158660576806</v>
      </c>
      <c r="F34" s="149">
        <v>177230563204</v>
      </c>
      <c r="G34" s="149">
        <v>198674330008</v>
      </c>
      <c r="H34" s="149">
        <v>172312685078</v>
      </c>
      <c r="I34" s="149">
        <v>169688160218</v>
      </c>
      <c r="J34" s="149">
        <v>202233333004</v>
      </c>
      <c r="K34" s="149">
        <v>254758079494</v>
      </c>
      <c r="L34" s="149">
        <v>374828639252</v>
      </c>
      <c r="M34" s="149">
        <v>253166350430</v>
      </c>
      <c r="N34" s="149">
        <v>165515801447</v>
      </c>
      <c r="O34" s="150"/>
      <c r="P34" s="150"/>
      <c r="Q34" s="150">
        <v>0.7633430465522304</v>
      </c>
      <c r="R34" s="150">
        <v>0.1241804417637562</v>
      </c>
      <c r="S34" s="150">
        <v>0.11704222165223932</v>
      </c>
      <c r="T34" s="150">
        <v>0.12099361654297347</v>
      </c>
      <c r="U34" s="150">
        <v>-0.13268772532887618</v>
      </c>
      <c r="V34" s="150">
        <v>-1.5231176154047898E-2</v>
      </c>
      <c r="W34" s="150">
        <v>0.19179401052017364</v>
      </c>
      <c r="X34" s="150">
        <v>0.25972348726983152</v>
      </c>
      <c r="Y34" s="150">
        <v>0.47131207770322314</v>
      </c>
      <c r="Z34" s="150">
        <v>-0.32458109141496405</v>
      </c>
      <c r="AA34" s="150">
        <v>-0.34621721581136911</v>
      </c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</row>
    <row r="35" spans="1:39" s="213" customFormat="1" x14ac:dyDescent="0.25">
      <c r="A35" s="191"/>
      <c r="B35" s="176" t="s">
        <v>82</v>
      </c>
      <c r="C35" s="147">
        <v>496814170645</v>
      </c>
      <c r="D35" s="147">
        <v>642623530010</v>
      </c>
      <c r="E35" s="147">
        <v>768005600354</v>
      </c>
      <c r="F35" s="147">
        <v>929775427247</v>
      </c>
      <c r="G35" s="147">
        <v>1048332816649</v>
      </c>
      <c r="H35" s="147">
        <v>1161692965725</v>
      </c>
      <c r="I35" s="147">
        <v>1275659786666</v>
      </c>
      <c r="J35" s="147">
        <v>1417163414921</v>
      </c>
      <c r="K35" s="147">
        <v>1588691988391</v>
      </c>
      <c r="L35" s="147">
        <v>1838801248052</v>
      </c>
      <c r="M35" s="147">
        <v>1938349957576</v>
      </c>
      <c r="N35" s="147">
        <v>1934976452719</v>
      </c>
      <c r="O35" s="224"/>
      <c r="P35" s="148"/>
      <c r="Q35" s="148">
        <v>0.29348872874479359</v>
      </c>
      <c r="R35" s="148">
        <v>0.19510967851122563</v>
      </c>
      <c r="S35" s="148">
        <v>0.21063625944711184</v>
      </c>
      <c r="T35" s="148">
        <v>0.12751185493580985</v>
      </c>
      <c r="U35" s="148">
        <v>0.10813374080795835</v>
      </c>
      <c r="V35" s="148">
        <v>9.8104081115679698E-2</v>
      </c>
      <c r="W35" s="148">
        <v>0.11092583597451688</v>
      </c>
      <c r="X35" s="148">
        <v>0.121036552075797</v>
      </c>
      <c r="Y35" s="148">
        <v>0.15743093153903698</v>
      </c>
      <c r="Z35" s="148">
        <v>5.413783008330042E-2</v>
      </c>
      <c r="AA35" s="148">
        <v>-1.740400304813261E-3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spans="1:39" ht="15.6" x14ac:dyDescent="0.3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18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</row>
    <row r="37" spans="1:39" s="213" customFormat="1" x14ac:dyDescent="0.3">
      <c r="A37" s="193" t="s">
        <v>104</v>
      </c>
      <c r="B37" s="175" t="s">
        <v>1314</v>
      </c>
      <c r="C37" s="151">
        <v>387315576201</v>
      </c>
      <c r="D37" s="151">
        <v>507633639788</v>
      </c>
      <c r="E37" s="151">
        <v>600795694060</v>
      </c>
      <c r="F37" s="151">
        <v>739941010427</v>
      </c>
      <c r="G37" s="151">
        <v>887841041192</v>
      </c>
      <c r="H37" s="151">
        <v>1020000784253</v>
      </c>
      <c r="I37" s="151">
        <v>1107904831481</v>
      </c>
      <c r="J37" s="151">
        <v>1234264852794</v>
      </c>
      <c r="K37" s="151">
        <v>1432971659313</v>
      </c>
      <c r="L37" s="151">
        <v>1604234565743</v>
      </c>
      <c r="M37" s="151">
        <v>1745461980039</v>
      </c>
      <c r="N37" s="151">
        <v>1820155612221</v>
      </c>
      <c r="O37" s="150"/>
      <c r="P37" s="150"/>
      <c r="Q37" s="150">
        <v>0.31064607513889442</v>
      </c>
      <c r="R37" s="150">
        <v>0.18352222345017699</v>
      </c>
      <c r="S37" s="150">
        <v>0.23160172042295613</v>
      </c>
      <c r="T37" s="150">
        <v>0.19988084006811691</v>
      </c>
      <c r="U37" s="150">
        <v>0.14885518570257195</v>
      </c>
      <c r="V37" s="150">
        <v>8.618037219684771E-2</v>
      </c>
      <c r="W37" s="150">
        <v>0.11405313680606244</v>
      </c>
      <c r="X37" s="150">
        <v>0.16099203187159405</v>
      </c>
      <c r="Y37" s="150">
        <v>0.11951590620578467</v>
      </c>
      <c r="Z37" s="150">
        <v>8.8034142457584119E-2</v>
      </c>
      <c r="AA37" s="150">
        <v>4.2793044498357524E-2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spans="1:39" s="213" customFormat="1" x14ac:dyDescent="0.3">
      <c r="A38" s="193" t="s">
        <v>105</v>
      </c>
      <c r="B38" s="175" t="s">
        <v>1315</v>
      </c>
      <c r="C38" s="151">
        <v>1547496818</v>
      </c>
      <c r="D38" s="151">
        <v>1740509751</v>
      </c>
      <c r="E38" s="151">
        <v>0</v>
      </c>
      <c r="F38" s="151">
        <v>0</v>
      </c>
      <c r="G38" s="151">
        <v>0</v>
      </c>
      <c r="H38" s="151">
        <v>11458464</v>
      </c>
      <c r="I38" s="151">
        <v>0</v>
      </c>
      <c r="J38" s="151">
        <v>0</v>
      </c>
      <c r="K38" s="151">
        <v>0</v>
      </c>
      <c r="L38" s="151">
        <v>0</v>
      </c>
      <c r="M38" s="151">
        <v>0</v>
      </c>
      <c r="N38" s="151">
        <v>665985471</v>
      </c>
      <c r="O38" s="150"/>
      <c r="P38" s="150"/>
      <c r="Q38" s="150">
        <v>0.12472589975949155</v>
      </c>
      <c r="R38" s="150">
        <v>-1</v>
      </c>
      <c r="S38" s="150"/>
      <c r="T38" s="150"/>
      <c r="U38" s="150" t="e">
        <v>#N/A</v>
      </c>
      <c r="V38" s="150">
        <v>-1</v>
      </c>
      <c r="W38" s="150"/>
      <c r="X38" s="150"/>
      <c r="Y38" s="150"/>
      <c r="Z38" s="150"/>
      <c r="AA38" s="150" t="e">
        <v>#N/A</v>
      </c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spans="1:39" s="213" customFormat="1" x14ac:dyDescent="0.3">
      <c r="A39" s="193" t="s">
        <v>106</v>
      </c>
      <c r="B39" s="175" t="s">
        <v>1316</v>
      </c>
      <c r="C39" s="151">
        <v>5692230541</v>
      </c>
      <c r="D39" s="151">
        <v>10133962860</v>
      </c>
      <c r="E39" s="151">
        <v>11040906250</v>
      </c>
      <c r="F39" s="151">
        <v>12278316787</v>
      </c>
      <c r="G39" s="151">
        <v>13167541990</v>
      </c>
      <c r="H39" s="151">
        <v>13639412594</v>
      </c>
      <c r="I39" s="151">
        <v>27698885808</v>
      </c>
      <c r="J39" s="151">
        <v>35208325260</v>
      </c>
      <c r="K39" s="151">
        <v>36594230216</v>
      </c>
      <c r="L39" s="151">
        <v>55575164982</v>
      </c>
      <c r="M39" s="151">
        <v>67911251596</v>
      </c>
      <c r="N39" s="151">
        <v>74201558364</v>
      </c>
      <c r="O39" s="150"/>
      <c r="P39" s="150"/>
      <c r="Q39" s="150">
        <v>0.78031490239319878</v>
      </c>
      <c r="R39" s="150">
        <v>8.9495432589339563E-2</v>
      </c>
      <c r="S39" s="150">
        <v>0.11207508776736508</v>
      </c>
      <c r="T39" s="150">
        <v>7.2422402714148237E-2</v>
      </c>
      <c r="U39" s="150">
        <v>3.583589134239018E-2</v>
      </c>
      <c r="V39" s="150">
        <v>1.0307975594333723</v>
      </c>
      <c r="W39" s="150">
        <v>0.27110980217952019</v>
      </c>
      <c r="X39" s="150">
        <v>3.9362990024820022E-2</v>
      </c>
      <c r="Y39" s="150">
        <v>0.51868654304144957</v>
      </c>
      <c r="Z39" s="150">
        <v>0.2219712099459441</v>
      </c>
      <c r="AA39" s="150">
        <v>9.2625398887074883E-2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39" s="213" customFormat="1" x14ac:dyDescent="0.3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31900000</v>
      </c>
      <c r="L40" s="151">
        <v>34540000</v>
      </c>
      <c r="M40" s="151">
        <v>0</v>
      </c>
      <c r="N40" s="151">
        <v>39875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 t="e">
        <v>#N/A</v>
      </c>
      <c r="Y40" s="150">
        <v>8.2758620689655116E-2</v>
      </c>
      <c r="Z40" s="150">
        <v>-1</v>
      </c>
      <c r="AA40" s="150" t="e">
        <v>#N/A</v>
      </c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  <row r="41" spans="1:39" s="213" customFormat="1" x14ac:dyDescent="0.3">
      <c r="A41" s="193" t="s">
        <v>108</v>
      </c>
      <c r="B41" s="175" t="s">
        <v>1318</v>
      </c>
      <c r="C41" s="151">
        <v>225216625</v>
      </c>
      <c r="D41" s="151">
        <v>377133153</v>
      </c>
      <c r="E41" s="151">
        <v>427650399</v>
      </c>
      <c r="F41" s="151">
        <v>645242684</v>
      </c>
      <c r="G41" s="151">
        <v>583889671</v>
      </c>
      <c r="H41" s="151">
        <v>961768618</v>
      </c>
      <c r="I41" s="151">
        <v>3205122592</v>
      </c>
      <c r="J41" s="151">
        <v>2919299672</v>
      </c>
      <c r="K41" s="151">
        <v>4355427253</v>
      </c>
      <c r="L41" s="151">
        <v>534106210</v>
      </c>
      <c r="M41" s="151">
        <v>2080521500</v>
      </c>
      <c r="N41" s="151">
        <v>2227187183</v>
      </c>
      <c r="O41" s="150"/>
      <c r="P41" s="150"/>
      <c r="Q41" s="150">
        <v>0.6745351414443761</v>
      </c>
      <c r="R41" s="150">
        <v>0.1339506898243974</v>
      </c>
      <c r="S41" s="150">
        <v>0.50880879687896652</v>
      </c>
      <c r="T41" s="150">
        <v>-9.5085174185407739E-2</v>
      </c>
      <c r="U41" s="150">
        <v>0.64717525547733135</v>
      </c>
      <c r="V41" s="150">
        <v>2.3325298122796516</v>
      </c>
      <c r="W41" s="150">
        <v>-8.9176907215160917E-2</v>
      </c>
      <c r="X41" s="150">
        <v>0.49194250072179635</v>
      </c>
      <c r="Y41" s="150">
        <v>-0.87736996189475791</v>
      </c>
      <c r="Z41" s="150">
        <v>2.8953329151518385</v>
      </c>
      <c r="AA41" s="150">
        <v>7.0494673090376603E-2</v>
      </c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</row>
    <row r="42" spans="1:39" s="213" customFormat="1" x14ac:dyDescent="0.3">
      <c r="A42" s="193" t="s">
        <v>109</v>
      </c>
      <c r="B42" s="175" t="s">
        <v>177</v>
      </c>
      <c r="C42" s="151">
        <v>56016679872</v>
      </c>
      <c r="D42" s="151">
        <v>69823678260</v>
      </c>
      <c r="E42" s="151">
        <v>76349685070</v>
      </c>
      <c r="F42" s="151">
        <v>68432179297</v>
      </c>
      <c r="G42" s="151">
        <v>59076105004</v>
      </c>
      <c r="H42" s="151">
        <v>64454253826</v>
      </c>
      <c r="I42" s="151">
        <v>62518777066</v>
      </c>
      <c r="J42" s="151">
        <v>74984894082</v>
      </c>
      <c r="K42" s="151">
        <v>99712217236</v>
      </c>
      <c r="L42" s="151">
        <v>104078839948</v>
      </c>
      <c r="M42" s="151">
        <v>120339862531</v>
      </c>
      <c r="N42" s="151">
        <v>110809473921</v>
      </c>
      <c r="O42" s="150"/>
      <c r="P42" s="150"/>
      <c r="Q42" s="150">
        <v>0.2464801273397399</v>
      </c>
      <c r="R42" s="150">
        <v>9.3464093737647858E-2</v>
      </c>
      <c r="S42" s="150">
        <v>-0.10370056884636736</v>
      </c>
      <c r="T42" s="150">
        <v>-0.13672039074474074</v>
      </c>
      <c r="U42" s="150">
        <v>9.1037633940759033E-2</v>
      </c>
      <c r="V42" s="150">
        <v>-3.0028689265800712E-2</v>
      </c>
      <c r="W42" s="150">
        <v>0.19939796651555963</v>
      </c>
      <c r="X42" s="150">
        <v>0.32976406057144447</v>
      </c>
      <c r="Y42" s="150">
        <v>4.3792253678052617E-2</v>
      </c>
      <c r="Z42" s="150">
        <v>0.15623754637469389</v>
      </c>
      <c r="AA42" s="150">
        <v>-7.91956082511307E-2</v>
      </c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</row>
    <row r="43" spans="1:39" s="213" customFormat="1" x14ac:dyDescent="0.25">
      <c r="A43" s="194"/>
      <c r="B43" s="176" t="s">
        <v>110</v>
      </c>
      <c r="C43" s="152">
        <v>450797200057</v>
      </c>
      <c r="D43" s="152">
        <v>589708923812</v>
      </c>
      <c r="E43" s="152">
        <v>688613935779</v>
      </c>
      <c r="F43" s="152">
        <v>821296749195</v>
      </c>
      <c r="G43" s="152">
        <v>960668577857</v>
      </c>
      <c r="H43" s="152">
        <v>1099067677755</v>
      </c>
      <c r="I43" s="152">
        <v>1201327616947</v>
      </c>
      <c r="J43" s="152">
        <v>1347377371808</v>
      </c>
      <c r="K43" s="152">
        <v>1573665434018</v>
      </c>
      <c r="L43" s="152">
        <v>1764457216883</v>
      </c>
      <c r="M43" s="152">
        <v>1935793615666</v>
      </c>
      <c r="N43" s="152">
        <v>2008059857035</v>
      </c>
      <c r="O43" s="223"/>
      <c r="P43" s="146"/>
      <c r="Q43" s="146">
        <v>0.30814682020526218</v>
      </c>
      <c r="R43" s="146">
        <v>0.1677183572662555</v>
      </c>
      <c r="S43" s="146">
        <v>0.19268098788314747</v>
      </c>
      <c r="T43" s="146">
        <v>0.16969728517567662</v>
      </c>
      <c r="U43" s="146">
        <v>0.14406539683720276</v>
      </c>
      <c r="V43" s="146">
        <v>9.3042440662871817E-2</v>
      </c>
      <c r="W43" s="146">
        <v>0.12157362637859292</v>
      </c>
      <c r="X43" s="146">
        <v>0.16794705547589217</v>
      </c>
      <c r="Y43" s="146">
        <v>0.12124037215321959</v>
      </c>
      <c r="Z43" s="146">
        <v>9.7104308987255639E-2</v>
      </c>
      <c r="AA43" s="146">
        <v>3.7331583689585113E-2</v>
      </c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39" ht="15.6" x14ac:dyDescent="0.3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89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</row>
    <row r="45" spans="1:39" s="213" customFormat="1" x14ac:dyDescent="0.3">
      <c r="A45" s="193" t="s">
        <v>1303</v>
      </c>
      <c r="B45" s="177" t="s">
        <v>251</v>
      </c>
      <c r="C45" s="151">
        <v>500425324880</v>
      </c>
      <c r="D45" s="151">
        <v>611344248071</v>
      </c>
      <c r="E45" s="151">
        <v>716279129289</v>
      </c>
      <c r="F45" s="151">
        <v>788712256466</v>
      </c>
      <c r="G45" s="151">
        <v>891463263473</v>
      </c>
      <c r="H45" s="151">
        <v>996607398789</v>
      </c>
      <c r="I45" s="151">
        <v>1114263106770</v>
      </c>
      <c r="J45" s="151">
        <v>1215066598946</v>
      </c>
      <c r="K45" s="151">
        <v>1247183774970</v>
      </c>
      <c r="L45" s="151">
        <v>1272393068596</v>
      </c>
      <c r="M45" s="151">
        <v>1389176101084</v>
      </c>
      <c r="N45" s="151">
        <v>1555736925525</v>
      </c>
      <c r="O45" s="150"/>
      <c r="P45" s="150"/>
      <c r="Q45" s="150">
        <v>0.22164930045776154</v>
      </c>
      <c r="R45" s="150">
        <v>0.17164614135015643</v>
      </c>
      <c r="S45" s="150">
        <v>0.10112416265555479</v>
      </c>
      <c r="T45" s="150">
        <v>0.13027692439749661</v>
      </c>
      <c r="U45" s="150">
        <v>0.11794556166720205</v>
      </c>
      <c r="V45" s="150">
        <v>0.11805622567519181</v>
      </c>
      <c r="W45" s="150">
        <v>9.0466507922178918E-2</v>
      </c>
      <c r="X45" s="150">
        <v>2.6432440865266082E-2</v>
      </c>
      <c r="Y45" s="150">
        <v>2.0212974328187139E-2</v>
      </c>
      <c r="Z45" s="150">
        <v>9.1782197946788768E-2</v>
      </c>
      <c r="AA45" s="150">
        <v>0.11989899935006765</v>
      </c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1:39" s="213" customFormat="1" x14ac:dyDescent="0.3">
      <c r="A46" s="193" t="s">
        <v>1304</v>
      </c>
      <c r="B46" s="175" t="s">
        <v>252</v>
      </c>
      <c r="C46" s="151">
        <v>6918375648</v>
      </c>
      <c r="D46" s="151">
        <v>8355885320</v>
      </c>
      <c r="E46" s="151">
        <v>8757256771</v>
      </c>
      <c r="F46" s="151">
        <v>10262029608</v>
      </c>
      <c r="G46" s="151">
        <v>12598308871</v>
      </c>
      <c r="H46" s="151">
        <v>13942010597</v>
      </c>
      <c r="I46" s="151">
        <v>14035049640</v>
      </c>
      <c r="J46" s="151">
        <v>14976548924</v>
      </c>
      <c r="K46" s="151">
        <v>15452770715</v>
      </c>
      <c r="L46" s="151">
        <v>14283910497</v>
      </c>
      <c r="M46" s="151">
        <v>12484465242</v>
      </c>
      <c r="N46" s="151">
        <v>15055076974</v>
      </c>
      <c r="O46" s="150"/>
      <c r="P46" s="150"/>
      <c r="Q46" s="150">
        <v>0.20778138469765839</v>
      </c>
      <c r="R46" s="150">
        <v>4.8034581092120554E-2</v>
      </c>
      <c r="S46" s="150">
        <v>0.17183153084914848</v>
      </c>
      <c r="T46" s="150">
        <v>0.22766249487125823</v>
      </c>
      <c r="U46" s="150">
        <v>0.1066573093070502</v>
      </c>
      <c r="V46" s="150">
        <v>6.6732873535486625E-3</v>
      </c>
      <c r="W46" s="150">
        <v>6.7082005988544635E-2</v>
      </c>
      <c r="X46" s="150">
        <v>3.1797832292114414E-2</v>
      </c>
      <c r="Y46" s="150">
        <v>-7.5640818048596792E-2</v>
      </c>
      <c r="Z46" s="150">
        <v>-0.12597707437175076</v>
      </c>
      <c r="AA46" s="150">
        <v>0.20590483310025953</v>
      </c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1:39" s="213" customFormat="1" x14ac:dyDescent="0.3">
      <c r="A47" s="193" t="s">
        <v>1305</v>
      </c>
      <c r="B47" s="175" t="s">
        <v>253</v>
      </c>
      <c r="C47" s="151">
        <v>6978300813</v>
      </c>
      <c r="D47" s="151">
        <v>10424488423</v>
      </c>
      <c r="E47" s="151">
        <v>11650297121</v>
      </c>
      <c r="F47" s="151">
        <v>9368487577</v>
      </c>
      <c r="G47" s="151">
        <v>10123241252</v>
      </c>
      <c r="H47" s="151">
        <v>9798539138</v>
      </c>
      <c r="I47" s="151">
        <v>6383629547</v>
      </c>
      <c r="J47" s="151">
        <v>6087047201</v>
      </c>
      <c r="K47" s="151">
        <v>3852980307</v>
      </c>
      <c r="L47" s="151">
        <v>4449887116</v>
      </c>
      <c r="M47" s="151">
        <v>6047665444</v>
      </c>
      <c r="N47" s="151">
        <v>21760285336</v>
      </c>
      <c r="O47" s="150"/>
      <c r="P47" s="150"/>
      <c r="Q47" s="150">
        <v>0.49384337281362756</v>
      </c>
      <c r="R47" s="150">
        <v>0.11758933851328801</v>
      </c>
      <c r="S47" s="150">
        <v>-0.19585848500695935</v>
      </c>
      <c r="T47" s="150">
        <v>8.0563022451238586E-2</v>
      </c>
      <c r="U47" s="150">
        <v>-3.2074916117982522E-2</v>
      </c>
      <c r="V47" s="150">
        <v>-0.34851211419430261</v>
      </c>
      <c r="W47" s="150">
        <v>-4.6459830385893741E-2</v>
      </c>
      <c r="X47" s="150">
        <v>-0.36701980783605226</v>
      </c>
      <c r="Y47" s="150">
        <v>0.15492080453034096</v>
      </c>
      <c r="Z47" s="150">
        <v>0.35906041801712973</v>
      </c>
      <c r="AA47" s="150">
        <v>2.5981298134784852</v>
      </c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39" x14ac:dyDescent="0.3">
      <c r="A48" s="193" t="s">
        <v>1306</v>
      </c>
      <c r="B48" s="177" t="s">
        <v>254</v>
      </c>
      <c r="C48" s="151">
        <v>3851620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0"/>
      <c r="P48" s="150"/>
      <c r="Q48" s="150">
        <v>-1</v>
      </c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39" x14ac:dyDescent="0.3">
      <c r="A49" s="195"/>
      <c r="B49" s="178" t="s">
        <v>1367</v>
      </c>
      <c r="C49" s="153">
        <v>514325852961</v>
      </c>
      <c r="D49" s="153">
        <v>630124621814</v>
      </c>
      <c r="E49" s="153">
        <v>736686683181</v>
      </c>
      <c r="F49" s="153">
        <v>808342773651</v>
      </c>
      <c r="G49" s="153">
        <v>914184813596</v>
      </c>
      <c r="H49" s="153">
        <v>1020347948524</v>
      </c>
      <c r="I49" s="153">
        <v>1134681785957</v>
      </c>
      <c r="J49" s="153">
        <v>1236130195071</v>
      </c>
      <c r="K49" s="153">
        <v>1266489525992</v>
      </c>
      <c r="L49" s="153">
        <v>1291126866209</v>
      </c>
      <c r="M49" s="153">
        <v>1407708231770</v>
      </c>
      <c r="N49" s="153">
        <v>1592552287835</v>
      </c>
      <c r="O49" s="224"/>
      <c r="P49" s="154"/>
      <c r="Q49" s="154">
        <v>0.22514670064967679</v>
      </c>
      <c r="R49" s="154">
        <v>0.16911267656900875</v>
      </c>
      <c r="S49" s="154">
        <v>9.7268068102697613E-2</v>
      </c>
      <c r="T49" s="154">
        <v>0.13093707693698886</v>
      </c>
      <c r="U49" s="154">
        <v>0.11612874481080149</v>
      </c>
      <c r="V49" s="154">
        <v>0.11205377302751618</v>
      </c>
      <c r="W49" s="154">
        <v>8.9406924804417809E-2</v>
      </c>
      <c r="X49" s="154">
        <v>2.4559978424648188E-2</v>
      </c>
      <c r="Y49" s="154">
        <v>1.9453252246758534E-2</v>
      </c>
      <c r="Z49" s="154">
        <v>9.0294275963217707E-2</v>
      </c>
      <c r="AA49" s="154">
        <v>0.13130849979656922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x14ac:dyDescent="0.3">
      <c r="A50" s="193" t="s">
        <v>1307</v>
      </c>
      <c r="B50" s="179" t="s">
        <v>1363</v>
      </c>
      <c r="C50" s="151">
        <v>1866347322</v>
      </c>
      <c r="D50" s="151">
        <v>2156824214</v>
      </c>
      <c r="E50" s="151">
        <v>1744935001</v>
      </c>
      <c r="F50" s="151">
        <v>2092042943</v>
      </c>
      <c r="G50" s="151">
        <v>2097427794</v>
      </c>
      <c r="H50" s="151">
        <v>2300888050</v>
      </c>
      <c r="I50" s="151">
        <v>6606372515</v>
      </c>
      <c r="J50" s="151">
        <v>14149336413</v>
      </c>
      <c r="K50" s="151">
        <v>15299955391</v>
      </c>
      <c r="L50" s="151">
        <v>15036019511</v>
      </c>
      <c r="M50" s="151">
        <v>15449487033</v>
      </c>
      <c r="N50" s="151">
        <v>15356558868</v>
      </c>
      <c r="O50" s="150"/>
      <c r="P50" s="150"/>
      <c r="Q50" s="150">
        <v>0.15563924708757937</v>
      </c>
      <c r="R50" s="150">
        <v>-0.19097022850838596</v>
      </c>
      <c r="S50" s="150">
        <v>0.19892313570481246</v>
      </c>
      <c r="T50" s="150">
        <v>2.5739677180229847E-3</v>
      </c>
      <c r="U50" s="150">
        <v>9.700465331012964E-2</v>
      </c>
      <c r="V50" s="150">
        <v>1.8712272702707113</v>
      </c>
      <c r="W50" s="150">
        <v>1.1417709008799362</v>
      </c>
      <c r="X50" s="150">
        <v>8.1319642449298568E-2</v>
      </c>
      <c r="Y50" s="150">
        <v>-1.7250761407791915E-2</v>
      </c>
      <c r="Z50" s="150">
        <v>2.749846937199818E-2</v>
      </c>
      <c r="AA50" s="150">
        <v>-6.0149676686032105E-3</v>
      </c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</row>
    <row r="51" spans="1:39" x14ac:dyDescent="0.3">
      <c r="A51" s="193" t="s">
        <v>1308</v>
      </c>
      <c r="B51" s="179" t="s">
        <v>1364</v>
      </c>
      <c r="C51" s="151">
        <v>26403112</v>
      </c>
      <c r="D51" s="151">
        <v>26751610</v>
      </c>
      <c r="E51" s="151">
        <v>27223600</v>
      </c>
      <c r="F51" s="151">
        <v>31933933</v>
      </c>
      <c r="G51" s="151">
        <v>33631181</v>
      </c>
      <c r="H51" s="151">
        <v>33631181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0"/>
      <c r="P51" s="150"/>
      <c r="Q51" s="150">
        <v>1.3199125921217192E-2</v>
      </c>
      <c r="R51" s="150">
        <v>1.7643424078027437E-2</v>
      </c>
      <c r="S51" s="150">
        <v>0.173023883689152</v>
      </c>
      <c r="T51" s="150">
        <v>5.3148730536886957E-2</v>
      </c>
      <c r="U51" s="150">
        <v>0</v>
      </c>
      <c r="V51" s="150">
        <v>-1</v>
      </c>
      <c r="W51" s="150"/>
      <c r="X51" s="150"/>
      <c r="Y51" s="150"/>
      <c r="Z51" s="150"/>
      <c r="AA51" s="150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</row>
    <row r="52" spans="1:39" x14ac:dyDescent="0.3">
      <c r="A52" s="195"/>
      <c r="B52" s="178" t="s">
        <v>1365</v>
      </c>
      <c r="C52" s="153">
        <v>1892750434</v>
      </c>
      <c r="D52" s="153">
        <v>2183575824</v>
      </c>
      <c r="E52" s="153">
        <v>1772158601</v>
      </c>
      <c r="F52" s="153">
        <v>2123976876</v>
      </c>
      <c r="G52" s="153">
        <v>2131058975</v>
      </c>
      <c r="H52" s="153">
        <v>2334519231</v>
      </c>
      <c r="I52" s="153">
        <v>6606372515</v>
      </c>
      <c r="J52" s="153">
        <v>14149336413</v>
      </c>
      <c r="K52" s="153">
        <v>15299955391</v>
      </c>
      <c r="L52" s="153">
        <v>15036019511</v>
      </c>
      <c r="M52" s="153">
        <v>15449487033</v>
      </c>
      <c r="N52" s="153">
        <v>15356558868</v>
      </c>
      <c r="O52" s="224"/>
      <c r="P52" s="154"/>
      <c r="Q52" s="154">
        <v>0.15365226433227708</v>
      </c>
      <c r="R52" s="154">
        <v>-0.18841444317071721</v>
      </c>
      <c r="S52" s="154">
        <v>0.1985252757859679</v>
      </c>
      <c r="T52" s="154">
        <v>3.3343578642615057E-3</v>
      </c>
      <c r="U52" s="154">
        <v>9.5473780119107232E-2</v>
      </c>
      <c r="V52" s="154">
        <v>1.8298642509661982</v>
      </c>
      <c r="W52" s="154">
        <v>1.1417709008799362</v>
      </c>
      <c r="X52" s="154">
        <v>8.1319642449298568E-2</v>
      </c>
      <c r="Y52" s="154">
        <v>-1.7250761407791915E-2</v>
      </c>
      <c r="Z52" s="154">
        <v>2.749846937199818E-2</v>
      </c>
      <c r="AA52" s="154">
        <v>-6.0149676686032105E-3</v>
      </c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x14ac:dyDescent="0.3">
      <c r="A53" s="196"/>
      <c r="B53" s="180" t="s">
        <v>1368</v>
      </c>
      <c r="C53" s="155">
        <v>516218603395</v>
      </c>
      <c r="D53" s="155">
        <v>632308197638</v>
      </c>
      <c r="E53" s="155">
        <v>738458841782</v>
      </c>
      <c r="F53" s="155">
        <v>810466750527</v>
      </c>
      <c r="G53" s="155">
        <v>916315872571</v>
      </c>
      <c r="H53" s="155">
        <v>1022682467755</v>
      </c>
      <c r="I53" s="155">
        <v>1141288158472</v>
      </c>
      <c r="J53" s="155">
        <v>1250279531484</v>
      </c>
      <c r="K53" s="155">
        <v>1281789481383</v>
      </c>
      <c r="L53" s="155">
        <v>1306162885720</v>
      </c>
      <c r="M53" s="155">
        <v>1423157718803</v>
      </c>
      <c r="N53" s="155">
        <v>1607908846703</v>
      </c>
      <c r="O53" s="224"/>
      <c r="P53" s="156"/>
      <c r="Q53" s="156">
        <v>0.22488456146197922</v>
      </c>
      <c r="R53" s="156">
        <v>0.16787801350753928</v>
      </c>
      <c r="S53" s="156">
        <v>9.7511065845234279E-2</v>
      </c>
      <c r="T53" s="156">
        <v>0.13060267059095554</v>
      </c>
      <c r="U53" s="156">
        <v>0.11608070793923542</v>
      </c>
      <c r="V53" s="156">
        <v>0.11597508948927615</v>
      </c>
      <c r="W53" s="156">
        <v>9.5498557663054928E-2</v>
      </c>
      <c r="X53" s="156">
        <v>2.5202324044767632E-2</v>
      </c>
      <c r="Y53" s="156">
        <v>1.9015138360085615E-2</v>
      </c>
      <c r="Z53" s="156">
        <v>8.957139600434183E-2</v>
      </c>
      <c r="AA53" s="156">
        <v>0.12981774645145583</v>
      </c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x14ac:dyDescent="0.3">
      <c r="A54" s="193" t="s">
        <v>1326</v>
      </c>
      <c r="B54" s="177" t="s">
        <v>1327</v>
      </c>
      <c r="C54" s="151">
        <v>2960289502</v>
      </c>
      <c r="D54" s="151">
        <v>3943614745</v>
      </c>
      <c r="E54" s="151">
        <v>4395612443</v>
      </c>
      <c r="F54" s="151">
        <v>5048535607</v>
      </c>
      <c r="G54" s="151">
        <v>5371066837</v>
      </c>
      <c r="H54" s="151">
        <v>6108055051</v>
      </c>
      <c r="I54" s="151">
        <v>6670537641</v>
      </c>
      <c r="J54" s="151">
        <v>7289526235</v>
      </c>
      <c r="K54" s="151">
        <v>8131456496</v>
      </c>
      <c r="L54" s="151">
        <v>7763220018</v>
      </c>
      <c r="M54" s="151">
        <v>9981218259</v>
      </c>
      <c r="N54" s="151">
        <v>12508010327</v>
      </c>
      <c r="O54" s="150"/>
      <c r="P54" s="150"/>
      <c r="Q54" s="150">
        <v>0.33217198599517239</v>
      </c>
      <c r="R54" s="150">
        <v>0.11461507455135544</v>
      </c>
      <c r="S54" s="150">
        <v>0.14853974786602908</v>
      </c>
      <c r="T54" s="150">
        <v>6.3886095911217744E-2</v>
      </c>
      <c r="U54" s="150">
        <v>0.13721449320329882</v>
      </c>
      <c r="V54" s="150">
        <v>9.2088657568322185E-2</v>
      </c>
      <c r="W54" s="150">
        <v>9.2794408384030191E-2</v>
      </c>
      <c r="X54" s="150">
        <v>0.1154986255427064</v>
      </c>
      <c r="Y54" s="150">
        <v>-4.5285426808978402E-2</v>
      </c>
      <c r="Z54" s="150">
        <v>0.28570596168307638</v>
      </c>
      <c r="AA54" s="150">
        <v>0.25315467535454483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</row>
    <row r="55" spans="1:39" x14ac:dyDescent="0.3">
      <c r="A55" s="193" t="s">
        <v>1328</v>
      </c>
      <c r="B55" s="177" t="s">
        <v>1329</v>
      </c>
      <c r="C55" s="151">
        <v>93659492068</v>
      </c>
      <c r="D55" s="151">
        <v>106286161588</v>
      </c>
      <c r="E55" s="151">
        <v>119709284793</v>
      </c>
      <c r="F55" s="151">
        <v>129960974922</v>
      </c>
      <c r="G55" s="151">
        <v>149053039230</v>
      </c>
      <c r="H55" s="151">
        <v>152777670774</v>
      </c>
      <c r="I55" s="151">
        <v>156260805359</v>
      </c>
      <c r="J55" s="151">
        <v>166662551042</v>
      </c>
      <c r="K55" s="151">
        <v>184684653669</v>
      </c>
      <c r="L55" s="151">
        <v>185101838184</v>
      </c>
      <c r="M55" s="151">
        <v>214676180168</v>
      </c>
      <c r="N55" s="151">
        <v>244691560584</v>
      </c>
      <c r="O55" s="150"/>
      <c r="P55" s="150"/>
      <c r="Q55" s="150">
        <v>0.13481462733998817</v>
      </c>
      <c r="R55" s="150">
        <v>0.1262922943537319</v>
      </c>
      <c r="S55" s="150">
        <v>8.5638220516705221E-2</v>
      </c>
      <c r="T55" s="150">
        <v>0.14690613331778013</v>
      </c>
      <c r="U55" s="150">
        <v>2.498863198792356E-2</v>
      </c>
      <c r="V55" s="150">
        <v>2.2798715069772824E-2</v>
      </c>
      <c r="W55" s="150">
        <v>6.656656900687663E-2</v>
      </c>
      <c r="X55" s="150">
        <v>0.10813528602750311</v>
      </c>
      <c r="Y55" s="150">
        <v>2.2589018996006516E-3</v>
      </c>
      <c r="Z55" s="150">
        <v>0.15977335651632862</v>
      </c>
      <c r="AA55" s="150">
        <v>0.13981700434818034</v>
      </c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</row>
    <row r="56" spans="1:39" x14ac:dyDescent="0.3">
      <c r="A56" s="193" t="s">
        <v>1330</v>
      </c>
      <c r="B56" s="177" t="s">
        <v>6</v>
      </c>
      <c r="C56" s="151">
        <v>10092463878</v>
      </c>
      <c r="D56" s="151">
        <v>19505967886</v>
      </c>
      <c r="E56" s="151">
        <v>25876082425</v>
      </c>
      <c r="F56" s="151">
        <v>27401249128</v>
      </c>
      <c r="G56" s="151">
        <v>34925474864</v>
      </c>
      <c r="H56" s="151">
        <v>32856294216</v>
      </c>
      <c r="I56" s="151">
        <v>35281664859</v>
      </c>
      <c r="J56" s="151">
        <v>45548747513</v>
      </c>
      <c r="K56" s="151">
        <v>47906244654</v>
      </c>
      <c r="L56" s="151">
        <v>43057800875</v>
      </c>
      <c r="M56" s="151">
        <v>44846168105</v>
      </c>
      <c r="N56" s="151">
        <v>43015616922</v>
      </c>
      <c r="O56" s="150"/>
      <c r="P56" s="150"/>
      <c r="Q56" s="150">
        <v>0.9327260539936113</v>
      </c>
      <c r="R56" s="150">
        <v>0.32657259440953035</v>
      </c>
      <c r="S56" s="150">
        <v>5.8941175018304648E-2</v>
      </c>
      <c r="T56" s="150">
        <v>0.27459426031462786</v>
      </c>
      <c r="U56" s="150">
        <v>-5.924559812164043E-2</v>
      </c>
      <c r="V56" s="150">
        <v>7.3817534839912602E-2</v>
      </c>
      <c r="W56" s="150">
        <v>0.29100334961605334</v>
      </c>
      <c r="X56" s="150">
        <v>5.1757672158321055E-2</v>
      </c>
      <c r="Y56" s="150">
        <v>-0.10120692644596951</v>
      </c>
      <c r="Z56" s="150">
        <v>4.1534105171598501E-2</v>
      </c>
      <c r="AA56" s="150">
        <v>-4.081845250889804E-2</v>
      </c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</row>
    <row r="57" spans="1:39" x14ac:dyDescent="0.3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693484809</v>
      </c>
      <c r="M57" s="151">
        <v>556201523</v>
      </c>
      <c r="N57" s="151">
        <v>1202467397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 t="e">
        <v>#N/A</v>
      </c>
      <c r="Z57" s="150">
        <v>-0.19796148988174878</v>
      </c>
      <c r="AA57" s="150">
        <v>1.1619275519315684</v>
      </c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</row>
    <row r="58" spans="1:39" x14ac:dyDescent="0.3">
      <c r="A58" s="196"/>
      <c r="B58" s="180" t="s">
        <v>1366</v>
      </c>
      <c r="C58" s="155">
        <v>106712245448</v>
      </c>
      <c r="D58" s="155">
        <v>129735744219</v>
      </c>
      <c r="E58" s="155">
        <v>149980979661</v>
      </c>
      <c r="F58" s="155">
        <v>162410759657</v>
      </c>
      <c r="G58" s="155">
        <v>189349580931</v>
      </c>
      <c r="H58" s="155">
        <v>191742020041</v>
      </c>
      <c r="I58" s="155">
        <v>198213007859</v>
      </c>
      <c r="J58" s="155">
        <v>219500824790</v>
      </c>
      <c r="K58" s="155">
        <v>240722354819</v>
      </c>
      <c r="L58" s="155">
        <v>236616343886</v>
      </c>
      <c r="M58" s="155">
        <v>270059768055</v>
      </c>
      <c r="N58" s="155">
        <v>301417655230</v>
      </c>
      <c r="O58" s="224"/>
      <c r="P58" s="156"/>
      <c r="Q58" s="156">
        <v>0.21575310944252557</v>
      </c>
      <c r="R58" s="156">
        <v>0.15604978846712503</v>
      </c>
      <c r="S58" s="156">
        <v>8.2875708800508319E-2</v>
      </c>
      <c r="T58" s="156">
        <v>0.1658684518863951</v>
      </c>
      <c r="U58" s="156">
        <v>1.2635037786916659E-2</v>
      </c>
      <c r="V58" s="156">
        <v>3.3748407451930973E-2</v>
      </c>
      <c r="W58" s="156">
        <v>0.1073986877094526</v>
      </c>
      <c r="X58" s="156">
        <v>9.6680866913839481E-2</v>
      </c>
      <c r="Y58" s="156">
        <v>-1.705704040693401E-2</v>
      </c>
      <c r="Z58" s="156">
        <v>0.14134029636225298</v>
      </c>
      <c r="AA58" s="156">
        <v>0.11611461937053025</v>
      </c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</row>
    <row r="59" spans="1:39" x14ac:dyDescent="0.3">
      <c r="A59" s="194"/>
      <c r="B59" s="176" t="s">
        <v>1369</v>
      </c>
      <c r="C59" s="152">
        <v>622930848843</v>
      </c>
      <c r="D59" s="152">
        <v>762043941857</v>
      </c>
      <c r="E59" s="152">
        <v>888439821443</v>
      </c>
      <c r="F59" s="152">
        <v>972877510184</v>
      </c>
      <c r="G59" s="152">
        <v>1105665453502</v>
      </c>
      <c r="H59" s="152">
        <v>1214424487796</v>
      </c>
      <c r="I59" s="152">
        <v>1339501166331</v>
      </c>
      <c r="J59" s="152">
        <v>1469780356274</v>
      </c>
      <c r="K59" s="152">
        <v>1522511836202</v>
      </c>
      <c r="L59" s="152">
        <v>1542779229606</v>
      </c>
      <c r="M59" s="152">
        <v>1693217486858</v>
      </c>
      <c r="N59" s="152">
        <v>1909326501933</v>
      </c>
      <c r="O59" s="223"/>
      <c r="P59" s="146"/>
      <c r="Q59" s="146">
        <v>0.2233202822951883</v>
      </c>
      <c r="R59" s="146">
        <v>0.16586429291464477</v>
      </c>
      <c r="S59" s="146">
        <v>9.504041433426158E-2</v>
      </c>
      <c r="T59" s="146">
        <v>0.13648988894078329</v>
      </c>
      <c r="U59" s="146">
        <v>9.8365227881114459E-2</v>
      </c>
      <c r="V59" s="146">
        <v>0.10299255309154343</v>
      </c>
      <c r="W59" s="146">
        <v>9.7259482274170139E-2</v>
      </c>
      <c r="X59" s="146">
        <v>3.5877115722024122E-2</v>
      </c>
      <c r="Y59" s="146">
        <v>1.3311813361371438E-2</v>
      </c>
      <c r="Z59" s="146">
        <v>9.751120209883779E-2</v>
      </c>
      <c r="AA59" s="146">
        <v>0.12763216583359305</v>
      </c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5.6" x14ac:dyDescent="0.3">
      <c r="A60" s="204" t="s">
        <v>1380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89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</row>
    <row r="61" spans="1:39" x14ac:dyDescent="0.3">
      <c r="A61" s="197" t="s">
        <v>31</v>
      </c>
      <c r="B61" s="181" t="s">
        <v>83</v>
      </c>
      <c r="C61" s="142">
        <v>1108995728827</v>
      </c>
      <c r="D61" s="142">
        <v>1317601304953</v>
      </c>
      <c r="E61" s="142">
        <v>1533020839100</v>
      </c>
      <c r="F61" s="142">
        <v>1754076820869</v>
      </c>
      <c r="G61" s="142">
        <v>1958281842177</v>
      </c>
      <c r="H61" s="142">
        <v>2119791768578</v>
      </c>
      <c r="I61" s="142">
        <v>2238005630747</v>
      </c>
      <c r="J61" s="142">
        <v>2440273395195</v>
      </c>
      <c r="K61" s="142">
        <v>2587694769516</v>
      </c>
      <c r="L61" s="142">
        <v>2762648577643</v>
      </c>
      <c r="M61" s="142">
        <v>2791261479555</v>
      </c>
      <c r="N61" s="142">
        <v>3093966120277</v>
      </c>
      <c r="O61" s="150"/>
      <c r="P61" s="143"/>
      <c r="Q61" s="143">
        <v>0.18810313755369013</v>
      </c>
      <c r="R61" s="143">
        <v>0.16349371645065602</v>
      </c>
      <c r="S61" s="143">
        <v>0.14419633192904069</v>
      </c>
      <c r="T61" s="143">
        <v>0.11641737629645732</v>
      </c>
      <c r="U61" s="143">
        <v>8.2475322459943268E-2</v>
      </c>
      <c r="V61" s="143">
        <v>5.5766733280741221E-2</v>
      </c>
      <c r="W61" s="143">
        <v>9.037857709968633E-2</v>
      </c>
      <c r="X61" s="143">
        <v>6.0411827056459755E-2</v>
      </c>
      <c r="Y61" s="143">
        <v>6.7609909092842146E-2</v>
      </c>
      <c r="Z61" s="143">
        <v>1.0357054510498509E-2</v>
      </c>
      <c r="AA61" s="143">
        <v>0.10844725330794125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</row>
    <row r="62" spans="1:39" x14ac:dyDescent="0.3">
      <c r="A62" s="197" t="s">
        <v>32</v>
      </c>
      <c r="B62" s="182" t="s">
        <v>84</v>
      </c>
      <c r="C62" s="142">
        <v>18410943729</v>
      </c>
      <c r="D62" s="142">
        <v>20488236444</v>
      </c>
      <c r="E62" s="142">
        <v>22664986892</v>
      </c>
      <c r="F62" s="142">
        <v>23134790932</v>
      </c>
      <c r="G62" s="142">
        <v>22616165416</v>
      </c>
      <c r="H62" s="142">
        <v>21031572752</v>
      </c>
      <c r="I62" s="142">
        <v>16430828148</v>
      </c>
      <c r="J62" s="142">
        <v>11626890784</v>
      </c>
      <c r="K62" s="142">
        <v>11064738665</v>
      </c>
      <c r="L62" s="142">
        <v>8977685749</v>
      </c>
      <c r="M62" s="142">
        <v>10917246215</v>
      </c>
      <c r="N62" s="142">
        <v>15954078378</v>
      </c>
      <c r="O62" s="150"/>
      <c r="P62" s="143"/>
      <c r="Q62" s="143">
        <v>0.11282923600097439</v>
      </c>
      <c r="R62" s="143">
        <v>0.10624391484106788</v>
      </c>
      <c r="S62" s="143">
        <v>2.0728184941762651E-2</v>
      </c>
      <c r="T62" s="143">
        <v>-2.2417557933607224E-2</v>
      </c>
      <c r="U62" s="143">
        <v>-7.0064603563562811E-2</v>
      </c>
      <c r="V62" s="143">
        <v>-0.2187541872522345</v>
      </c>
      <c r="W62" s="143">
        <v>-0.2923734166487979</v>
      </c>
      <c r="X62" s="143">
        <v>-4.8349307604539371E-2</v>
      </c>
      <c r="Y62" s="143">
        <v>-0.18862198007457409</v>
      </c>
      <c r="Z62" s="143">
        <v>0.21604236550784184</v>
      </c>
      <c r="AA62" s="143">
        <v>0.46136471265798962</v>
      </c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</row>
    <row r="63" spans="1:39" x14ac:dyDescent="0.3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187271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4066873</v>
      </c>
      <c r="M63" s="142">
        <v>0</v>
      </c>
      <c r="N63" s="142">
        <v>0</v>
      </c>
      <c r="O63" s="150"/>
      <c r="P63" s="143"/>
      <c r="Q63" s="143"/>
      <c r="R63" s="143"/>
      <c r="S63" s="143" t="e">
        <v>#N/A</v>
      </c>
      <c r="T63" s="143">
        <v>-1</v>
      </c>
      <c r="U63" s="143"/>
      <c r="V63" s="143"/>
      <c r="W63" s="143"/>
      <c r="X63" s="143"/>
      <c r="Y63" s="143" t="e">
        <v>#N/A</v>
      </c>
      <c r="Z63" s="143">
        <v>-1</v>
      </c>
      <c r="AA63" s="143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</row>
    <row r="64" spans="1:39" x14ac:dyDescent="0.3">
      <c r="A64" s="198" t="s">
        <v>34</v>
      </c>
      <c r="B64" s="175" t="s">
        <v>86</v>
      </c>
      <c r="C64" s="142">
        <v>585202288</v>
      </c>
      <c r="D64" s="142">
        <v>324790741</v>
      </c>
      <c r="E64" s="142">
        <v>860510228</v>
      </c>
      <c r="F64" s="142">
        <v>1542530648</v>
      </c>
      <c r="G64" s="142">
        <v>3220192694</v>
      </c>
      <c r="H64" s="142">
        <v>3554936714</v>
      </c>
      <c r="I64" s="142">
        <v>4565912847</v>
      </c>
      <c r="J64" s="142">
        <v>26853895276</v>
      </c>
      <c r="K64" s="142">
        <v>32495565428</v>
      </c>
      <c r="L64" s="142">
        <v>53412752063</v>
      </c>
      <c r="M64" s="142">
        <v>97405903023</v>
      </c>
      <c r="N64" s="142">
        <v>111447902683</v>
      </c>
      <c r="O64" s="150"/>
      <c r="P64" s="143"/>
      <c r="Q64" s="143">
        <v>-0.44499406844424372</v>
      </c>
      <c r="R64" s="143">
        <v>1.6494296769377423</v>
      </c>
      <c r="S64" s="143">
        <v>0.79257677341634114</v>
      </c>
      <c r="T64" s="143">
        <v>1.0876037038066033</v>
      </c>
      <c r="U64" s="143">
        <v>0.10395154942861318</v>
      </c>
      <c r="V64" s="143">
        <v>0.28438653465154196</v>
      </c>
      <c r="W64" s="143">
        <v>4.8813858643062265</v>
      </c>
      <c r="X64" s="143">
        <v>0.21008759042276082</v>
      </c>
      <c r="Y64" s="143">
        <v>0.64369357355378032</v>
      </c>
      <c r="Z64" s="143">
        <v>0.82364508962410987</v>
      </c>
      <c r="AA64" s="143">
        <v>0.14415963739573701</v>
      </c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</row>
    <row r="65" spans="1:39" x14ac:dyDescent="0.3">
      <c r="A65" s="199"/>
      <c r="B65" s="178" t="s">
        <v>128</v>
      </c>
      <c r="C65" s="157">
        <v>1127991874844</v>
      </c>
      <c r="D65" s="157">
        <v>1338414332138</v>
      </c>
      <c r="E65" s="157">
        <v>1556546336220</v>
      </c>
      <c r="F65" s="157">
        <v>1778754329720</v>
      </c>
      <c r="G65" s="157">
        <v>1984118200287</v>
      </c>
      <c r="H65" s="157">
        <v>2144378278044</v>
      </c>
      <c r="I65" s="157">
        <v>2259002371742</v>
      </c>
      <c r="J65" s="157">
        <v>2478754181255</v>
      </c>
      <c r="K65" s="157">
        <v>2631255073609</v>
      </c>
      <c r="L65" s="157">
        <v>2825043082328</v>
      </c>
      <c r="M65" s="157">
        <v>2899584628793</v>
      </c>
      <c r="N65" s="157">
        <v>3221368101338</v>
      </c>
      <c r="O65" s="224"/>
      <c r="P65" s="154"/>
      <c r="Q65" s="154">
        <v>0.18654607536344292</v>
      </c>
      <c r="R65" s="154">
        <v>0.16297793504164981</v>
      </c>
      <c r="S65" s="154">
        <v>0.14275706950017408</v>
      </c>
      <c r="T65" s="154">
        <v>0.11545375723657525</v>
      </c>
      <c r="U65" s="154">
        <v>8.0771436769149441E-2</v>
      </c>
      <c r="V65" s="154">
        <v>5.3453299201740911E-2</v>
      </c>
      <c r="W65" s="154">
        <v>9.7278255331596286E-2</v>
      </c>
      <c r="X65" s="154">
        <v>6.1523201254586768E-2</v>
      </c>
      <c r="Y65" s="154">
        <v>7.3648507384425743E-2</v>
      </c>
      <c r="Z65" s="154">
        <v>2.6385985732852335E-2</v>
      </c>
      <c r="AA65" s="154">
        <v>0.11097571333137735</v>
      </c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</row>
    <row r="66" spans="1:39" x14ac:dyDescent="0.3">
      <c r="A66" s="198" t="s">
        <v>49</v>
      </c>
      <c r="B66" s="175" t="s">
        <v>87</v>
      </c>
      <c r="C66" s="142">
        <v>17342725941</v>
      </c>
      <c r="D66" s="142">
        <v>19766497661</v>
      </c>
      <c r="E66" s="142">
        <v>21053690592</v>
      </c>
      <c r="F66" s="142">
        <v>21857144737</v>
      </c>
      <c r="G66" s="142">
        <v>21814335440</v>
      </c>
      <c r="H66" s="142">
        <v>19470312588</v>
      </c>
      <c r="I66" s="142">
        <v>16090496427</v>
      </c>
      <c r="J66" s="142">
        <v>11361910752</v>
      </c>
      <c r="K66" s="142">
        <v>10241815475</v>
      </c>
      <c r="L66" s="142">
        <v>8498989134</v>
      </c>
      <c r="M66" s="142">
        <v>11172214233</v>
      </c>
      <c r="N66" s="142">
        <v>16390228597</v>
      </c>
      <c r="O66" s="150"/>
      <c r="P66" s="143"/>
      <c r="Q66" s="143">
        <v>0.13975725201710953</v>
      </c>
      <c r="R66" s="143">
        <v>6.5119929340829996E-2</v>
      </c>
      <c r="S66" s="143">
        <v>3.816215221217778E-2</v>
      </c>
      <c r="T66" s="143">
        <v>-1.958595119129769E-3</v>
      </c>
      <c r="U66" s="143">
        <v>-0.10745332391386386</v>
      </c>
      <c r="V66" s="143">
        <v>-0.17358818178826041</v>
      </c>
      <c r="W66" s="143">
        <v>-0.29387444299514531</v>
      </c>
      <c r="X66" s="143">
        <v>-9.8583354635384146E-2</v>
      </c>
      <c r="Y66" s="143">
        <v>-0.17016771540692111</v>
      </c>
      <c r="Z66" s="143">
        <v>0.31453447661273359</v>
      </c>
      <c r="AA66" s="143">
        <v>0.46705283797613339</v>
      </c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</row>
    <row r="67" spans="1:39" x14ac:dyDescent="0.3">
      <c r="A67" s="198" t="s">
        <v>50</v>
      </c>
      <c r="B67" s="175" t="s">
        <v>88</v>
      </c>
      <c r="C67" s="142">
        <v>250235960059</v>
      </c>
      <c r="D67" s="142">
        <v>289953212483</v>
      </c>
      <c r="E67" s="142">
        <v>325038752111</v>
      </c>
      <c r="F67" s="142">
        <v>366841960844</v>
      </c>
      <c r="G67" s="142">
        <v>404411808295</v>
      </c>
      <c r="H67" s="142">
        <v>451316724053</v>
      </c>
      <c r="I67" s="142">
        <v>492314149220</v>
      </c>
      <c r="J67" s="142">
        <v>560501932204</v>
      </c>
      <c r="K67" s="142">
        <v>659797532723</v>
      </c>
      <c r="L67" s="142">
        <v>736843356098</v>
      </c>
      <c r="M67" s="142">
        <v>759188890797</v>
      </c>
      <c r="N67" s="142">
        <v>826554756750</v>
      </c>
      <c r="O67" s="150"/>
      <c r="P67" s="143"/>
      <c r="Q67" s="143">
        <v>0.15871920412492102</v>
      </c>
      <c r="R67" s="143">
        <v>0.12100414176324081</v>
      </c>
      <c r="S67" s="143">
        <v>0.12860992254463333</v>
      </c>
      <c r="T67" s="143">
        <v>0.10241425862123932</v>
      </c>
      <c r="U67" s="143">
        <v>0.11598305191866465</v>
      </c>
      <c r="V67" s="143">
        <v>9.0839587770705998E-2</v>
      </c>
      <c r="W67" s="143">
        <v>0.13850461761465449</v>
      </c>
      <c r="X67" s="143">
        <v>0.17715478718967281</v>
      </c>
      <c r="Y67" s="143">
        <v>0.11677191798070252</v>
      </c>
      <c r="Z67" s="143">
        <v>3.0326031325480285E-2</v>
      </c>
      <c r="AA67" s="143">
        <v>8.8733998573502504E-2</v>
      </c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</row>
    <row r="68" spans="1:39" x14ac:dyDescent="0.3">
      <c r="A68" s="198" t="s">
        <v>51</v>
      </c>
      <c r="B68" s="175" t="s">
        <v>89</v>
      </c>
      <c r="C68" s="142">
        <v>485492995</v>
      </c>
      <c r="D68" s="142">
        <v>1148582304</v>
      </c>
      <c r="E68" s="142">
        <v>882217169</v>
      </c>
      <c r="F68" s="142">
        <v>2341830599</v>
      </c>
      <c r="G68" s="142">
        <v>4464642947</v>
      </c>
      <c r="H68" s="142">
        <v>3722137809</v>
      </c>
      <c r="I68" s="142">
        <v>17388900280</v>
      </c>
      <c r="J68" s="142">
        <v>34180232783</v>
      </c>
      <c r="K68" s="142">
        <v>31698232803</v>
      </c>
      <c r="L68" s="142">
        <v>52775774960</v>
      </c>
      <c r="M68" s="142">
        <v>96924969252</v>
      </c>
      <c r="N68" s="142">
        <v>112903332811</v>
      </c>
      <c r="O68" s="150"/>
      <c r="P68" s="143"/>
      <c r="Q68" s="143">
        <v>1.365806130735213</v>
      </c>
      <c r="R68" s="143">
        <v>-0.23190774755310872</v>
      </c>
      <c r="S68" s="143">
        <v>1.6544831378134286</v>
      </c>
      <c r="T68" s="143">
        <v>0.90647562163824991</v>
      </c>
      <c r="U68" s="143">
        <v>-0.16630784293712075</v>
      </c>
      <c r="V68" s="143">
        <v>3.6717507981446156</v>
      </c>
      <c r="W68" s="143">
        <v>0.96563510242868555</v>
      </c>
      <c r="X68" s="143">
        <v>-7.2615069527392384E-2</v>
      </c>
      <c r="Y68" s="143">
        <v>0.66494376162841373</v>
      </c>
      <c r="Z68" s="143">
        <v>0.8365427949748101</v>
      </c>
      <c r="AA68" s="143">
        <v>0.1648529133649459</v>
      </c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</row>
    <row r="69" spans="1:39" x14ac:dyDescent="0.3">
      <c r="A69" s="200"/>
      <c r="B69" s="178" t="s">
        <v>129</v>
      </c>
      <c r="C69" s="157">
        <v>268064178995</v>
      </c>
      <c r="D69" s="157">
        <v>310868292448</v>
      </c>
      <c r="E69" s="157">
        <v>346974659872</v>
      </c>
      <c r="F69" s="157">
        <v>391040936180</v>
      </c>
      <c r="G69" s="157">
        <v>430690786682</v>
      </c>
      <c r="H69" s="157">
        <v>474509174450</v>
      </c>
      <c r="I69" s="157">
        <v>525793545927</v>
      </c>
      <c r="J69" s="157">
        <v>606044075739</v>
      </c>
      <c r="K69" s="157">
        <v>701737581001</v>
      </c>
      <c r="L69" s="157">
        <v>798118120192</v>
      </c>
      <c r="M69" s="157">
        <v>867286074282</v>
      </c>
      <c r="N69" s="157">
        <v>955848318158</v>
      </c>
      <c r="O69" s="224"/>
      <c r="P69" s="154"/>
      <c r="Q69" s="154">
        <v>0.15967860239095355</v>
      </c>
      <c r="R69" s="154">
        <v>0.11614683227958866</v>
      </c>
      <c r="S69" s="154">
        <v>0.12700142518838753</v>
      </c>
      <c r="T69" s="154">
        <v>0.10139565153799857</v>
      </c>
      <c r="U69" s="154">
        <v>0.10173978437192166</v>
      </c>
      <c r="V69" s="154">
        <v>0.10807877747873551</v>
      </c>
      <c r="W69" s="154">
        <v>0.15262745317749071</v>
      </c>
      <c r="X69" s="154">
        <v>0.15789859037119203</v>
      </c>
      <c r="Y69" s="154">
        <v>0.13734555737134246</v>
      </c>
      <c r="Z69" s="154">
        <v>8.6663806196206394E-2</v>
      </c>
      <c r="AA69" s="154">
        <v>0.10211422332512132</v>
      </c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</row>
    <row r="70" spans="1:39" x14ac:dyDescent="0.3">
      <c r="A70" s="201"/>
      <c r="B70" s="183" t="s">
        <v>130</v>
      </c>
      <c r="C70" s="158">
        <v>859927695849</v>
      </c>
      <c r="D70" s="158">
        <v>1027546039690</v>
      </c>
      <c r="E70" s="158">
        <v>1209571676348</v>
      </c>
      <c r="F70" s="158">
        <v>1387713393540</v>
      </c>
      <c r="G70" s="158">
        <v>1553427413605</v>
      </c>
      <c r="H70" s="158">
        <v>1669869103594</v>
      </c>
      <c r="I70" s="158">
        <v>1733208825815</v>
      </c>
      <c r="J70" s="158">
        <v>1872710105516</v>
      </c>
      <c r="K70" s="158">
        <v>1929517492608</v>
      </c>
      <c r="L70" s="158">
        <v>2026924962136</v>
      </c>
      <c r="M70" s="158">
        <v>2032298554511</v>
      </c>
      <c r="N70" s="158">
        <v>2265519783180</v>
      </c>
      <c r="O70" s="224"/>
      <c r="P70" s="156"/>
      <c r="Q70" s="156">
        <v>0.19492143891878233</v>
      </c>
      <c r="R70" s="156">
        <v>0.17714596682491734</v>
      </c>
      <c r="S70" s="156">
        <v>0.1472766936225347</v>
      </c>
      <c r="T70" s="156">
        <v>0.11941516226363591</v>
      </c>
      <c r="U70" s="156">
        <v>7.4957921412482698E-2</v>
      </c>
      <c r="V70" s="156">
        <v>3.7930950446760203E-2</v>
      </c>
      <c r="W70" s="156">
        <v>8.0487289023238651E-2</v>
      </c>
      <c r="X70" s="156">
        <v>3.0334319724486969E-2</v>
      </c>
      <c r="Y70" s="156">
        <v>5.0482812361727136E-2</v>
      </c>
      <c r="Z70" s="156">
        <v>2.6511057268430172E-3</v>
      </c>
      <c r="AA70" s="156">
        <v>0.11475736581681351</v>
      </c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x14ac:dyDescent="0.3">
      <c r="A71" s="198" t="s">
        <v>53</v>
      </c>
      <c r="B71" s="181" t="s">
        <v>90</v>
      </c>
      <c r="C71" s="142">
        <v>86494193933</v>
      </c>
      <c r="D71" s="142">
        <v>89861272572</v>
      </c>
      <c r="E71" s="142">
        <v>101999819230</v>
      </c>
      <c r="F71" s="142">
        <v>94746191039</v>
      </c>
      <c r="G71" s="142">
        <v>125181444421</v>
      </c>
      <c r="H71" s="142">
        <v>126520115677</v>
      </c>
      <c r="I71" s="142">
        <v>122704370893</v>
      </c>
      <c r="J71" s="142">
        <v>143187459407</v>
      </c>
      <c r="K71" s="142">
        <v>147569794435</v>
      </c>
      <c r="L71" s="142">
        <v>144333020081</v>
      </c>
      <c r="M71" s="142">
        <v>181244153419</v>
      </c>
      <c r="N71" s="142">
        <v>233990665600</v>
      </c>
      <c r="O71" s="150"/>
      <c r="P71" s="143"/>
      <c r="Q71" s="143">
        <v>3.8928377569576567E-2</v>
      </c>
      <c r="R71" s="143">
        <v>0.13508095657419239</v>
      </c>
      <c r="S71" s="143">
        <v>-7.1114127904910784E-2</v>
      </c>
      <c r="T71" s="143">
        <v>0.32122930798845584</v>
      </c>
      <c r="U71" s="143">
        <v>1.0693847336494144E-2</v>
      </c>
      <c r="V71" s="143">
        <v>-3.0159194556393043E-2</v>
      </c>
      <c r="W71" s="143">
        <v>0.16693039021292533</v>
      </c>
      <c r="X71" s="143">
        <v>3.0605578492342245E-2</v>
      </c>
      <c r="Y71" s="143">
        <v>-2.1933854190097857E-2</v>
      </c>
      <c r="Z71" s="143">
        <v>0.25573588993901319</v>
      </c>
      <c r="AA71" s="143">
        <v>0.29102462720030853</v>
      </c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</row>
    <row r="72" spans="1:39" x14ac:dyDescent="0.3">
      <c r="A72" s="198" t="s">
        <v>54</v>
      </c>
      <c r="B72" s="181" t="s">
        <v>206</v>
      </c>
      <c r="C72" s="142">
        <v>506833114662</v>
      </c>
      <c r="D72" s="142">
        <v>794968306950</v>
      </c>
      <c r="E72" s="142">
        <v>694872839525</v>
      </c>
      <c r="F72" s="142">
        <v>846480762085</v>
      </c>
      <c r="G72" s="142">
        <v>851021737346</v>
      </c>
      <c r="H72" s="142">
        <v>997095923027</v>
      </c>
      <c r="I72" s="142">
        <v>1048495110987</v>
      </c>
      <c r="J72" s="142">
        <v>1159363193899</v>
      </c>
      <c r="K72" s="142">
        <v>1112708326277</v>
      </c>
      <c r="L72" s="142">
        <v>1146567743358</v>
      </c>
      <c r="M72" s="142">
        <v>1295127160473</v>
      </c>
      <c r="N72" s="142">
        <v>1863320889615</v>
      </c>
      <c r="O72" s="150"/>
      <c r="P72" s="143"/>
      <c r="Q72" s="143">
        <v>0.56850111792745306</v>
      </c>
      <c r="R72" s="143">
        <v>-0.12591126784541806</v>
      </c>
      <c r="S72" s="143">
        <v>0.21818081515984411</v>
      </c>
      <c r="T72" s="143">
        <v>5.3645345108788156E-3</v>
      </c>
      <c r="U72" s="143">
        <v>0.17164565753225958</v>
      </c>
      <c r="V72" s="143">
        <v>5.1548889904154294E-2</v>
      </c>
      <c r="W72" s="143">
        <v>0.10574020016901597</v>
      </c>
      <c r="X72" s="143">
        <v>-4.0241805042212198E-2</v>
      </c>
      <c r="Y72" s="143">
        <v>3.0429732825213884E-2</v>
      </c>
      <c r="Z72" s="143">
        <v>0.12956880914851832</v>
      </c>
      <c r="AA72" s="143">
        <v>0.43871655732591308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</row>
    <row r="73" spans="1:39" x14ac:dyDescent="0.3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509685783</v>
      </c>
      <c r="G73" s="142">
        <v>1564962524</v>
      </c>
      <c r="H73" s="142">
        <v>1214144283</v>
      </c>
      <c r="I73" s="142">
        <v>49169778</v>
      </c>
      <c r="J73" s="142">
        <v>1867680821</v>
      </c>
      <c r="K73" s="142">
        <v>4878187132</v>
      </c>
      <c r="L73" s="142">
        <v>2716893218</v>
      </c>
      <c r="M73" s="142">
        <v>2038998510</v>
      </c>
      <c r="N73" s="142">
        <v>2533053764</v>
      </c>
      <c r="O73" s="150"/>
      <c r="P73" s="143"/>
      <c r="Q73" s="143"/>
      <c r="R73" s="143"/>
      <c r="S73" s="143" t="e">
        <v>#N/A</v>
      </c>
      <c r="T73" s="143">
        <v>2.0704457063500237</v>
      </c>
      <c r="U73" s="143">
        <v>-0.22417037828057285</v>
      </c>
      <c r="V73" s="143">
        <v>-0.95950252479177556</v>
      </c>
      <c r="W73" s="143">
        <v>36.984324863130354</v>
      </c>
      <c r="X73" s="143">
        <v>1.611895500103762</v>
      </c>
      <c r="Y73" s="143">
        <v>-0.44305268648312279</v>
      </c>
      <c r="Z73" s="143">
        <v>-0.2495109868539559</v>
      </c>
      <c r="AA73" s="143">
        <v>0.24230290094719109</v>
      </c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</row>
    <row r="74" spans="1:39" x14ac:dyDescent="0.3">
      <c r="A74" s="198" t="s">
        <v>56</v>
      </c>
      <c r="B74" s="181" t="s">
        <v>93</v>
      </c>
      <c r="C74" s="142">
        <v>5763979008</v>
      </c>
      <c r="D74" s="142">
        <v>7851931807</v>
      </c>
      <c r="E74" s="142">
        <v>10000852638</v>
      </c>
      <c r="F74" s="142">
        <v>10489312364</v>
      </c>
      <c r="G74" s="142">
        <v>11289618241</v>
      </c>
      <c r="H74" s="142">
        <v>13814937474</v>
      </c>
      <c r="I74" s="142">
        <v>15145330461</v>
      </c>
      <c r="J74" s="142">
        <v>16966898251</v>
      </c>
      <c r="K74" s="142">
        <v>21313050645</v>
      </c>
      <c r="L74" s="142">
        <v>24754348506</v>
      </c>
      <c r="M74" s="142">
        <v>27710273152</v>
      </c>
      <c r="N74" s="142">
        <v>31346157210</v>
      </c>
      <c r="O74" s="150"/>
      <c r="P74" s="143"/>
      <c r="Q74" s="143">
        <v>0.36224156890614401</v>
      </c>
      <c r="R74" s="143">
        <v>0.27368052650231078</v>
      </c>
      <c r="S74" s="143">
        <v>4.8841808161837141E-2</v>
      </c>
      <c r="T74" s="143">
        <v>7.6297268040820487E-2</v>
      </c>
      <c r="U74" s="143">
        <v>0.22368508651859553</v>
      </c>
      <c r="V74" s="143">
        <v>9.6301050185990889E-2</v>
      </c>
      <c r="W74" s="143">
        <v>0.1202725681483563</v>
      </c>
      <c r="X74" s="143">
        <v>0.2561547979898946</v>
      </c>
      <c r="Y74" s="143">
        <v>0.16146434962877176</v>
      </c>
      <c r="Z74" s="143">
        <v>0.11941031876817676</v>
      </c>
      <c r="AA74" s="143">
        <v>0.13121068991474671</v>
      </c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</row>
    <row r="75" spans="1:39" x14ac:dyDescent="0.3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1762306</v>
      </c>
      <c r="I75" s="142">
        <v>0</v>
      </c>
      <c r="J75" s="142">
        <v>0</v>
      </c>
      <c r="K75" s="142">
        <v>0</v>
      </c>
      <c r="L75" s="142">
        <v>34079100</v>
      </c>
      <c r="M75" s="142">
        <v>0</v>
      </c>
      <c r="N75" s="142">
        <v>0</v>
      </c>
      <c r="O75" s="150"/>
      <c r="P75" s="143"/>
      <c r="Q75" s="143"/>
      <c r="R75" s="143"/>
      <c r="S75" s="143"/>
      <c r="T75" s="143"/>
      <c r="U75" s="143" t="e">
        <v>#N/A</v>
      </c>
      <c r="V75" s="143">
        <v>-1</v>
      </c>
      <c r="W75" s="143"/>
      <c r="X75" s="143"/>
      <c r="Y75" s="143" t="e">
        <v>#N/A</v>
      </c>
      <c r="Z75" s="143">
        <v>-1</v>
      </c>
      <c r="AA75" s="143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</row>
    <row r="76" spans="1:39" x14ac:dyDescent="0.3">
      <c r="A76" s="198" t="s">
        <v>59</v>
      </c>
      <c r="B76" s="181" t="s">
        <v>95</v>
      </c>
      <c r="C76" s="142">
        <v>0</v>
      </c>
      <c r="D76" s="142">
        <v>0</v>
      </c>
      <c r="E76" s="142">
        <v>14650359</v>
      </c>
      <c r="F76" s="142">
        <v>214561933</v>
      </c>
      <c r="G76" s="142">
        <v>258416452</v>
      </c>
      <c r="H76" s="142">
        <v>386137187</v>
      </c>
      <c r="I76" s="142">
        <v>623335779</v>
      </c>
      <c r="J76" s="142">
        <v>0</v>
      </c>
      <c r="K76" s="142">
        <v>30715181</v>
      </c>
      <c r="L76" s="142">
        <v>157518133</v>
      </c>
      <c r="M76" s="142">
        <v>65727415</v>
      </c>
      <c r="N76" s="142">
        <v>873539215</v>
      </c>
      <c r="O76" s="150"/>
      <c r="P76" s="143"/>
      <c r="Q76" s="143"/>
      <c r="R76" s="143" t="e">
        <v>#N/A</v>
      </c>
      <c r="S76" s="143">
        <v>13.645506843893722</v>
      </c>
      <c r="T76" s="143">
        <v>0.2043909578312757</v>
      </c>
      <c r="U76" s="143">
        <v>0.49424382237087605</v>
      </c>
      <c r="V76" s="143">
        <v>0.61428580304025471</v>
      </c>
      <c r="W76" s="143">
        <v>-1</v>
      </c>
      <c r="X76" s="143" t="e">
        <v>#N/A</v>
      </c>
      <c r="Y76" s="143">
        <v>4.128347868111212</v>
      </c>
      <c r="Z76" s="143">
        <v>-0.58273111959751334</v>
      </c>
      <c r="AA76" s="143">
        <v>12.290332732543947</v>
      </c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</row>
    <row r="77" spans="1:39" x14ac:dyDescent="0.3">
      <c r="A77" s="198" t="s">
        <v>61</v>
      </c>
      <c r="B77" s="181" t="s">
        <v>96</v>
      </c>
      <c r="C77" s="142">
        <v>6020492805</v>
      </c>
      <c r="D77" s="142">
        <v>5210143562</v>
      </c>
      <c r="E77" s="142">
        <v>8030898305</v>
      </c>
      <c r="F77" s="142">
        <v>7804699380</v>
      </c>
      <c r="G77" s="142">
        <v>4525777948</v>
      </c>
      <c r="H77" s="142">
        <v>11820547046</v>
      </c>
      <c r="I77" s="142">
        <v>13287831550</v>
      </c>
      <c r="J77" s="142">
        <v>3284540606</v>
      </c>
      <c r="K77" s="142">
        <v>5399096050</v>
      </c>
      <c r="L77" s="142">
        <v>39601023559</v>
      </c>
      <c r="M77" s="142">
        <v>2332412085</v>
      </c>
      <c r="N77" s="142">
        <v>6150672428</v>
      </c>
      <c r="O77" s="150"/>
      <c r="P77" s="143"/>
      <c r="Q77" s="143">
        <v>-0.13459849039716609</v>
      </c>
      <c r="R77" s="143">
        <v>0.54139674069119259</v>
      </c>
      <c r="S77" s="143">
        <v>-2.8166080108270042E-2</v>
      </c>
      <c r="T77" s="143">
        <v>-0.42012142586842338</v>
      </c>
      <c r="U77" s="143">
        <v>1.611826559282179</v>
      </c>
      <c r="V77" s="143">
        <v>0.1241299999306309</v>
      </c>
      <c r="W77" s="143">
        <v>-0.75281590576755919</v>
      </c>
      <c r="X77" s="143">
        <v>0.64379031884619065</v>
      </c>
      <c r="Y77" s="143">
        <v>6.3347507049814382</v>
      </c>
      <c r="Z77" s="143">
        <v>-0.9411022272814481</v>
      </c>
      <c r="AA77" s="143">
        <v>1.6370436285919006</v>
      </c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</row>
    <row r="78" spans="1:39" x14ac:dyDescent="0.3">
      <c r="A78" s="198" t="s">
        <v>63</v>
      </c>
      <c r="B78" s="181" t="s">
        <v>97</v>
      </c>
      <c r="C78" s="142">
        <v>463787</v>
      </c>
      <c r="D78" s="142">
        <v>0</v>
      </c>
      <c r="E78" s="142">
        <v>0</v>
      </c>
      <c r="F78" s="142">
        <v>0</v>
      </c>
      <c r="G78" s="142">
        <v>0</v>
      </c>
      <c r="H78" s="142">
        <v>3390649</v>
      </c>
      <c r="I78" s="142">
        <v>672707</v>
      </c>
      <c r="J78" s="142">
        <v>0</v>
      </c>
      <c r="K78" s="142">
        <v>0</v>
      </c>
      <c r="L78" s="142">
        <v>15617004</v>
      </c>
      <c r="M78" s="142">
        <v>0</v>
      </c>
      <c r="N78" s="142">
        <v>42664</v>
      </c>
      <c r="O78" s="150"/>
      <c r="P78" s="143"/>
      <c r="Q78" s="143">
        <v>-1</v>
      </c>
      <c r="R78" s="143"/>
      <c r="S78" s="143"/>
      <c r="T78" s="143"/>
      <c r="U78" s="143" t="e">
        <v>#N/A</v>
      </c>
      <c r="V78" s="143">
        <v>-0.80159933983140097</v>
      </c>
      <c r="W78" s="143">
        <v>-1</v>
      </c>
      <c r="X78" s="143"/>
      <c r="Y78" s="143" t="e">
        <v>#N/A</v>
      </c>
      <c r="Z78" s="143">
        <v>-1</v>
      </c>
      <c r="AA78" s="143" t="e">
        <v>#N/A</v>
      </c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</row>
    <row r="79" spans="1:39" x14ac:dyDescent="0.3">
      <c r="A79" s="199"/>
      <c r="B79" s="178" t="s">
        <v>1359</v>
      </c>
      <c r="C79" s="157">
        <v>605112244195</v>
      </c>
      <c r="D79" s="157">
        <v>897891654891</v>
      </c>
      <c r="E79" s="157">
        <v>814919060057</v>
      </c>
      <c r="F79" s="157">
        <v>960245212584</v>
      </c>
      <c r="G79" s="157">
        <v>993841956932</v>
      </c>
      <c r="H79" s="157">
        <v>1150856957649</v>
      </c>
      <c r="I79" s="157">
        <v>1200305822155</v>
      </c>
      <c r="J79" s="157">
        <v>1324669772984</v>
      </c>
      <c r="K79" s="157">
        <v>1291899169720</v>
      </c>
      <c r="L79" s="157">
        <v>1358180242959</v>
      </c>
      <c r="M79" s="157">
        <v>1508518725054</v>
      </c>
      <c r="N79" s="157">
        <v>2138215020496</v>
      </c>
      <c r="O79" s="224"/>
      <c r="P79" s="154"/>
      <c r="Q79" s="154">
        <v>0.48384314398644124</v>
      </c>
      <c r="R79" s="154">
        <v>-9.2408248124404846E-2</v>
      </c>
      <c r="S79" s="154">
        <v>0.17833200823261519</v>
      </c>
      <c r="T79" s="154">
        <v>3.4987671802696907E-2</v>
      </c>
      <c r="U79" s="154">
        <v>0.15798789699089277</v>
      </c>
      <c r="V79" s="154">
        <v>4.2966994444744389E-2</v>
      </c>
      <c r="W79" s="154">
        <v>0.1036102204400875</v>
      </c>
      <c r="X79" s="154">
        <v>-2.4738696339525967E-2</v>
      </c>
      <c r="Y79" s="154">
        <v>5.1305144234565558E-2</v>
      </c>
      <c r="Z79" s="154">
        <v>0.11069111251939945</v>
      </c>
      <c r="AA79" s="154">
        <v>0.41742690029880736</v>
      </c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</row>
    <row r="80" spans="1:39" x14ac:dyDescent="0.3">
      <c r="A80" s="198" t="s">
        <v>36</v>
      </c>
      <c r="B80" s="182" t="s">
        <v>98</v>
      </c>
      <c r="C80" s="142">
        <v>69875397795</v>
      </c>
      <c r="D80" s="142">
        <v>66933447263</v>
      </c>
      <c r="E80" s="142">
        <v>80343310013</v>
      </c>
      <c r="F80" s="142">
        <v>80838279826</v>
      </c>
      <c r="G80" s="142">
        <v>98024286233</v>
      </c>
      <c r="H80" s="142">
        <v>120757426953</v>
      </c>
      <c r="I80" s="142">
        <v>119626832511</v>
      </c>
      <c r="J80" s="142">
        <v>121829670664</v>
      </c>
      <c r="K80" s="142">
        <v>130821042680</v>
      </c>
      <c r="L80" s="142">
        <v>150636807762</v>
      </c>
      <c r="M80" s="142">
        <v>148241051264</v>
      </c>
      <c r="N80" s="142">
        <v>201526089500</v>
      </c>
      <c r="O80" s="150"/>
      <c r="P80" s="143"/>
      <c r="Q80" s="143">
        <v>-4.2102809069238911E-2</v>
      </c>
      <c r="R80" s="143">
        <v>0.20034621401328612</v>
      </c>
      <c r="S80" s="143">
        <v>6.1606848525397329E-3</v>
      </c>
      <c r="T80" s="143">
        <v>0.21259737891493913</v>
      </c>
      <c r="U80" s="143">
        <v>0.23191335120731393</v>
      </c>
      <c r="V80" s="143">
        <v>-9.362525109449682E-3</v>
      </c>
      <c r="W80" s="143">
        <v>1.8414247930517158E-2</v>
      </c>
      <c r="X80" s="143">
        <v>7.3802809832735683E-2</v>
      </c>
      <c r="Y80" s="143">
        <v>0.15147230656516886</v>
      </c>
      <c r="Z80" s="143">
        <v>-1.5904190573297283E-2</v>
      </c>
      <c r="AA80" s="143">
        <v>0.35944859930266926</v>
      </c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</row>
    <row r="81" spans="1:39" x14ac:dyDescent="0.3">
      <c r="A81" s="198" t="s">
        <v>37</v>
      </c>
      <c r="B81" s="181" t="s">
        <v>1360</v>
      </c>
      <c r="C81" s="142">
        <v>36861188171</v>
      </c>
      <c r="D81" s="142">
        <v>16887288406</v>
      </c>
      <c r="E81" s="142">
        <v>23952469594</v>
      </c>
      <c r="F81" s="142">
        <v>35165320085</v>
      </c>
      <c r="G81" s="142">
        <v>25918801832</v>
      </c>
      <c r="H81" s="142">
        <v>36807630358</v>
      </c>
      <c r="I81" s="142">
        <v>29236856857</v>
      </c>
      <c r="J81" s="142">
        <v>41815057615</v>
      </c>
      <c r="K81" s="142">
        <v>20474311952</v>
      </c>
      <c r="L81" s="142">
        <v>19179404458</v>
      </c>
      <c r="M81" s="142">
        <v>23294735047</v>
      </c>
      <c r="N81" s="142">
        <v>26102185580</v>
      </c>
      <c r="O81" s="150"/>
      <c r="P81" s="143"/>
      <c r="Q81" s="143">
        <v>-0.5418680394224018</v>
      </c>
      <c r="R81" s="143">
        <v>0.41837274393263546</v>
      </c>
      <c r="S81" s="143">
        <v>0.46812920258580659</v>
      </c>
      <c r="T81" s="143">
        <v>-0.26294423684043655</v>
      </c>
      <c r="U81" s="143">
        <v>0.42011311312069921</v>
      </c>
      <c r="V81" s="143">
        <v>-0.20568489270743073</v>
      </c>
      <c r="W81" s="143">
        <v>0.4302172706020031</v>
      </c>
      <c r="X81" s="143">
        <v>-0.51036030751144046</v>
      </c>
      <c r="Y81" s="143">
        <v>-6.3245470569940676E-2</v>
      </c>
      <c r="Z81" s="143">
        <v>0.21457030107540365</v>
      </c>
      <c r="AA81" s="143">
        <v>0.12051867202334021</v>
      </c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</row>
    <row r="82" spans="1:39" x14ac:dyDescent="0.3">
      <c r="A82" s="198" t="s">
        <v>38</v>
      </c>
      <c r="B82" s="181" t="s">
        <v>99</v>
      </c>
      <c r="C82" s="142">
        <v>11377582829</v>
      </c>
      <c r="D82" s="142">
        <v>4182057722</v>
      </c>
      <c r="E82" s="142">
        <v>8597616876</v>
      </c>
      <c r="F82" s="142">
        <v>7631886463</v>
      </c>
      <c r="G82" s="142">
        <v>29620567305</v>
      </c>
      <c r="H82" s="142">
        <v>16331805237</v>
      </c>
      <c r="I82" s="142">
        <v>12225176969</v>
      </c>
      <c r="J82" s="142">
        <v>3239414017</v>
      </c>
      <c r="K82" s="142">
        <v>4673903157</v>
      </c>
      <c r="L82" s="142">
        <v>40616706517</v>
      </c>
      <c r="M82" s="142">
        <v>4466099831</v>
      </c>
      <c r="N82" s="142">
        <v>5632501361</v>
      </c>
      <c r="O82" s="150"/>
      <c r="P82" s="143"/>
      <c r="Q82" s="143">
        <v>-0.63243003502110562</v>
      </c>
      <c r="R82" s="143">
        <v>1.0558341007039789</v>
      </c>
      <c r="S82" s="143">
        <v>-0.11232536026300599</v>
      </c>
      <c r="T82" s="143">
        <v>2.8811593239237632</v>
      </c>
      <c r="U82" s="143">
        <v>-0.44863293572898033</v>
      </c>
      <c r="V82" s="143">
        <v>-0.25144974535309539</v>
      </c>
      <c r="W82" s="143">
        <v>-0.73502109415558192</v>
      </c>
      <c r="X82" s="143">
        <v>0.44282365034910565</v>
      </c>
      <c r="Y82" s="143">
        <v>7.6901044272107502</v>
      </c>
      <c r="Z82" s="143">
        <v>-0.89004278746405185</v>
      </c>
      <c r="AA82" s="143">
        <v>0.26116781400715627</v>
      </c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</row>
    <row r="83" spans="1:39" x14ac:dyDescent="0.3">
      <c r="A83" s="198" t="s">
        <v>39</v>
      </c>
      <c r="B83" s="181" t="s">
        <v>100</v>
      </c>
      <c r="C83" s="142">
        <v>102215466157</v>
      </c>
      <c r="D83" s="142">
        <v>351660669375</v>
      </c>
      <c r="E83" s="142">
        <v>191704027301</v>
      </c>
      <c r="F83" s="142">
        <v>233737716440</v>
      </c>
      <c r="G83" s="142">
        <v>125270572458</v>
      </c>
      <c r="H83" s="142">
        <v>215494357483</v>
      </c>
      <c r="I83" s="142">
        <v>270418686913</v>
      </c>
      <c r="J83" s="142">
        <v>344177356974</v>
      </c>
      <c r="K83" s="142">
        <v>312278458539</v>
      </c>
      <c r="L83" s="142">
        <v>403082750087</v>
      </c>
      <c r="M83" s="142">
        <v>465194368937</v>
      </c>
      <c r="N83" s="142">
        <v>782201632125</v>
      </c>
      <c r="O83" s="150"/>
      <c r="P83" s="143"/>
      <c r="Q83" s="143">
        <v>2.440386103946925</v>
      </c>
      <c r="R83" s="143">
        <v>-0.45486076779154172</v>
      </c>
      <c r="S83" s="143">
        <v>0.21926346426202992</v>
      </c>
      <c r="T83" s="143">
        <v>-0.46405494857242391</v>
      </c>
      <c r="U83" s="143">
        <v>0.7202312822131447</v>
      </c>
      <c r="V83" s="143">
        <v>0.25487595160969767</v>
      </c>
      <c r="W83" s="143">
        <v>0.27275729685326766</v>
      </c>
      <c r="X83" s="143">
        <v>-9.2681571836841448E-2</v>
      </c>
      <c r="Y83" s="143">
        <v>0.29077987630920621</v>
      </c>
      <c r="Z83" s="143">
        <v>0.15409148329119526</v>
      </c>
      <c r="AA83" s="143">
        <v>0.68145120482086363</v>
      </c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</row>
    <row r="84" spans="1:39" x14ac:dyDescent="0.3">
      <c r="A84" s="198" t="s">
        <v>42</v>
      </c>
      <c r="B84" s="181" t="s">
        <v>101</v>
      </c>
      <c r="C84" s="142">
        <v>32338729</v>
      </c>
      <c r="D84" s="142">
        <v>0</v>
      </c>
      <c r="E84" s="142">
        <v>0</v>
      </c>
      <c r="F84" s="142">
        <v>34003107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11083109</v>
      </c>
      <c r="M84" s="142">
        <v>0</v>
      </c>
      <c r="N84" s="142">
        <v>0</v>
      </c>
      <c r="O84" s="150"/>
      <c r="P84" s="143"/>
      <c r="Q84" s="143">
        <v>-1</v>
      </c>
      <c r="R84" s="143"/>
      <c r="S84" s="143" t="e">
        <v>#N/A</v>
      </c>
      <c r="T84" s="143">
        <v>-1</v>
      </c>
      <c r="U84" s="143"/>
      <c r="V84" s="143"/>
      <c r="W84" s="143"/>
      <c r="X84" s="143"/>
      <c r="Y84" s="143" t="e">
        <v>#N/A</v>
      </c>
      <c r="Z84" s="143">
        <v>-1</v>
      </c>
      <c r="AA84" s="143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</row>
    <row r="85" spans="1:39" x14ac:dyDescent="0.3">
      <c r="A85" s="198" t="s">
        <v>44</v>
      </c>
      <c r="B85" s="181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50"/>
      <c r="P85" s="143"/>
      <c r="Q85" s="143" t="e">
        <v>#N/A</v>
      </c>
      <c r="R85" s="143">
        <v>-1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</row>
    <row r="86" spans="1:39" x14ac:dyDescent="0.3">
      <c r="A86" s="199"/>
      <c r="B86" s="178" t="s">
        <v>1361</v>
      </c>
      <c r="C86" s="157">
        <v>220361973681</v>
      </c>
      <c r="D86" s="157">
        <v>439851718634</v>
      </c>
      <c r="E86" s="157">
        <v>304597423784</v>
      </c>
      <c r="F86" s="157">
        <v>357407205921</v>
      </c>
      <c r="G86" s="157">
        <v>278834227828</v>
      </c>
      <c r="H86" s="157">
        <v>389391220031</v>
      </c>
      <c r="I86" s="157">
        <v>431507553250</v>
      </c>
      <c r="J86" s="157">
        <v>511061499270</v>
      </c>
      <c r="K86" s="157">
        <v>468247716328</v>
      </c>
      <c r="L86" s="157">
        <v>613526751933</v>
      </c>
      <c r="M86" s="157">
        <v>641196255079</v>
      </c>
      <c r="N86" s="157">
        <v>1015462408566</v>
      </c>
      <c r="O86" s="224"/>
      <c r="P86" s="154"/>
      <c r="Q86" s="154">
        <v>0.99604183646828903</v>
      </c>
      <c r="R86" s="154">
        <v>-0.30749975303050914</v>
      </c>
      <c r="S86" s="154">
        <v>0.17337566904193236</v>
      </c>
      <c r="T86" s="154">
        <v>-0.21984161704441818</v>
      </c>
      <c r="U86" s="154">
        <v>0.39649720575623704</v>
      </c>
      <c r="V86" s="154">
        <v>0.10815943208901069</v>
      </c>
      <c r="W86" s="154">
        <v>0.18436281224006601</v>
      </c>
      <c r="X86" s="154">
        <v>-8.3774228743811019E-2</v>
      </c>
      <c r="Y86" s="154">
        <v>0.31026106596798519</v>
      </c>
      <c r="Z86" s="154">
        <v>4.5099098056968989E-2</v>
      </c>
      <c r="AA86" s="154">
        <v>0.58369984310168443</v>
      </c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</row>
    <row r="87" spans="1:39" x14ac:dyDescent="0.3">
      <c r="A87" s="201"/>
      <c r="B87" s="183" t="s">
        <v>1371</v>
      </c>
      <c r="C87" s="158">
        <v>384750270514</v>
      </c>
      <c r="D87" s="158">
        <v>458039936257</v>
      </c>
      <c r="E87" s="158">
        <v>510321636273</v>
      </c>
      <c r="F87" s="158">
        <v>602838006663</v>
      </c>
      <c r="G87" s="158">
        <v>715007729104</v>
      </c>
      <c r="H87" s="158">
        <v>761465737618</v>
      </c>
      <c r="I87" s="158">
        <v>768798268905</v>
      </c>
      <c r="J87" s="158">
        <v>813608273714</v>
      </c>
      <c r="K87" s="158">
        <v>823651453392</v>
      </c>
      <c r="L87" s="158">
        <v>744653491026</v>
      </c>
      <c r="M87" s="158">
        <v>867322469975</v>
      </c>
      <c r="N87" s="158">
        <v>1122752611930</v>
      </c>
      <c r="O87" s="224"/>
      <c r="P87" s="156"/>
      <c r="Q87" s="156">
        <v>0.19048632674147314</v>
      </c>
      <c r="R87" s="156">
        <v>0.11414223057324291</v>
      </c>
      <c r="S87" s="156">
        <v>0.18129031538946494</v>
      </c>
      <c r="T87" s="156">
        <v>0.18606942694591155</v>
      </c>
      <c r="U87" s="156">
        <v>6.4975533302581434E-2</v>
      </c>
      <c r="V87" s="156">
        <v>9.6294960163769705E-3</v>
      </c>
      <c r="W87" s="156">
        <v>5.8285777454758048E-2</v>
      </c>
      <c r="X87" s="156">
        <v>1.2343998951921176E-2</v>
      </c>
      <c r="Y87" s="156">
        <v>-9.5911883650137364E-2</v>
      </c>
      <c r="Z87" s="156">
        <v>0.16473296698036566</v>
      </c>
      <c r="AA87" s="156">
        <v>0.29450423665647985</v>
      </c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</row>
    <row r="88" spans="1:39" x14ac:dyDescent="0.3">
      <c r="A88" s="202"/>
      <c r="B88" s="184" t="s">
        <v>131</v>
      </c>
      <c r="C88" s="159">
        <v>475177425335</v>
      </c>
      <c r="D88" s="159">
        <v>569506103433</v>
      </c>
      <c r="E88" s="159">
        <v>699250040075</v>
      </c>
      <c r="F88" s="159">
        <v>784875386877</v>
      </c>
      <c r="G88" s="159">
        <v>838419684501</v>
      </c>
      <c r="H88" s="159">
        <v>908403365976</v>
      </c>
      <c r="I88" s="159">
        <v>964410556910</v>
      </c>
      <c r="J88" s="159">
        <v>1059101831802</v>
      </c>
      <c r="K88" s="159">
        <v>1105866039216</v>
      </c>
      <c r="L88" s="159">
        <v>1282271471110</v>
      </c>
      <c r="M88" s="159">
        <v>1164976084536</v>
      </c>
      <c r="N88" s="159">
        <v>1142767171250</v>
      </c>
      <c r="O88" s="225"/>
      <c r="P88" s="160"/>
      <c r="Q88" s="160">
        <v>0.19851254093457471</v>
      </c>
      <c r="R88" s="160">
        <v>0.22781834270063062</v>
      </c>
      <c r="S88" s="160">
        <v>0.12245311676037374</v>
      </c>
      <c r="T88" s="160">
        <v>6.8220125792262998E-2</v>
      </c>
      <c r="U88" s="160">
        <v>8.3470942737528864E-2</v>
      </c>
      <c r="V88" s="160">
        <v>6.1654539196720259E-2</v>
      </c>
      <c r="W88" s="160">
        <v>9.8185647402485587E-2</v>
      </c>
      <c r="X88" s="160">
        <v>4.4154590247883263E-2</v>
      </c>
      <c r="Y88" s="160">
        <v>0.15951790328877635</v>
      </c>
      <c r="Z88" s="160">
        <v>-9.1474690981359075E-2</v>
      </c>
      <c r="AA88" s="160">
        <v>-1.9063836228745967E-2</v>
      </c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1:39" x14ac:dyDescent="0.3">
      <c r="A89" s="198" t="s">
        <v>35</v>
      </c>
      <c r="B89" s="175" t="s">
        <v>115</v>
      </c>
      <c r="C89" s="142">
        <v>41744211758</v>
      </c>
      <c r="D89" s="142">
        <v>45708533020</v>
      </c>
      <c r="E89" s="142">
        <v>44617540210</v>
      </c>
      <c r="F89" s="142">
        <v>47275605890</v>
      </c>
      <c r="G89" s="142">
        <v>55588502778</v>
      </c>
      <c r="H89" s="142">
        <v>58308462119</v>
      </c>
      <c r="I89" s="142">
        <v>60462331303</v>
      </c>
      <c r="J89" s="142">
        <v>67614181121</v>
      </c>
      <c r="K89" s="142">
        <v>76468771193</v>
      </c>
      <c r="L89" s="142">
        <v>75361552797</v>
      </c>
      <c r="M89" s="142">
        <v>79800019064</v>
      </c>
      <c r="N89" s="142">
        <v>81813451125</v>
      </c>
      <c r="O89" s="150"/>
      <c r="P89" s="143"/>
      <c r="Q89" s="143">
        <v>9.496696895325285E-2</v>
      </c>
      <c r="R89" s="143">
        <v>-2.3868471331657704E-2</v>
      </c>
      <c r="S89" s="143">
        <v>5.9574455863980136E-2</v>
      </c>
      <c r="T89" s="143">
        <v>0.1758390343498144</v>
      </c>
      <c r="U89" s="143">
        <v>4.8930250053010438E-2</v>
      </c>
      <c r="V89" s="143">
        <v>3.6939221267819233E-2</v>
      </c>
      <c r="W89" s="143">
        <v>0.11828604130660003</v>
      </c>
      <c r="X89" s="143">
        <v>0.13095758796744317</v>
      </c>
      <c r="Y89" s="143">
        <v>-1.4479353842439591E-2</v>
      </c>
      <c r="Z89" s="143">
        <v>5.8895631821119787E-2</v>
      </c>
      <c r="AA89" s="143">
        <v>2.523097218041026E-2</v>
      </c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</row>
    <row r="90" spans="1:39" x14ac:dyDescent="0.3">
      <c r="A90" s="198" t="s">
        <v>40</v>
      </c>
      <c r="B90" s="175" t="s">
        <v>116</v>
      </c>
      <c r="C90" s="142">
        <v>394908387</v>
      </c>
      <c r="D90" s="142">
        <v>65152080</v>
      </c>
      <c r="E90" s="142">
        <v>338301143</v>
      </c>
      <c r="F90" s="142">
        <v>397207878</v>
      </c>
      <c r="G90" s="142">
        <v>146863824</v>
      </c>
      <c r="H90" s="142">
        <v>18088151</v>
      </c>
      <c r="I90" s="142">
        <v>713959768</v>
      </c>
      <c r="J90" s="142">
        <v>719455786</v>
      </c>
      <c r="K90" s="142">
        <v>0</v>
      </c>
      <c r="L90" s="142">
        <v>602352165</v>
      </c>
      <c r="M90" s="142">
        <v>0</v>
      </c>
      <c r="N90" s="142">
        <v>2197796923</v>
      </c>
      <c r="O90" s="150"/>
      <c r="P90" s="143"/>
      <c r="Q90" s="143">
        <v>-0.83501976117817933</v>
      </c>
      <c r="R90" s="143">
        <v>4.1924841539978459</v>
      </c>
      <c r="S90" s="143">
        <v>0.17412514328986473</v>
      </c>
      <c r="T90" s="143">
        <v>-0.63025953881005359</v>
      </c>
      <c r="U90" s="143">
        <v>-0.87683725980061644</v>
      </c>
      <c r="V90" s="143">
        <v>38.471130465463276</v>
      </c>
      <c r="W90" s="143">
        <v>7.6979379599999564E-3</v>
      </c>
      <c r="X90" s="143">
        <v>-1</v>
      </c>
      <c r="Y90" s="143" t="e">
        <v>#N/A</v>
      </c>
      <c r="Z90" s="143">
        <v>-1</v>
      </c>
      <c r="AA90" s="143" t="e">
        <v>#N/A</v>
      </c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</row>
    <row r="91" spans="1:39" x14ac:dyDescent="0.3">
      <c r="A91" s="198" t="s">
        <v>41</v>
      </c>
      <c r="B91" s="175" t="s">
        <v>137</v>
      </c>
      <c r="C91" s="142">
        <v>46937377741</v>
      </c>
      <c r="D91" s="142">
        <v>61539838173</v>
      </c>
      <c r="E91" s="142">
        <v>67178529853</v>
      </c>
      <c r="F91" s="142">
        <v>89942312915</v>
      </c>
      <c r="G91" s="142">
        <v>114949695162</v>
      </c>
      <c r="H91" s="142">
        <v>125435377078</v>
      </c>
      <c r="I91" s="142">
        <v>136519510668</v>
      </c>
      <c r="J91" s="142">
        <v>156380574708</v>
      </c>
      <c r="K91" s="142">
        <v>184828857008</v>
      </c>
      <c r="L91" s="142">
        <v>194087895076</v>
      </c>
      <c r="M91" s="142">
        <v>214470417382</v>
      </c>
      <c r="N91" s="142">
        <v>202167593656</v>
      </c>
      <c r="O91" s="150"/>
      <c r="P91" s="143"/>
      <c r="Q91" s="143">
        <v>0.31110516042409175</v>
      </c>
      <c r="R91" s="143">
        <v>9.1626690082424078E-2</v>
      </c>
      <c r="S91" s="143">
        <v>0.33885503466377864</v>
      </c>
      <c r="T91" s="143">
        <v>0.27803801610742696</v>
      </c>
      <c r="U91" s="143">
        <v>9.1219745308783962E-2</v>
      </c>
      <c r="V91" s="143">
        <v>8.8365290942662211E-2</v>
      </c>
      <c r="W91" s="143">
        <v>0.14548150621708467</v>
      </c>
      <c r="X91" s="143">
        <v>0.18191698267588396</v>
      </c>
      <c r="Y91" s="143">
        <v>5.0095197351132548E-2</v>
      </c>
      <c r="Z91" s="143">
        <v>0.10501696820411555</v>
      </c>
      <c r="AA91" s="143">
        <v>-5.7363732845668203E-2</v>
      </c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</row>
    <row r="92" spans="1:39" x14ac:dyDescent="0.3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926765</v>
      </c>
      <c r="L92" s="142">
        <v>0</v>
      </c>
      <c r="M92" s="142">
        <v>0</v>
      </c>
      <c r="N92" s="142">
        <v>0</v>
      </c>
      <c r="O92" s="150"/>
      <c r="P92" s="143"/>
      <c r="Q92" s="143"/>
      <c r="R92" s="143"/>
      <c r="S92" s="143"/>
      <c r="T92" s="143"/>
      <c r="U92" s="143"/>
      <c r="V92" s="143"/>
      <c r="W92" s="143"/>
      <c r="X92" s="143" t="e">
        <v>#N/A</v>
      </c>
      <c r="Y92" s="143">
        <v>-1</v>
      </c>
      <c r="Z92" s="143"/>
      <c r="AA92" s="143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</row>
    <row r="93" spans="1:39" x14ac:dyDescent="0.3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50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</row>
    <row r="94" spans="1:39" x14ac:dyDescent="0.3">
      <c r="A94" s="198" t="s">
        <v>47</v>
      </c>
      <c r="B94" s="175" t="s">
        <v>118</v>
      </c>
      <c r="C94" s="142">
        <v>20454135841</v>
      </c>
      <c r="D94" s="142">
        <v>18645768664</v>
      </c>
      <c r="E94" s="142">
        <v>35745081031</v>
      </c>
      <c r="F94" s="142">
        <v>64744457224</v>
      </c>
      <c r="G94" s="142">
        <v>103831359559</v>
      </c>
      <c r="H94" s="142">
        <v>118215349001</v>
      </c>
      <c r="I94" s="142">
        <v>117888549722</v>
      </c>
      <c r="J94" s="142">
        <v>87185035052</v>
      </c>
      <c r="K94" s="142">
        <v>81499331179</v>
      </c>
      <c r="L94" s="142">
        <v>85948073241</v>
      </c>
      <c r="M94" s="142">
        <v>72471333052</v>
      </c>
      <c r="N94" s="142">
        <v>60586150327</v>
      </c>
      <c r="O94" s="150"/>
      <c r="P94" s="143"/>
      <c r="Q94" s="143">
        <v>-8.8410832462310962E-2</v>
      </c>
      <c r="R94" s="143">
        <v>0.91706127406880289</v>
      </c>
      <c r="S94" s="143">
        <v>0.81128298933915488</v>
      </c>
      <c r="T94" s="143">
        <v>0.6037104025718969</v>
      </c>
      <c r="U94" s="143">
        <v>0.13853222670966381</v>
      </c>
      <c r="V94" s="143">
        <v>-2.7644403350468583E-3</v>
      </c>
      <c r="W94" s="143">
        <v>-0.26044526582440608</v>
      </c>
      <c r="X94" s="143">
        <v>-6.5214217894262072E-2</v>
      </c>
      <c r="Y94" s="143">
        <v>5.4586240127898256E-2</v>
      </c>
      <c r="Z94" s="143">
        <v>-0.15680095761089341</v>
      </c>
      <c r="AA94" s="143">
        <v>-0.16399840080866301</v>
      </c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</row>
    <row r="95" spans="1:39" x14ac:dyDescent="0.3">
      <c r="A95" s="199"/>
      <c r="B95" s="178" t="s">
        <v>132</v>
      </c>
      <c r="C95" s="161">
        <v>109530633727</v>
      </c>
      <c r="D95" s="161">
        <v>125959291937</v>
      </c>
      <c r="E95" s="161">
        <v>147879452237</v>
      </c>
      <c r="F95" s="161">
        <v>202359583907</v>
      </c>
      <c r="G95" s="161">
        <v>274516421323</v>
      </c>
      <c r="H95" s="161">
        <v>301977276349</v>
      </c>
      <c r="I95" s="161">
        <v>315584351461</v>
      </c>
      <c r="J95" s="161">
        <v>311899246667</v>
      </c>
      <c r="K95" s="161">
        <v>342797886145</v>
      </c>
      <c r="L95" s="161">
        <v>355999873279</v>
      </c>
      <c r="M95" s="161">
        <v>366741769498</v>
      </c>
      <c r="N95" s="161">
        <v>346764992031</v>
      </c>
      <c r="O95" s="224"/>
      <c r="P95" s="154"/>
      <c r="Q95" s="154">
        <v>0.14999144669378683</v>
      </c>
      <c r="R95" s="154">
        <v>0.17402575040643775</v>
      </c>
      <c r="S95" s="154">
        <v>0.36840907134743128</v>
      </c>
      <c r="T95" s="154">
        <v>0.35657731659085479</v>
      </c>
      <c r="U95" s="154">
        <v>0.10003356044660494</v>
      </c>
      <c r="V95" s="154">
        <v>4.5059930589856911E-2</v>
      </c>
      <c r="W95" s="154">
        <v>-1.1677083407145461E-2</v>
      </c>
      <c r="X95" s="154">
        <v>9.9066092041540044E-2</v>
      </c>
      <c r="Y95" s="154">
        <v>3.8512451994571872E-2</v>
      </c>
      <c r="Z95" s="154">
        <v>3.0173876524336452E-2</v>
      </c>
      <c r="AA95" s="154">
        <v>-5.4470963300265574E-2</v>
      </c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</row>
    <row r="96" spans="1:39" x14ac:dyDescent="0.3">
      <c r="A96" s="198" t="s">
        <v>52</v>
      </c>
      <c r="B96" s="175" t="s">
        <v>119</v>
      </c>
      <c r="C96" s="142">
        <v>217090255888</v>
      </c>
      <c r="D96" s="142">
        <v>272298639195</v>
      </c>
      <c r="E96" s="142">
        <v>329518160583</v>
      </c>
      <c r="F96" s="142">
        <v>390756511551</v>
      </c>
      <c r="G96" s="142">
        <v>433464293613</v>
      </c>
      <c r="H96" s="142">
        <v>471121881593</v>
      </c>
      <c r="I96" s="142">
        <v>484582016600</v>
      </c>
      <c r="J96" s="142">
        <v>532186178552</v>
      </c>
      <c r="K96" s="142">
        <v>579644295040</v>
      </c>
      <c r="L96" s="142">
        <v>595074798837</v>
      </c>
      <c r="M96" s="142">
        <v>585259917670</v>
      </c>
      <c r="N96" s="142">
        <v>618157745536</v>
      </c>
      <c r="O96" s="150"/>
      <c r="P96" s="143"/>
      <c r="Q96" s="143">
        <v>0.25431073855052611</v>
      </c>
      <c r="R96" s="143">
        <v>0.21013517201980458</v>
      </c>
      <c r="S96" s="143">
        <v>0.18584211219088509</v>
      </c>
      <c r="T96" s="143">
        <v>0.10929512573567424</v>
      </c>
      <c r="U96" s="143">
        <v>8.6875870826908175E-2</v>
      </c>
      <c r="V96" s="143">
        <v>2.8570388115889189E-2</v>
      </c>
      <c r="W96" s="143">
        <v>9.8237574489469903E-2</v>
      </c>
      <c r="X96" s="143">
        <v>8.9175777952607671E-2</v>
      </c>
      <c r="Y96" s="143">
        <v>2.6620642916765247E-2</v>
      </c>
      <c r="Z96" s="143">
        <v>-1.6493525160504174E-2</v>
      </c>
      <c r="AA96" s="143">
        <v>5.6210628598949208E-2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</row>
    <row r="97" spans="1:39" x14ac:dyDescent="0.3">
      <c r="A97" s="198" t="s">
        <v>58</v>
      </c>
      <c r="B97" s="175" t="s">
        <v>120</v>
      </c>
      <c r="C97" s="142">
        <v>1476074942</v>
      </c>
      <c r="D97" s="142">
        <v>575835586</v>
      </c>
      <c r="E97" s="142">
        <v>738951492</v>
      </c>
      <c r="F97" s="142">
        <v>714477555</v>
      </c>
      <c r="G97" s="142">
        <v>1037924811</v>
      </c>
      <c r="H97" s="142">
        <v>1051888976</v>
      </c>
      <c r="I97" s="142">
        <v>292998204</v>
      </c>
      <c r="J97" s="142">
        <v>1201421118</v>
      </c>
      <c r="K97" s="142">
        <v>194261258</v>
      </c>
      <c r="L97" s="142">
        <v>709314150</v>
      </c>
      <c r="M97" s="142">
        <v>213439651</v>
      </c>
      <c r="N97" s="142">
        <v>721969037</v>
      </c>
      <c r="O97" s="150"/>
      <c r="P97" s="143"/>
      <c r="Q97" s="143">
        <v>-0.60988729663022756</v>
      </c>
      <c r="R97" s="143">
        <v>0.28326819315400908</v>
      </c>
      <c r="S97" s="143">
        <v>-3.3119815393782281E-2</v>
      </c>
      <c r="T97" s="143">
        <v>0.45270457236406814</v>
      </c>
      <c r="U97" s="143">
        <v>1.3453927348114902E-2</v>
      </c>
      <c r="V97" s="143">
        <v>-0.72145520042031508</v>
      </c>
      <c r="W97" s="143">
        <v>3.1004385064421758</v>
      </c>
      <c r="X97" s="143">
        <v>-0.83830710556895671</v>
      </c>
      <c r="Y97" s="143">
        <v>2.6513412777343386</v>
      </c>
      <c r="Z97" s="143">
        <v>-0.6990900985127676</v>
      </c>
      <c r="AA97" s="143">
        <v>2.3825441225070221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</row>
    <row r="98" spans="1:39" x14ac:dyDescent="0.3">
      <c r="A98" s="198" t="s">
        <v>60</v>
      </c>
      <c r="B98" s="175" t="s">
        <v>139</v>
      </c>
      <c r="C98" s="142">
        <v>27647453650</v>
      </c>
      <c r="D98" s="142">
        <v>32111961930</v>
      </c>
      <c r="E98" s="142">
        <v>44135757649</v>
      </c>
      <c r="F98" s="142">
        <v>47146432190</v>
      </c>
      <c r="G98" s="142">
        <v>58357535979</v>
      </c>
      <c r="H98" s="142">
        <v>69156330044</v>
      </c>
      <c r="I98" s="142">
        <v>80864029477</v>
      </c>
      <c r="J98" s="142">
        <v>88457758987</v>
      </c>
      <c r="K98" s="142">
        <v>77870385065</v>
      </c>
      <c r="L98" s="142">
        <v>75919778146</v>
      </c>
      <c r="M98" s="142">
        <v>71406405720</v>
      </c>
      <c r="N98" s="142">
        <v>80937053890</v>
      </c>
      <c r="O98" s="150"/>
      <c r="P98" s="143"/>
      <c r="Q98" s="143">
        <v>0.16147990829527981</v>
      </c>
      <c r="R98" s="143">
        <v>0.3744335442727027</v>
      </c>
      <c r="S98" s="143">
        <v>6.8213953976798081E-2</v>
      </c>
      <c r="T98" s="143">
        <v>0.23779325960062647</v>
      </c>
      <c r="U98" s="143">
        <v>0.18504540816949433</v>
      </c>
      <c r="V98" s="143">
        <v>0.16929324366332188</v>
      </c>
      <c r="W98" s="143">
        <v>9.3907384520825365E-2</v>
      </c>
      <c r="X98" s="143">
        <v>-0.1196884710085856</v>
      </c>
      <c r="Y98" s="143">
        <v>-2.5049406361247417E-2</v>
      </c>
      <c r="Z98" s="143">
        <v>-5.9449230967461686E-2</v>
      </c>
      <c r="AA98" s="143">
        <v>0.13347049293268931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</row>
    <row r="99" spans="1:39" x14ac:dyDescent="0.3">
      <c r="A99" s="198" t="s">
        <v>62</v>
      </c>
      <c r="B99" s="175" t="s">
        <v>121</v>
      </c>
      <c r="C99" s="142">
        <v>4072</v>
      </c>
      <c r="D99" s="142">
        <v>46542711</v>
      </c>
      <c r="E99" s="142">
        <v>10378282</v>
      </c>
      <c r="F99" s="142">
        <v>6641554</v>
      </c>
      <c r="G99" s="142">
        <v>0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42">
        <v>796052193</v>
      </c>
      <c r="O99" s="150"/>
      <c r="P99" s="143"/>
      <c r="Q99" s="143">
        <v>11428.938850687622</v>
      </c>
      <c r="R99" s="143">
        <v>-0.77701595422750513</v>
      </c>
      <c r="S99" s="143">
        <v>-0.36005265611398884</v>
      </c>
      <c r="T99" s="143">
        <v>-1</v>
      </c>
      <c r="U99" s="143" t="e">
        <v>#N/A</v>
      </c>
      <c r="V99" s="143">
        <v>-1</v>
      </c>
      <c r="W99" s="143" t="e">
        <v>#N/A</v>
      </c>
      <c r="X99" s="143">
        <v>-1</v>
      </c>
      <c r="Y99" s="143"/>
      <c r="Z99" s="143"/>
      <c r="AA99" s="143" t="e">
        <v>#N/A</v>
      </c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</row>
    <row r="100" spans="1:39" x14ac:dyDescent="0.3">
      <c r="A100" s="198" t="s">
        <v>64</v>
      </c>
      <c r="B100" s="175" t="s">
        <v>140</v>
      </c>
      <c r="C100" s="142">
        <v>9842013</v>
      </c>
      <c r="D100" s="142">
        <v>144614249</v>
      </c>
      <c r="E100" s="142">
        <v>147875868</v>
      </c>
      <c r="F100" s="142">
        <v>0</v>
      </c>
      <c r="G100" s="142">
        <v>4441423</v>
      </c>
      <c r="H100" s="142">
        <v>6134226306</v>
      </c>
      <c r="I100" s="142">
        <v>174952165</v>
      </c>
      <c r="J100" s="142">
        <v>69039237</v>
      </c>
      <c r="K100" s="142">
        <v>106229111</v>
      </c>
      <c r="L100" s="142">
        <v>456212668</v>
      </c>
      <c r="M100" s="142">
        <v>8054537</v>
      </c>
      <c r="N100" s="142">
        <v>0</v>
      </c>
      <c r="O100" s="150"/>
      <c r="P100" s="143"/>
      <c r="Q100" s="143">
        <v>13.6935641113256</v>
      </c>
      <c r="R100" s="143">
        <v>2.2553925512554418E-2</v>
      </c>
      <c r="S100" s="143">
        <v>-1</v>
      </c>
      <c r="T100" s="143" t="e">
        <v>#N/A</v>
      </c>
      <c r="U100" s="143">
        <v>1380.1398522500558</v>
      </c>
      <c r="V100" s="143">
        <v>-0.97147934290769866</v>
      </c>
      <c r="W100" s="143">
        <v>-0.60538220833106005</v>
      </c>
      <c r="X100" s="143">
        <v>0.53867736110698905</v>
      </c>
      <c r="Y100" s="143">
        <v>3.2946106176112124</v>
      </c>
      <c r="Z100" s="143">
        <v>-0.98234477566063549</v>
      </c>
      <c r="AA100" s="143">
        <v>-1</v>
      </c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</row>
    <row r="101" spans="1:39" x14ac:dyDescent="0.3">
      <c r="A101" s="198" t="s">
        <v>65</v>
      </c>
      <c r="B101" s="175" t="s">
        <v>122</v>
      </c>
      <c r="C101" s="142">
        <v>230056262325</v>
      </c>
      <c r="D101" s="142">
        <v>272827079793</v>
      </c>
      <c r="E101" s="142">
        <v>311354753904</v>
      </c>
      <c r="F101" s="142">
        <v>349251629702</v>
      </c>
      <c r="G101" s="142">
        <v>406797246380</v>
      </c>
      <c r="H101" s="142">
        <v>454439748418</v>
      </c>
      <c r="I101" s="142">
        <v>495370819207</v>
      </c>
      <c r="J101" s="142">
        <v>539895692688</v>
      </c>
      <c r="K101" s="142">
        <v>559153096705</v>
      </c>
      <c r="L101" s="142">
        <v>635924160718</v>
      </c>
      <c r="M101" s="142">
        <v>638369164301</v>
      </c>
      <c r="N101" s="142">
        <v>686885221982</v>
      </c>
      <c r="O101" s="150"/>
      <c r="P101" s="143"/>
      <c r="Q101" s="143">
        <v>0.18591459774121577</v>
      </c>
      <c r="R101" s="143">
        <v>0.14121645893887003</v>
      </c>
      <c r="S101" s="143">
        <v>0.12171606607196606</v>
      </c>
      <c r="T101" s="143">
        <v>0.16476835548942459</v>
      </c>
      <c r="U101" s="143">
        <v>0.11711608783481275</v>
      </c>
      <c r="V101" s="143">
        <v>9.006930166537952E-2</v>
      </c>
      <c r="W101" s="143">
        <v>8.9881906149168023E-2</v>
      </c>
      <c r="X101" s="143">
        <v>3.5668749126562593E-2</v>
      </c>
      <c r="Y101" s="143">
        <v>0.13729882650279435</v>
      </c>
      <c r="Z101" s="143">
        <v>3.8448037266574087E-3</v>
      </c>
      <c r="AA101" s="143">
        <v>7.600000187058531E-2</v>
      </c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</row>
    <row r="102" spans="1:39" x14ac:dyDescent="0.3">
      <c r="A102" s="198" t="s">
        <v>67</v>
      </c>
      <c r="B102" s="175" t="s">
        <v>123</v>
      </c>
      <c r="C102" s="142">
        <v>27361657711</v>
      </c>
      <c r="D102" s="142">
        <v>31997585158</v>
      </c>
      <c r="E102" s="142">
        <v>52603107769</v>
      </c>
      <c r="F102" s="142">
        <v>84427805462</v>
      </c>
      <c r="G102" s="142">
        <v>126802483649</v>
      </c>
      <c r="H102" s="142">
        <v>134064771713</v>
      </c>
      <c r="I102" s="142">
        <v>148537568876</v>
      </c>
      <c r="J102" s="142">
        <v>110054722635</v>
      </c>
      <c r="K102" s="142">
        <v>113452177039</v>
      </c>
      <c r="L102" s="142">
        <v>97465425067</v>
      </c>
      <c r="M102" s="142">
        <v>115478565213</v>
      </c>
      <c r="N102" s="142">
        <v>77514623358</v>
      </c>
      <c r="O102" s="150"/>
      <c r="P102" s="143"/>
      <c r="Q102" s="143">
        <v>0.16943152699173836</v>
      </c>
      <c r="R102" s="143">
        <v>0.64397117811399052</v>
      </c>
      <c r="S102" s="143">
        <v>0.60499653048550295</v>
      </c>
      <c r="T102" s="143">
        <v>0.50190429509709755</v>
      </c>
      <c r="U102" s="143">
        <v>5.7272443370294024E-2</v>
      </c>
      <c r="V102" s="143">
        <v>0.10795376725798422</v>
      </c>
      <c r="W102" s="143">
        <v>-0.25907820177887586</v>
      </c>
      <c r="X102" s="143">
        <v>3.0870591671633862E-2</v>
      </c>
      <c r="Y102" s="143">
        <v>-0.14091181314664802</v>
      </c>
      <c r="Z102" s="143">
        <v>0.18481569370489437</v>
      </c>
      <c r="AA102" s="143">
        <v>-0.32875314812732193</v>
      </c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</row>
    <row r="103" spans="1:39" x14ac:dyDescent="0.3">
      <c r="A103" s="199"/>
      <c r="B103" s="178" t="s">
        <v>133</v>
      </c>
      <c r="C103" s="161">
        <v>503641550601</v>
      </c>
      <c r="D103" s="161">
        <v>610002258622</v>
      </c>
      <c r="E103" s="161">
        <v>738508985547</v>
      </c>
      <c r="F103" s="161">
        <v>872303498014</v>
      </c>
      <c r="G103" s="161">
        <v>1026463925855</v>
      </c>
      <c r="H103" s="161">
        <v>1136038321259</v>
      </c>
      <c r="I103" s="161">
        <v>1209822384529</v>
      </c>
      <c r="J103" s="161">
        <v>1271865071682</v>
      </c>
      <c r="K103" s="161">
        <v>1330420444218</v>
      </c>
      <c r="L103" s="161">
        <v>1405549689586</v>
      </c>
      <c r="M103" s="161">
        <v>1410735547092</v>
      </c>
      <c r="N103" s="161">
        <v>1465012665996</v>
      </c>
      <c r="O103" s="224"/>
      <c r="P103" s="154"/>
      <c r="Q103" s="154">
        <v>0.2111833463582955</v>
      </c>
      <c r="R103" s="154">
        <v>0.21066598542650938</v>
      </c>
      <c r="S103" s="154">
        <v>0.1811684286656321</v>
      </c>
      <c r="T103" s="154">
        <v>0.17672797161994858</v>
      </c>
      <c r="U103" s="154">
        <v>0.10674938752740792</v>
      </c>
      <c r="V103" s="154">
        <v>6.4948568978051568E-2</v>
      </c>
      <c r="W103" s="154">
        <v>5.1282475796770921E-2</v>
      </c>
      <c r="X103" s="154">
        <v>4.6038981523851774E-2</v>
      </c>
      <c r="Y103" s="154">
        <v>5.6470302823826257E-2</v>
      </c>
      <c r="Z103" s="154">
        <v>3.6895582877098931E-3</v>
      </c>
      <c r="AA103" s="154">
        <v>3.8474339868931118E-2</v>
      </c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</row>
    <row r="104" spans="1:39" x14ac:dyDescent="0.3">
      <c r="A104" s="201"/>
      <c r="B104" s="183" t="s">
        <v>134</v>
      </c>
      <c r="C104" s="162">
        <v>-394110916874</v>
      </c>
      <c r="D104" s="162">
        <v>-484042966685</v>
      </c>
      <c r="E104" s="162">
        <v>-590629533310</v>
      </c>
      <c r="F104" s="162">
        <v>-669943914107</v>
      </c>
      <c r="G104" s="162">
        <v>-751947504532</v>
      </c>
      <c r="H104" s="162">
        <v>-834061044910</v>
      </c>
      <c r="I104" s="162">
        <v>-894238033068</v>
      </c>
      <c r="J104" s="162">
        <v>-959965825015</v>
      </c>
      <c r="K104" s="162">
        <v>-987622558073</v>
      </c>
      <c r="L104" s="162">
        <v>-1049549816307</v>
      </c>
      <c r="M104" s="162">
        <v>-1043993777594</v>
      </c>
      <c r="N104" s="162">
        <v>-1118247673965</v>
      </c>
      <c r="O104" s="224"/>
      <c r="P104" s="156"/>
      <c r="Q104" s="156">
        <v>0.22818969472939488</v>
      </c>
      <c r="R104" s="156">
        <v>0.22020063085507702</v>
      </c>
      <c r="S104" s="156">
        <v>0.13428786798470305</v>
      </c>
      <c r="T104" s="156">
        <v>0.122403664990832</v>
      </c>
      <c r="U104" s="156">
        <v>0.10920116082984554</v>
      </c>
      <c r="V104" s="156">
        <v>7.2149381061782369E-2</v>
      </c>
      <c r="W104" s="156">
        <v>7.3501449856139045E-2</v>
      </c>
      <c r="X104" s="156">
        <v>2.8810122545318562E-2</v>
      </c>
      <c r="Y104" s="156">
        <v>6.27033654990925E-2</v>
      </c>
      <c r="Z104" s="156">
        <v>-5.2937351106875363E-3</v>
      </c>
      <c r="AA104" s="156">
        <v>7.1124845726692421E-2</v>
      </c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</row>
    <row r="105" spans="1:39" x14ac:dyDescent="0.3">
      <c r="A105" s="202"/>
      <c r="B105" s="184" t="s">
        <v>135</v>
      </c>
      <c r="C105" s="163">
        <v>81066508461</v>
      </c>
      <c r="D105" s="163">
        <v>85463136748</v>
      </c>
      <c r="E105" s="163">
        <v>108620506765</v>
      </c>
      <c r="F105" s="163">
        <v>114931472770</v>
      </c>
      <c r="G105" s="163">
        <v>86472179969</v>
      </c>
      <c r="H105" s="163">
        <v>74342321066</v>
      </c>
      <c r="I105" s="163">
        <v>70172523842</v>
      </c>
      <c r="J105" s="163">
        <v>99136006787</v>
      </c>
      <c r="K105" s="163">
        <v>118243481143</v>
      </c>
      <c r="L105" s="163">
        <v>232721654803</v>
      </c>
      <c r="M105" s="163">
        <v>120982306942</v>
      </c>
      <c r="N105" s="163">
        <v>24519497285</v>
      </c>
      <c r="O105" s="225"/>
      <c r="P105" s="160"/>
      <c r="Q105" s="160">
        <v>5.4234829777023874E-2</v>
      </c>
      <c r="R105" s="160">
        <v>0.27096325852493264</v>
      </c>
      <c r="S105" s="160">
        <v>5.8101054699125632E-2</v>
      </c>
      <c r="T105" s="160">
        <v>-0.24761966513691613</v>
      </c>
      <c r="U105" s="160">
        <v>-0.14027469768136425</v>
      </c>
      <c r="V105" s="160">
        <v>-5.6089144974342586E-2</v>
      </c>
      <c r="W105" s="160">
        <v>0.4127467755073766</v>
      </c>
      <c r="X105" s="160">
        <v>0.19274000411428327</v>
      </c>
      <c r="Y105" s="160">
        <v>0.96815632078316138</v>
      </c>
      <c r="Z105" s="160">
        <v>-0.48014160072722023</v>
      </c>
      <c r="AA105" s="160">
        <v>-0.7973298914133381</v>
      </c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</row>
    <row r="106" spans="1:39" x14ac:dyDescent="0.3">
      <c r="A106" s="198" t="s">
        <v>46</v>
      </c>
      <c r="B106" s="177" t="s">
        <v>124</v>
      </c>
      <c r="C106" s="142">
        <v>93171083715</v>
      </c>
      <c r="D106" s="142">
        <v>224911896568</v>
      </c>
      <c r="E106" s="142">
        <v>144512300072</v>
      </c>
      <c r="F106" s="142">
        <v>132141245012</v>
      </c>
      <c r="G106" s="142">
        <v>217388432394</v>
      </c>
      <c r="H106" s="142">
        <v>325059758364</v>
      </c>
      <c r="I106" s="142">
        <v>208446567991</v>
      </c>
      <c r="J106" s="142">
        <v>189867718571</v>
      </c>
      <c r="K106" s="142">
        <v>242980674606</v>
      </c>
      <c r="L106" s="142">
        <v>310462721593</v>
      </c>
      <c r="M106" s="142">
        <v>328423283351</v>
      </c>
      <c r="N106" s="142">
        <v>247394766515</v>
      </c>
      <c r="O106" s="150"/>
      <c r="P106" s="143"/>
      <c r="Q106" s="143">
        <v>1.4139667330261019</v>
      </c>
      <c r="R106" s="143">
        <v>-0.35747151539265931</v>
      </c>
      <c r="S106" s="143">
        <v>-8.5605550903531391E-2</v>
      </c>
      <c r="T106" s="143">
        <v>0.64512172088478925</v>
      </c>
      <c r="U106" s="143">
        <v>0.4952946427933842</v>
      </c>
      <c r="V106" s="143">
        <v>-0.3587438536221923</v>
      </c>
      <c r="W106" s="143">
        <v>-8.9130032694048289E-2</v>
      </c>
      <c r="X106" s="143">
        <v>0.27973663155982309</v>
      </c>
      <c r="Y106" s="143">
        <v>0.27772598416077354</v>
      </c>
      <c r="Z106" s="143">
        <v>5.7850944763491841E-2</v>
      </c>
      <c r="AA106" s="143">
        <v>-0.24671976971072829</v>
      </c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</row>
    <row r="107" spans="1:39" x14ac:dyDescent="0.3">
      <c r="A107" s="198" t="s">
        <v>66</v>
      </c>
      <c r="B107" s="177" t="s">
        <v>125</v>
      </c>
      <c r="C107" s="142">
        <v>88193936466</v>
      </c>
      <c r="D107" s="142">
        <v>158737401526</v>
      </c>
      <c r="E107" s="142">
        <v>84090496526</v>
      </c>
      <c r="F107" s="142">
        <v>61218994698</v>
      </c>
      <c r="G107" s="142">
        <v>93278921211</v>
      </c>
      <c r="H107" s="142">
        <v>222036589946</v>
      </c>
      <c r="I107" s="142">
        <v>115658036748</v>
      </c>
      <c r="J107" s="142">
        <v>76848652718</v>
      </c>
      <c r="K107" s="142">
        <v>98961846999</v>
      </c>
      <c r="L107" s="142">
        <v>143963606432</v>
      </c>
      <c r="M107" s="142">
        <v>202258228204</v>
      </c>
      <c r="N107" s="142">
        <v>108251942722</v>
      </c>
      <c r="O107" s="150"/>
      <c r="P107" s="143"/>
      <c r="Q107" s="143">
        <v>0.79986751795794375</v>
      </c>
      <c r="R107" s="143">
        <v>-0.47025404398958481</v>
      </c>
      <c r="S107" s="143">
        <v>-0.27198676155905854</v>
      </c>
      <c r="T107" s="143">
        <v>0.52369246948851611</v>
      </c>
      <c r="U107" s="143">
        <v>1.380351177558603</v>
      </c>
      <c r="V107" s="143">
        <v>-0.47910370639303912</v>
      </c>
      <c r="W107" s="143">
        <v>-0.33555285150273917</v>
      </c>
      <c r="X107" s="143">
        <v>0.28774992792841125</v>
      </c>
      <c r="Y107" s="143">
        <v>0.45473847545968638</v>
      </c>
      <c r="Z107" s="143">
        <v>0.40492610053871481</v>
      </c>
      <c r="AA107" s="143">
        <v>-0.4647834914641108</v>
      </c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</row>
    <row r="108" spans="1:39" x14ac:dyDescent="0.3">
      <c r="A108" s="201"/>
      <c r="B108" s="183" t="s">
        <v>136</v>
      </c>
      <c r="C108" s="162">
        <v>4977147249</v>
      </c>
      <c r="D108" s="162">
        <v>66174495042</v>
      </c>
      <c r="E108" s="162">
        <v>60421803546</v>
      </c>
      <c r="F108" s="162">
        <v>70922250314</v>
      </c>
      <c r="G108" s="162">
        <v>124109511183</v>
      </c>
      <c r="H108" s="162">
        <v>103023168418</v>
      </c>
      <c r="I108" s="162">
        <v>92788531243</v>
      </c>
      <c r="J108" s="162">
        <v>113019065853</v>
      </c>
      <c r="K108" s="162">
        <v>144018827607</v>
      </c>
      <c r="L108" s="162">
        <v>166499115161</v>
      </c>
      <c r="M108" s="162">
        <v>126165055147</v>
      </c>
      <c r="N108" s="162">
        <v>139142823793</v>
      </c>
      <c r="O108" s="224"/>
      <c r="P108" s="156"/>
      <c r="Q108" s="156">
        <v>12.29566752426215</v>
      </c>
      <c r="R108" s="156">
        <v>-8.6932155543443912E-2</v>
      </c>
      <c r="S108" s="156">
        <v>0.17378572223528321</v>
      </c>
      <c r="T108" s="156">
        <v>0.74993758141513567</v>
      </c>
      <c r="U108" s="156">
        <v>-0.16990110237327494</v>
      </c>
      <c r="V108" s="156">
        <v>-9.9343063625014882E-2</v>
      </c>
      <c r="W108" s="156">
        <v>0.21802839574019228</v>
      </c>
      <c r="X108" s="156">
        <v>0.27428789576371404</v>
      </c>
      <c r="Y108" s="156">
        <v>0.1560926993194558</v>
      </c>
      <c r="Z108" s="156">
        <v>-0.24224789408038649</v>
      </c>
      <c r="AA108" s="156">
        <v>0.10286341674308375</v>
      </c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</row>
    <row r="109" spans="1:39" x14ac:dyDescent="0.3">
      <c r="A109" s="198" t="s">
        <v>48</v>
      </c>
      <c r="B109" s="177" t="s">
        <v>126</v>
      </c>
      <c r="C109" s="142">
        <v>6659255900</v>
      </c>
      <c r="D109" s="142">
        <v>10252478321</v>
      </c>
      <c r="E109" s="142">
        <v>11192550865</v>
      </c>
      <c r="F109" s="142">
        <v>13511708231</v>
      </c>
      <c r="G109" s="142">
        <v>13238623090</v>
      </c>
      <c r="H109" s="142">
        <v>19258470755</v>
      </c>
      <c r="I109" s="142">
        <v>26882708451</v>
      </c>
      <c r="J109" s="142">
        <v>18201889111</v>
      </c>
      <c r="K109" s="142">
        <v>22873392250</v>
      </c>
      <c r="L109" s="142">
        <v>19075892486</v>
      </c>
      <c r="M109" s="142">
        <v>38393083497</v>
      </c>
      <c r="N109" s="142">
        <v>30306999090</v>
      </c>
      <c r="O109" s="150"/>
      <c r="P109" s="143"/>
      <c r="Q109" s="143">
        <v>0.53958317189762894</v>
      </c>
      <c r="R109" s="143">
        <v>9.1692224510678821E-2</v>
      </c>
      <c r="S109" s="143">
        <v>0.20720543457632967</v>
      </c>
      <c r="T109" s="143">
        <v>-2.0211000439859905E-2</v>
      </c>
      <c r="U109" s="143">
        <v>0.45471856280485734</v>
      </c>
      <c r="V109" s="143">
        <v>0.39589008872994502</v>
      </c>
      <c r="W109" s="143">
        <v>-0.32291461092258678</v>
      </c>
      <c r="X109" s="143">
        <v>0.25664935713605996</v>
      </c>
      <c r="Y109" s="143">
        <v>-0.16602258740174403</v>
      </c>
      <c r="Z109" s="143">
        <v>1.0126493963612497</v>
      </c>
      <c r="AA109" s="143">
        <v>-0.21061304981226214</v>
      </c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</row>
    <row r="110" spans="1:39" x14ac:dyDescent="0.3">
      <c r="A110" s="198" t="s">
        <v>68</v>
      </c>
      <c r="B110" s="177" t="s">
        <v>127</v>
      </c>
      <c r="C110" s="142">
        <v>503474888</v>
      </c>
      <c r="D110" s="142">
        <v>279473552</v>
      </c>
      <c r="E110" s="142">
        <v>348504854</v>
      </c>
      <c r="F110" s="142">
        <v>297511316</v>
      </c>
      <c r="G110" s="142">
        <v>376964199</v>
      </c>
      <c r="H110" s="142">
        <v>400117257</v>
      </c>
      <c r="I110" s="142">
        <v>236314963</v>
      </c>
      <c r="J110" s="142">
        <v>1090024565</v>
      </c>
      <c r="K110" s="142">
        <v>491491000</v>
      </c>
      <c r="L110" s="142">
        <v>328899855</v>
      </c>
      <c r="M110" s="142">
        <v>366958835</v>
      </c>
      <c r="N110" s="142">
        <v>705464527</v>
      </c>
      <c r="O110" s="150"/>
      <c r="P110" s="143"/>
      <c r="Q110" s="143">
        <v>-0.44491064269326575</v>
      </c>
      <c r="R110" s="143">
        <v>0.2470047756075322</v>
      </c>
      <c r="S110" s="143">
        <v>-0.14632088309450064</v>
      </c>
      <c r="T110" s="143">
        <v>0.26705835619375229</v>
      </c>
      <c r="U110" s="143">
        <v>6.1419779547818631E-2</v>
      </c>
      <c r="V110" s="143">
        <v>-0.40938572664462702</v>
      </c>
      <c r="W110" s="143">
        <v>3.6125922419901952</v>
      </c>
      <c r="X110" s="143">
        <v>-0.54910098746260827</v>
      </c>
      <c r="Y110" s="143">
        <v>-0.33081204945767062</v>
      </c>
      <c r="Z110" s="143">
        <v>0.11571601331353576</v>
      </c>
      <c r="AA110" s="143">
        <v>0.9224623028901866</v>
      </c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</row>
    <row r="111" spans="1:39" x14ac:dyDescent="0.3">
      <c r="A111" s="201"/>
      <c r="B111" s="183" t="s">
        <v>1372</v>
      </c>
      <c r="C111" s="162">
        <v>6155781012</v>
      </c>
      <c r="D111" s="162">
        <v>9973004769</v>
      </c>
      <c r="E111" s="162">
        <v>10844046011</v>
      </c>
      <c r="F111" s="162">
        <v>13214196915</v>
      </c>
      <c r="G111" s="162">
        <v>12861658891</v>
      </c>
      <c r="H111" s="162">
        <v>18858353498</v>
      </c>
      <c r="I111" s="162">
        <v>26646393488</v>
      </c>
      <c r="J111" s="162">
        <v>17111864546</v>
      </c>
      <c r="K111" s="162">
        <v>22381901250</v>
      </c>
      <c r="L111" s="162">
        <v>18746992631</v>
      </c>
      <c r="M111" s="162">
        <v>38026124662</v>
      </c>
      <c r="N111" s="162">
        <v>29601534563</v>
      </c>
      <c r="O111" s="224"/>
      <c r="P111" s="156"/>
      <c r="Q111" s="156">
        <v>0.62010389088870332</v>
      </c>
      <c r="R111" s="156">
        <v>8.7339900278353033E-2</v>
      </c>
      <c r="S111" s="156">
        <v>0.21856702762011171</v>
      </c>
      <c r="T111" s="156">
        <v>-2.6678732447207532E-2</v>
      </c>
      <c r="U111" s="156">
        <v>0.46624581306507928</v>
      </c>
      <c r="V111" s="156">
        <v>0.41297560737876471</v>
      </c>
      <c r="W111" s="156">
        <v>-0.35781686352015341</v>
      </c>
      <c r="X111" s="156">
        <v>0.3079755972724727</v>
      </c>
      <c r="Y111" s="156">
        <v>-0.16240392531443237</v>
      </c>
      <c r="Z111" s="156">
        <v>1.0283853208071387</v>
      </c>
      <c r="AA111" s="156">
        <v>-0.2215474275615259</v>
      </c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</row>
    <row r="112" spans="1:39" x14ac:dyDescent="0.3">
      <c r="A112" s="202"/>
      <c r="B112" s="184" t="s">
        <v>1373</v>
      </c>
      <c r="C112" s="163">
        <v>92199436722</v>
      </c>
      <c r="D112" s="163">
        <v>161610636559</v>
      </c>
      <c r="E112" s="163">
        <v>179886356322</v>
      </c>
      <c r="F112" s="163">
        <v>199067919999</v>
      </c>
      <c r="G112" s="163">
        <v>223443350043</v>
      </c>
      <c r="H112" s="163">
        <v>196223842982</v>
      </c>
      <c r="I112" s="163">
        <v>189607448573</v>
      </c>
      <c r="J112" s="163">
        <v>229266937186</v>
      </c>
      <c r="K112" s="163">
        <v>284644210000</v>
      </c>
      <c r="L112" s="163">
        <v>417967762595</v>
      </c>
      <c r="M112" s="163">
        <v>285173486751</v>
      </c>
      <c r="N112" s="163">
        <v>193263855641</v>
      </c>
      <c r="O112" s="225"/>
      <c r="P112" s="160"/>
      <c r="Q112" s="160">
        <v>0.75283756934750956</v>
      </c>
      <c r="R112" s="160">
        <v>0.11308488198626709</v>
      </c>
      <c r="S112" s="160">
        <v>0.10663156489013903</v>
      </c>
      <c r="T112" s="160">
        <v>0.12244780597558091</v>
      </c>
      <c r="U112" s="160">
        <v>-0.1218183806130807</v>
      </c>
      <c r="V112" s="160">
        <v>-3.3718605794541112E-2</v>
      </c>
      <c r="W112" s="160">
        <v>0.20916630075179166</v>
      </c>
      <c r="X112" s="160">
        <v>0.24154059671095718</v>
      </c>
      <c r="Y112" s="160">
        <v>0.46838666627014836</v>
      </c>
      <c r="Z112" s="160">
        <v>-0.31771415819136806</v>
      </c>
      <c r="AA112" s="160">
        <v>-0.32229374531669253</v>
      </c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</row>
    <row r="113" spans="1:39" x14ac:dyDescent="0.3">
      <c r="A113" s="198" t="s">
        <v>69</v>
      </c>
      <c r="B113" s="177" t="s">
        <v>1</v>
      </c>
      <c r="C113" s="142">
        <v>12161442976</v>
      </c>
      <c r="D113" s="142">
        <v>20476196827</v>
      </c>
      <c r="E113" s="142">
        <v>21225779516</v>
      </c>
      <c r="F113" s="142">
        <v>21837356795</v>
      </c>
      <c r="G113" s="142">
        <v>24769020035</v>
      </c>
      <c r="H113" s="142">
        <v>20804881975</v>
      </c>
      <c r="I113" s="142">
        <v>20896012743</v>
      </c>
      <c r="J113" s="142">
        <v>27033604182</v>
      </c>
      <c r="K113" s="142">
        <v>29886130506</v>
      </c>
      <c r="L113" s="142">
        <v>43139123343</v>
      </c>
      <c r="M113" s="142">
        <v>32007136321</v>
      </c>
      <c r="N113" s="142">
        <v>27748054194</v>
      </c>
      <c r="O113" s="150"/>
      <c r="P113" s="143"/>
      <c r="Q113" s="143">
        <v>0.68369796802967797</v>
      </c>
      <c r="R113" s="143">
        <v>3.6607515318059392E-2</v>
      </c>
      <c r="S113" s="143">
        <v>2.8812947884387041E-2</v>
      </c>
      <c r="T113" s="143">
        <v>0.13424991254762331</v>
      </c>
      <c r="U113" s="143">
        <v>-0.16004420257234453</v>
      </c>
      <c r="V113" s="143">
        <v>4.3802588310526414E-3</v>
      </c>
      <c r="W113" s="143">
        <v>0.29372069755537678</v>
      </c>
      <c r="X113" s="143">
        <v>0.10551779573288722</v>
      </c>
      <c r="Y113" s="143">
        <v>0.44344960731330874</v>
      </c>
      <c r="Z113" s="143">
        <v>-0.25804852206868822</v>
      </c>
      <c r="AA113" s="143">
        <v>-0.13306664127292145</v>
      </c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</row>
    <row r="114" spans="1:39" x14ac:dyDescent="0.3">
      <c r="A114" s="203"/>
      <c r="B114" s="185" t="s">
        <v>1374</v>
      </c>
      <c r="C114" s="164">
        <v>80037993746</v>
      </c>
      <c r="D114" s="164">
        <v>141134439732</v>
      </c>
      <c r="E114" s="164">
        <v>158660576806</v>
      </c>
      <c r="F114" s="164">
        <v>177230563204</v>
      </c>
      <c r="G114" s="164">
        <v>198674330008</v>
      </c>
      <c r="H114" s="164">
        <v>172312685078</v>
      </c>
      <c r="I114" s="164">
        <v>169688160218</v>
      </c>
      <c r="J114" s="164">
        <v>202233333004</v>
      </c>
      <c r="K114" s="164">
        <v>254758079494</v>
      </c>
      <c r="L114" s="164">
        <v>374828639252</v>
      </c>
      <c r="M114" s="164">
        <v>253166350430</v>
      </c>
      <c r="N114" s="164">
        <v>165515801447</v>
      </c>
      <c r="O114" s="226"/>
      <c r="P114" s="165"/>
      <c r="Q114" s="165">
        <v>0.7633430465522304</v>
      </c>
      <c r="R114" s="165">
        <v>0.1241804417637562</v>
      </c>
      <c r="S114" s="165">
        <v>0.11704222165223932</v>
      </c>
      <c r="T114" s="165">
        <v>0.12099361654297347</v>
      </c>
      <c r="U114" s="165">
        <v>-0.13268772532887618</v>
      </c>
      <c r="V114" s="165">
        <v>-1.5231176154047898E-2</v>
      </c>
      <c r="W114" s="165">
        <v>0.19179401052017364</v>
      </c>
      <c r="X114" s="165">
        <v>0.25972348726983152</v>
      </c>
      <c r="Y114" s="165">
        <v>0.47131207770322314</v>
      </c>
      <c r="Z114" s="165">
        <v>-0.32458109141496405</v>
      </c>
      <c r="AA114" s="165">
        <v>-0.34621721581136911</v>
      </c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</row>
    <row r="115" spans="1:39" ht="15.6" x14ac:dyDescent="0.3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189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</row>
    <row r="116" spans="1:39" x14ac:dyDescent="0.3">
      <c r="A116" s="193" t="s">
        <v>827</v>
      </c>
      <c r="B116" s="149" t="s">
        <v>1309</v>
      </c>
      <c r="C116" s="151">
        <v>122176333830</v>
      </c>
      <c r="D116" s="151">
        <v>184739992593</v>
      </c>
      <c r="E116" s="151">
        <v>224797436542</v>
      </c>
      <c r="F116" s="151">
        <v>243391087626</v>
      </c>
      <c r="G116" s="151">
        <v>252568122950</v>
      </c>
      <c r="H116" s="151">
        <v>284761297757</v>
      </c>
      <c r="I116" s="151">
        <v>300054778369</v>
      </c>
      <c r="J116" s="151">
        <v>337390049047</v>
      </c>
      <c r="K116" s="151">
        <v>352396819729</v>
      </c>
      <c r="L116" s="151">
        <v>339817355851</v>
      </c>
      <c r="M116" s="151">
        <v>328092436452</v>
      </c>
      <c r="N116" s="151">
        <v>359798652500</v>
      </c>
      <c r="O116" s="150"/>
      <c r="P116" s="150"/>
      <c r="Q116" s="150">
        <v>0.51207674024703542</v>
      </c>
      <c r="R116" s="150">
        <v>0.21683146884849358</v>
      </c>
      <c r="S116" s="150">
        <v>8.2712914212996536E-2</v>
      </c>
      <c r="T116" s="150">
        <v>3.7704894675936629E-2</v>
      </c>
      <c r="U116" s="150">
        <v>0.12746333318307612</v>
      </c>
      <c r="V116" s="150">
        <v>5.3706317299658579E-2</v>
      </c>
      <c r="W116" s="150">
        <v>0.12442818235037745</v>
      </c>
      <c r="X116" s="150">
        <v>4.4478996118553216E-2</v>
      </c>
      <c r="Y116" s="150">
        <v>-3.5696871179694112E-2</v>
      </c>
      <c r="Z116" s="150">
        <v>-3.4503591994697991E-2</v>
      </c>
      <c r="AA116" s="150">
        <v>9.6638058441309571E-2</v>
      </c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</row>
    <row r="117" spans="1:39" x14ac:dyDescent="0.3">
      <c r="A117" s="193"/>
      <c r="B117" s="177" t="s">
        <v>1338</v>
      </c>
      <c r="C117" s="151">
        <v>492354701637</v>
      </c>
      <c r="D117" s="151">
        <v>808860775660</v>
      </c>
      <c r="E117" s="151">
        <v>702577731786</v>
      </c>
      <c r="F117" s="151">
        <v>836222351360</v>
      </c>
      <c r="G117" s="151">
        <v>865114674467</v>
      </c>
      <c r="H117" s="151">
        <v>981080063150</v>
      </c>
      <c r="I117" s="151">
        <v>1037530292751</v>
      </c>
      <c r="J117" s="151">
        <v>1157740504099</v>
      </c>
      <c r="K117" s="151">
        <v>1135174003857</v>
      </c>
      <c r="L117" s="151">
        <v>1148555792943</v>
      </c>
      <c r="M117" s="151">
        <v>1334584799243</v>
      </c>
      <c r="N117" s="151">
        <v>1903562491109</v>
      </c>
      <c r="O117" s="150"/>
      <c r="P117" s="150"/>
      <c r="Q117" s="150">
        <v>0.64284157939523756</v>
      </c>
      <c r="R117" s="150">
        <v>-0.13139843972193732</v>
      </c>
      <c r="S117" s="150">
        <v>0.1902204034196564</v>
      </c>
      <c r="T117" s="150">
        <v>3.4551005554934733E-2</v>
      </c>
      <c r="U117" s="150">
        <v>0.13404626242693962</v>
      </c>
      <c r="V117" s="150">
        <v>5.7538861221736237E-2</v>
      </c>
      <c r="W117" s="150">
        <v>0.11586188103410833</v>
      </c>
      <c r="X117" s="150">
        <v>-1.9491846542556757E-2</v>
      </c>
      <c r="Y117" s="150">
        <v>1.1788315307197372E-2</v>
      </c>
      <c r="Z117" s="150">
        <v>0.16196775763354854</v>
      </c>
      <c r="AA117" s="150">
        <v>0.42633311288179976</v>
      </c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</row>
    <row r="118" spans="1:39" x14ac:dyDescent="0.3">
      <c r="A118" s="193"/>
      <c r="B118" s="177" t="s">
        <v>1358</v>
      </c>
      <c r="C118" s="151">
        <v>290133494495</v>
      </c>
      <c r="D118" s="151">
        <v>328029009869</v>
      </c>
      <c r="E118" s="151">
        <v>388315964473</v>
      </c>
      <c r="F118" s="151">
        <v>469024795975</v>
      </c>
      <c r="G118" s="151">
        <v>555076038355</v>
      </c>
      <c r="H118" s="151">
        <v>598341292847</v>
      </c>
      <c r="I118" s="151">
        <v>650084745289</v>
      </c>
      <c r="J118" s="151">
        <v>689947328655</v>
      </c>
      <c r="K118" s="151">
        <v>741884646683</v>
      </c>
      <c r="L118" s="151">
        <v>827337402733</v>
      </c>
      <c r="M118" s="151">
        <v>858743858616</v>
      </c>
      <c r="N118" s="151">
        <v>880359336924</v>
      </c>
      <c r="O118" s="150"/>
      <c r="P118" s="150"/>
      <c r="Q118" s="150">
        <v>0.13061406591458913</v>
      </c>
      <c r="R118" s="150">
        <v>0.18378543601395458</v>
      </c>
      <c r="S118" s="150">
        <v>0.20784319699946763</v>
      </c>
      <c r="T118" s="150">
        <v>0.18346842878768976</v>
      </c>
      <c r="U118" s="150">
        <v>7.7944734599279641E-2</v>
      </c>
      <c r="V118" s="150">
        <v>8.6478157300153402E-2</v>
      </c>
      <c r="W118" s="150">
        <v>6.1319056715103848E-2</v>
      </c>
      <c r="X118" s="150">
        <v>7.5277221710891906E-2</v>
      </c>
      <c r="Y118" s="150">
        <v>0.11518334613347658</v>
      </c>
      <c r="Z118" s="150">
        <v>3.7960880022168686E-2</v>
      </c>
      <c r="AA118" s="150">
        <v>2.5171042670205201E-2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</row>
    <row r="119" spans="1:39" x14ac:dyDescent="0.3">
      <c r="A119" s="193"/>
      <c r="B119" s="177" t="s">
        <v>1334</v>
      </c>
      <c r="C119" s="151">
        <v>204331198865</v>
      </c>
      <c r="D119" s="151">
        <v>-4028473169</v>
      </c>
      <c r="E119" s="151">
        <v>217329706299</v>
      </c>
      <c r="F119" s="151">
        <v>205438585908</v>
      </c>
      <c r="G119" s="151">
        <v>285523006405</v>
      </c>
      <c r="H119" s="151">
        <v>255609114824</v>
      </c>
      <c r="I119" s="151">
        <v>250335814338</v>
      </c>
      <c r="J119" s="151">
        <v>255195513394</v>
      </c>
      <c r="K119" s="151">
        <v>358239299247</v>
      </c>
      <c r="L119" s="151">
        <v>446938026116</v>
      </c>
      <c r="M119" s="151">
        <v>269840385244</v>
      </c>
      <c r="N119" s="151">
        <v>-49754360256</v>
      </c>
      <c r="O119" s="150"/>
      <c r="P119" s="150"/>
      <c r="Q119" s="150">
        <v>-1.019715409058318</v>
      </c>
      <c r="R119" s="150">
        <v>-54.948406054035708</v>
      </c>
      <c r="S119" s="150">
        <v>-5.4714657252793231E-2</v>
      </c>
      <c r="T119" s="150">
        <v>0.38982170823967599</v>
      </c>
      <c r="U119" s="150">
        <v>-0.10476876087024889</v>
      </c>
      <c r="V119" s="150">
        <v>-2.0630330376250283E-2</v>
      </c>
      <c r="W119" s="150">
        <v>1.941271994521121E-2</v>
      </c>
      <c r="X119" s="150">
        <v>0.40378368915095009</v>
      </c>
      <c r="Y119" s="150">
        <v>0.24759630519443299</v>
      </c>
      <c r="Z119" s="150">
        <v>-0.39624652753542033</v>
      </c>
      <c r="AA119" s="150">
        <v>-1.1843844101060343</v>
      </c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</row>
    <row r="120" spans="1:39" x14ac:dyDescent="0.3">
      <c r="A120" s="193" t="s">
        <v>31</v>
      </c>
      <c r="B120" s="186" t="s">
        <v>83</v>
      </c>
      <c r="C120" s="166">
        <v>1108995728827</v>
      </c>
      <c r="D120" s="166">
        <v>1317601304953</v>
      </c>
      <c r="E120" s="166">
        <v>1533020839100</v>
      </c>
      <c r="F120" s="166">
        <v>1754076820869</v>
      </c>
      <c r="G120" s="166">
        <v>1958281842177</v>
      </c>
      <c r="H120" s="166">
        <v>2119791768578</v>
      </c>
      <c r="I120" s="166">
        <v>2238005630747</v>
      </c>
      <c r="J120" s="166">
        <v>2440273395195</v>
      </c>
      <c r="K120" s="166">
        <v>2587694769516</v>
      </c>
      <c r="L120" s="166">
        <v>2762648577643</v>
      </c>
      <c r="M120" s="166">
        <v>2791261479555</v>
      </c>
      <c r="N120" s="166">
        <v>3093966120277</v>
      </c>
      <c r="O120" s="224"/>
      <c r="P120" s="148"/>
      <c r="Q120" s="148">
        <v>0.18810313755369013</v>
      </c>
      <c r="R120" s="148">
        <v>0.16349371645065602</v>
      </c>
      <c r="S120" s="148">
        <v>0.14419633192904069</v>
      </c>
      <c r="T120" s="148">
        <v>0.11641737629645732</v>
      </c>
      <c r="U120" s="148">
        <v>8.2475322459943268E-2</v>
      </c>
      <c r="V120" s="148">
        <v>5.5766733280741221E-2</v>
      </c>
      <c r="W120" s="148">
        <v>9.037857709968633E-2</v>
      </c>
      <c r="X120" s="148">
        <v>6.0411827056459755E-2</v>
      </c>
      <c r="Y120" s="148">
        <v>6.7609909092842146E-2</v>
      </c>
      <c r="Z120" s="148">
        <v>1.0357054510498509E-2</v>
      </c>
      <c r="AA120" s="148">
        <v>0.10844725330794125</v>
      </c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</row>
    <row r="121" spans="1:39" ht="15.6" x14ac:dyDescent="0.3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189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</row>
    <row r="122" spans="1:39" x14ac:dyDescent="0.3">
      <c r="A122" s="193" t="s">
        <v>827</v>
      </c>
      <c r="B122" s="149" t="s">
        <v>1309</v>
      </c>
      <c r="C122" s="151">
        <v>122176333830</v>
      </c>
      <c r="D122" s="151">
        <v>184739992593</v>
      </c>
      <c r="E122" s="151">
        <v>224797436542</v>
      </c>
      <c r="F122" s="151">
        <v>243391087626</v>
      </c>
      <c r="G122" s="151">
        <v>252568122950</v>
      </c>
      <c r="H122" s="151">
        <v>284761297757</v>
      </c>
      <c r="I122" s="151">
        <v>300054778369</v>
      </c>
      <c r="J122" s="151">
        <v>337390049047</v>
      </c>
      <c r="K122" s="151">
        <v>352396819729</v>
      </c>
      <c r="L122" s="151">
        <v>339817355851</v>
      </c>
      <c r="M122" s="151">
        <v>328092436452</v>
      </c>
      <c r="N122" s="151">
        <v>359798652500</v>
      </c>
      <c r="O122" s="150"/>
      <c r="P122" s="150"/>
      <c r="Q122" s="150">
        <v>0.51207674024703542</v>
      </c>
      <c r="R122" s="150">
        <v>0.21683146884849358</v>
      </c>
      <c r="S122" s="150">
        <v>8.2712914212996536E-2</v>
      </c>
      <c r="T122" s="150">
        <v>3.7704894675936629E-2</v>
      </c>
      <c r="U122" s="150">
        <v>0.12746333318307612</v>
      </c>
      <c r="V122" s="150">
        <v>5.3706317299658579E-2</v>
      </c>
      <c r="W122" s="150">
        <v>0.12442818235037745</v>
      </c>
      <c r="X122" s="150">
        <v>4.4478996118553216E-2</v>
      </c>
      <c r="Y122" s="150">
        <v>-3.5696871179694112E-2</v>
      </c>
      <c r="Z122" s="150">
        <v>-3.4503591994697991E-2</v>
      </c>
      <c r="AA122" s="150">
        <v>9.6638058441309571E-2</v>
      </c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</row>
    <row r="123" spans="1:39" x14ac:dyDescent="0.3">
      <c r="A123" s="193"/>
      <c r="B123" s="177" t="s">
        <v>1370</v>
      </c>
      <c r="C123" s="151">
        <v>384750270514</v>
      </c>
      <c r="D123" s="151">
        <v>458039936257</v>
      </c>
      <c r="E123" s="151">
        <v>510321636273</v>
      </c>
      <c r="F123" s="151">
        <v>602838006663</v>
      </c>
      <c r="G123" s="151">
        <v>715007729104</v>
      </c>
      <c r="H123" s="151">
        <v>761465737618</v>
      </c>
      <c r="I123" s="151">
        <v>768798268905</v>
      </c>
      <c r="J123" s="151">
        <v>813608273714</v>
      </c>
      <c r="K123" s="151">
        <v>823651453392</v>
      </c>
      <c r="L123" s="151">
        <v>744653491026</v>
      </c>
      <c r="M123" s="151">
        <v>867322469975</v>
      </c>
      <c r="N123" s="151">
        <v>1122752611930</v>
      </c>
      <c r="O123" s="150"/>
      <c r="P123" s="150"/>
      <c r="Q123" s="150">
        <v>0.19048632674147314</v>
      </c>
      <c r="R123" s="150">
        <v>0.11414223057324291</v>
      </c>
      <c r="S123" s="150">
        <v>0.18129031538946494</v>
      </c>
      <c r="T123" s="150">
        <v>0.18606942694591155</v>
      </c>
      <c r="U123" s="150">
        <v>6.4975533302581434E-2</v>
      </c>
      <c r="V123" s="150">
        <v>9.6294960163769705E-3</v>
      </c>
      <c r="W123" s="150">
        <v>5.8285777454758048E-2</v>
      </c>
      <c r="X123" s="150">
        <v>1.2343998951921176E-2</v>
      </c>
      <c r="Y123" s="150">
        <v>-9.5911883650137364E-2</v>
      </c>
      <c r="Z123" s="150">
        <v>0.16473296698036566</v>
      </c>
      <c r="AA123" s="150">
        <v>0.29450423665647985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</row>
    <row r="124" spans="1:39" x14ac:dyDescent="0.3">
      <c r="A124" s="193"/>
      <c r="B124" s="177" t="s">
        <v>1358</v>
      </c>
      <c r="C124" s="151">
        <v>271934583044</v>
      </c>
      <c r="D124" s="151">
        <v>299302974092</v>
      </c>
      <c r="E124" s="151">
        <v>365832096768</v>
      </c>
      <c r="F124" s="151">
        <v>426552826481</v>
      </c>
      <c r="G124" s="151">
        <v>499379381582</v>
      </c>
      <c r="H124" s="151">
        <v>549299747153</v>
      </c>
      <c r="I124" s="151">
        <v>594183254699</v>
      </c>
      <c r="J124" s="151">
        <v>622575775968</v>
      </c>
      <c r="K124" s="151">
        <v>635225738344</v>
      </c>
      <c r="L124" s="151">
        <v>709732460456</v>
      </c>
      <c r="M124" s="151">
        <v>715901341142</v>
      </c>
      <c r="N124" s="151">
        <v>758449021465</v>
      </c>
      <c r="O124" s="150"/>
      <c r="P124" s="150"/>
      <c r="Q124" s="150">
        <v>0.10064328980022252</v>
      </c>
      <c r="R124" s="150">
        <v>0.22228019242986274</v>
      </c>
      <c r="S124" s="150">
        <v>0.16597977665012631</v>
      </c>
      <c r="T124" s="150">
        <v>0.17073279223539251</v>
      </c>
      <c r="U124" s="150">
        <v>9.9964811147900567E-2</v>
      </c>
      <c r="V124" s="150">
        <v>8.1710409987678867E-2</v>
      </c>
      <c r="W124" s="150">
        <v>4.7784115497133905E-2</v>
      </c>
      <c r="X124" s="150">
        <v>2.0318751330039131E-2</v>
      </c>
      <c r="Y124" s="150">
        <v>0.11729172420852318</v>
      </c>
      <c r="Z124" s="150">
        <v>8.6918395729518316E-3</v>
      </c>
      <c r="AA124" s="150">
        <v>5.9432323810328702E-2</v>
      </c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</row>
    <row r="125" spans="1:39" x14ac:dyDescent="0.3">
      <c r="A125" s="193"/>
      <c r="B125" s="177" t="s">
        <v>1334</v>
      </c>
      <c r="C125" s="151">
        <v>81066508461</v>
      </c>
      <c r="D125" s="151">
        <v>85463136748</v>
      </c>
      <c r="E125" s="151">
        <v>108620506765</v>
      </c>
      <c r="F125" s="151">
        <v>114931472770</v>
      </c>
      <c r="G125" s="151">
        <v>86472179969</v>
      </c>
      <c r="H125" s="151">
        <v>74342321066</v>
      </c>
      <c r="I125" s="151">
        <v>70172523842</v>
      </c>
      <c r="J125" s="151">
        <v>99136006787</v>
      </c>
      <c r="K125" s="151">
        <v>118243481143</v>
      </c>
      <c r="L125" s="151">
        <v>232721654803</v>
      </c>
      <c r="M125" s="151">
        <v>120982306942</v>
      </c>
      <c r="N125" s="151">
        <v>24519497285</v>
      </c>
      <c r="O125" s="150"/>
      <c r="P125" s="150"/>
      <c r="Q125" s="150">
        <v>5.4234829777023874E-2</v>
      </c>
      <c r="R125" s="150">
        <v>0.27096325852493264</v>
      </c>
      <c r="S125" s="150">
        <v>5.8101054699125632E-2</v>
      </c>
      <c r="T125" s="150">
        <v>-0.24761966513691613</v>
      </c>
      <c r="U125" s="150">
        <v>-0.14027469768136425</v>
      </c>
      <c r="V125" s="150">
        <v>-5.6089144974342586E-2</v>
      </c>
      <c r="W125" s="150">
        <v>0.4127467755073766</v>
      </c>
      <c r="X125" s="150">
        <v>0.19274000411428327</v>
      </c>
      <c r="Y125" s="150">
        <v>0.96815632078316138</v>
      </c>
      <c r="Z125" s="150">
        <v>-0.48014160072722023</v>
      </c>
      <c r="AA125" s="150">
        <v>-0.7973298914133381</v>
      </c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</row>
    <row r="126" spans="1:39" x14ac:dyDescent="0.3">
      <c r="A126" s="193"/>
      <c r="B126" s="186" t="s">
        <v>1336</v>
      </c>
      <c r="C126" s="166">
        <v>859927695849</v>
      </c>
      <c r="D126" s="166">
        <v>1027546039690</v>
      </c>
      <c r="E126" s="166">
        <v>1209571676348</v>
      </c>
      <c r="F126" s="166">
        <v>1387713393540</v>
      </c>
      <c r="G126" s="166">
        <v>1553427413605</v>
      </c>
      <c r="H126" s="166">
        <v>1669869103594</v>
      </c>
      <c r="I126" s="166">
        <v>1733208825815</v>
      </c>
      <c r="J126" s="166">
        <v>1872710105516</v>
      </c>
      <c r="K126" s="166">
        <v>1929517492608</v>
      </c>
      <c r="L126" s="166">
        <v>2026924962136</v>
      </c>
      <c r="M126" s="166">
        <v>2032298554511</v>
      </c>
      <c r="N126" s="166">
        <v>2265519783180</v>
      </c>
      <c r="O126" s="224"/>
      <c r="P126" s="148"/>
      <c r="Q126" s="148">
        <v>0.19492143891878233</v>
      </c>
      <c r="R126" s="148">
        <v>0.17714596682491734</v>
      </c>
      <c r="S126" s="148">
        <v>0.1472766936225347</v>
      </c>
      <c r="T126" s="148">
        <v>0.11941516226363591</v>
      </c>
      <c r="U126" s="148">
        <v>7.4957921412482698E-2</v>
      </c>
      <c r="V126" s="148">
        <v>3.7930950446760203E-2</v>
      </c>
      <c r="W126" s="148">
        <v>8.0487289023238651E-2</v>
      </c>
      <c r="X126" s="148">
        <v>3.0334319724486969E-2</v>
      </c>
      <c r="Y126" s="148">
        <v>5.0482812361727136E-2</v>
      </c>
      <c r="Z126" s="148">
        <v>2.6511057268430172E-3</v>
      </c>
      <c r="AA126" s="148">
        <v>0.11475736581681351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</row>
    <row r="127" spans="1:39" x14ac:dyDescent="0.3">
      <c r="A127" s="80" t="s">
        <v>1383</v>
      </c>
      <c r="O127" s="177"/>
    </row>
  </sheetData>
  <mergeCells count="9">
    <mergeCell ref="P5:AA5"/>
    <mergeCell ref="C2:H2"/>
    <mergeCell ref="C3:H3"/>
    <mergeCell ref="C4:H4"/>
    <mergeCell ref="I2:O2"/>
    <mergeCell ref="I3:O3"/>
    <mergeCell ref="P2:AA2"/>
    <mergeCell ref="P3:AA3"/>
    <mergeCell ref="C5:N5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6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51" customWidth="1" collapsed="1"/>
    <col min="39" max="39" width="13.21875" style="1" bestFit="1" customWidth="1" collapsed="1"/>
    <col min="40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A2" s="58"/>
      <c r="B2" s="76"/>
      <c r="C2" s="276" t="s">
        <v>103</v>
      </c>
      <c r="D2" s="276"/>
      <c r="E2" s="276"/>
      <c r="F2" s="276"/>
      <c r="G2" s="276"/>
      <c r="H2" s="276"/>
      <c r="I2" s="276" t="s">
        <v>103</v>
      </c>
      <c r="J2" s="276"/>
      <c r="K2" s="276"/>
      <c r="L2" s="276"/>
      <c r="M2" s="276"/>
      <c r="N2" s="276"/>
      <c r="O2" s="276" t="s">
        <v>103</v>
      </c>
      <c r="P2" s="276"/>
      <c r="Q2" s="276"/>
      <c r="R2" s="276"/>
      <c r="S2" s="276"/>
      <c r="T2" s="276"/>
      <c r="U2" s="276" t="s">
        <v>103</v>
      </c>
      <c r="V2" s="276"/>
      <c r="W2" s="276"/>
      <c r="X2" s="276"/>
      <c r="Y2" s="276"/>
      <c r="Z2" s="276"/>
      <c r="AA2" s="276" t="s">
        <v>103</v>
      </c>
      <c r="AB2" s="276"/>
      <c r="AC2" s="276"/>
      <c r="AD2" s="276"/>
      <c r="AE2" s="276"/>
      <c r="AF2" s="276"/>
      <c r="AG2" s="276" t="s">
        <v>103</v>
      </c>
      <c r="AH2" s="276"/>
      <c r="AI2" s="276"/>
      <c r="AJ2" s="276"/>
      <c r="AK2" s="276"/>
      <c r="AL2" s="276"/>
    </row>
    <row r="3" spans="1:38" s="9" customFormat="1" ht="18" x14ac:dyDescent="0.3">
      <c r="A3" s="58"/>
      <c r="B3" s="77"/>
      <c r="C3" s="277" t="str">
        <f>PROPER(CARATULA!$A$19)</f>
        <v>Periodo Julio 2021 - Junio 2022</v>
      </c>
      <c r="D3" s="277"/>
      <c r="E3" s="277"/>
      <c r="F3" s="277"/>
      <c r="G3" s="277"/>
      <c r="H3" s="277"/>
      <c r="I3" s="277" t="str">
        <f>$C$3</f>
        <v>Periodo Julio 2021 - Junio 2022</v>
      </c>
      <c r="J3" s="277"/>
      <c r="K3" s="277"/>
      <c r="L3" s="277"/>
      <c r="M3" s="277"/>
      <c r="N3" s="277"/>
      <c r="O3" s="277" t="str">
        <f>$C$3</f>
        <v>Periodo Julio 2021 - Junio 2022</v>
      </c>
      <c r="P3" s="277"/>
      <c r="Q3" s="277"/>
      <c r="R3" s="277"/>
      <c r="S3" s="277"/>
      <c r="T3" s="277"/>
      <c r="U3" s="277" t="str">
        <f>$C$3</f>
        <v>Periodo Julio 2021 - Junio 2022</v>
      </c>
      <c r="V3" s="277"/>
      <c r="W3" s="277"/>
      <c r="X3" s="277"/>
      <c r="Y3" s="277"/>
      <c r="Z3" s="277"/>
      <c r="AA3" s="277" t="str">
        <f>$C$3</f>
        <v>Periodo Julio 2021 - Junio 2022</v>
      </c>
      <c r="AB3" s="277"/>
      <c r="AC3" s="277"/>
      <c r="AD3" s="277"/>
      <c r="AE3" s="277"/>
      <c r="AF3" s="277"/>
      <c r="AG3" s="277" t="str">
        <f>$C$3</f>
        <v>Periodo Julio 2021 - Junio 2022</v>
      </c>
      <c r="AH3" s="277"/>
      <c r="AI3" s="277"/>
      <c r="AJ3" s="277"/>
      <c r="AK3" s="277"/>
      <c r="AL3" s="277"/>
    </row>
    <row r="4" spans="1:38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50"/>
    </row>
    <row r="6" spans="1:38" s="6" customFormat="1" ht="43.2" x14ac:dyDescent="0.3">
      <c r="A6" s="35" t="s">
        <v>142</v>
      </c>
      <c r="B6" s="11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8" t="s">
        <v>1427</v>
      </c>
    </row>
    <row r="7" spans="1:38" s="6" customFormat="1" ht="14.4" x14ac:dyDescent="0.3">
      <c r="A7" s="57" t="s">
        <v>7</v>
      </c>
      <c r="B7" s="6" t="s">
        <v>1339</v>
      </c>
      <c r="C7" s="12">
        <v>2783761533</v>
      </c>
      <c r="D7" s="12">
        <v>4037149734</v>
      </c>
      <c r="E7" s="12">
        <v>1394099124</v>
      </c>
      <c r="F7" s="12">
        <v>3444761046</v>
      </c>
      <c r="G7" s="12">
        <v>24322634652</v>
      </c>
      <c r="H7" s="12">
        <v>21741291694</v>
      </c>
      <c r="I7" s="12">
        <v>6608229018</v>
      </c>
      <c r="J7" s="12">
        <v>1764947805</v>
      </c>
      <c r="K7" s="12">
        <v>6631846906</v>
      </c>
      <c r="L7" s="12">
        <v>29468812883</v>
      </c>
      <c r="M7" s="12">
        <v>26636075092</v>
      </c>
      <c r="N7" s="12">
        <v>9210849104</v>
      </c>
      <c r="O7" s="12">
        <v>5649630785</v>
      </c>
      <c r="P7" s="12">
        <v>1739750850</v>
      </c>
      <c r="Q7" s="12">
        <v>2933638964</v>
      </c>
      <c r="R7" s="12">
        <v>2456850170</v>
      </c>
      <c r="S7" s="12">
        <v>567452004</v>
      </c>
      <c r="T7" s="12">
        <v>12931611144</v>
      </c>
      <c r="U7" s="12">
        <v>55819762</v>
      </c>
      <c r="V7" s="12">
        <v>26562342695</v>
      </c>
      <c r="W7" s="12">
        <v>3408793160</v>
      </c>
      <c r="X7" s="12">
        <v>1633099316</v>
      </c>
      <c r="Y7" s="12">
        <v>5887996773</v>
      </c>
      <c r="Z7" s="12">
        <v>1605002884</v>
      </c>
      <c r="AA7" s="12">
        <v>17988142375</v>
      </c>
      <c r="AB7" s="12">
        <v>7541461265</v>
      </c>
      <c r="AC7" s="12">
        <v>85817614772</v>
      </c>
      <c r="AD7" s="12">
        <v>31700473830</v>
      </c>
      <c r="AE7" s="12">
        <v>18848625013</v>
      </c>
      <c r="AF7" s="12">
        <v>23969671406</v>
      </c>
      <c r="AG7" s="12">
        <v>5975983515</v>
      </c>
      <c r="AH7" s="12">
        <v>27795520537</v>
      </c>
      <c r="AI7" s="12">
        <v>6564205182</v>
      </c>
      <c r="AJ7" s="12">
        <v>2581149191</v>
      </c>
      <c r="AK7" s="12">
        <v>781490407</v>
      </c>
      <c r="AL7" s="228">
        <v>433040784591</v>
      </c>
    </row>
    <row r="8" spans="1:38" s="6" customFormat="1" ht="14.4" x14ac:dyDescent="0.3">
      <c r="A8" s="57" t="s">
        <v>8</v>
      </c>
      <c r="B8" s="6" t="s">
        <v>1311</v>
      </c>
      <c r="C8" s="12">
        <v>21605394389</v>
      </c>
      <c r="D8" s="12">
        <v>14129048069</v>
      </c>
      <c r="E8" s="12">
        <v>12503789649</v>
      </c>
      <c r="F8" s="12">
        <v>5715574779</v>
      </c>
      <c r="G8" s="12">
        <v>32395406800</v>
      </c>
      <c r="H8" s="12">
        <v>90760179364</v>
      </c>
      <c r="I8" s="12">
        <v>19254236099</v>
      </c>
      <c r="J8" s="12">
        <v>6641769471</v>
      </c>
      <c r="K8" s="12">
        <v>16781045202</v>
      </c>
      <c r="L8" s="12">
        <v>72673352636</v>
      </c>
      <c r="M8" s="12">
        <v>36539673709</v>
      </c>
      <c r="N8" s="12">
        <v>38624784109</v>
      </c>
      <c r="O8" s="12">
        <v>29190094667</v>
      </c>
      <c r="P8" s="12">
        <v>16810133672</v>
      </c>
      <c r="Q8" s="12">
        <v>6857239201</v>
      </c>
      <c r="R8" s="12">
        <v>17953903317</v>
      </c>
      <c r="S8" s="12">
        <v>3449512852</v>
      </c>
      <c r="T8" s="12">
        <v>50258831729</v>
      </c>
      <c r="U8" s="12">
        <v>0</v>
      </c>
      <c r="V8" s="12">
        <v>62874925504</v>
      </c>
      <c r="W8" s="12">
        <v>13700168466</v>
      </c>
      <c r="X8" s="12">
        <v>6078046883</v>
      </c>
      <c r="Y8" s="12">
        <v>18100591924</v>
      </c>
      <c r="Z8" s="12">
        <v>10706493352</v>
      </c>
      <c r="AA8" s="12">
        <v>95904673049</v>
      </c>
      <c r="AB8" s="12">
        <v>17868524638</v>
      </c>
      <c r="AC8" s="12">
        <v>193561541190</v>
      </c>
      <c r="AD8" s="12">
        <v>62670894889</v>
      </c>
      <c r="AE8" s="12">
        <v>16468262694</v>
      </c>
      <c r="AF8" s="12">
        <v>57370661692</v>
      </c>
      <c r="AG8" s="12">
        <v>24708068927</v>
      </c>
      <c r="AH8" s="12">
        <v>22949107602</v>
      </c>
      <c r="AI8" s="12">
        <v>10370381735</v>
      </c>
      <c r="AJ8" s="12">
        <v>7853970456</v>
      </c>
      <c r="AK8" s="12">
        <v>1308028351</v>
      </c>
      <c r="AL8" s="228">
        <v>1114638311066</v>
      </c>
    </row>
    <row r="9" spans="1:38" s="6" customFormat="1" ht="14.4" x14ac:dyDescent="0.3">
      <c r="A9" s="57" t="s">
        <v>9</v>
      </c>
      <c r="B9" s="6" t="s">
        <v>1313</v>
      </c>
      <c r="C9" s="12">
        <v>5328115538</v>
      </c>
      <c r="D9" s="12">
        <v>1934226274</v>
      </c>
      <c r="E9" s="12">
        <v>168715074</v>
      </c>
      <c r="F9" s="12">
        <v>97532767</v>
      </c>
      <c r="G9" s="12">
        <v>1997111266</v>
      </c>
      <c r="H9" s="12">
        <v>5324637526</v>
      </c>
      <c r="I9" s="12">
        <v>4319655475</v>
      </c>
      <c r="J9" s="12">
        <v>504370696</v>
      </c>
      <c r="K9" s="12">
        <v>2538360384</v>
      </c>
      <c r="L9" s="12">
        <v>31145425900</v>
      </c>
      <c r="M9" s="12">
        <v>6717816467</v>
      </c>
      <c r="N9" s="12">
        <v>7257030791</v>
      </c>
      <c r="O9" s="12">
        <v>3474918490</v>
      </c>
      <c r="P9" s="12">
        <v>1673536628</v>
      </c>
      <c r="Q9" s="12">
        <v>392920943</v>
      </c>
      <c r="R9" s="12">
        <v>5542596559</v>
      </c>
      <c r="S9" s="12">
        <v>201267110</v>
      </c>
      <c r="T9" s="12">
        <v>3049119430</v>
      </c>
      <c r="U9" s="12">
        <v>0</v>
      </c>
      <c r="V9" s="12">
        <v>20989596812</v>
      </c>
      <c r="W9" s="12">
        <v>806059264</v>
      </c>
      <c r="X9" s="12">
        <v>1716468654</v>
      </c>
      <c r="Y9" s="12">
        <v>772589938</v>
      </c>
      <c r="Z9" s="12">
        <v>105119086</v>
      </c>
      <c r="AA9" s="12">
        <v>10182874917</v>
      </c>
      <c r="AB9" s="12">
        <v>10955866683</v>
      </c>
      <c r="AC9" s="12">
        <v>5363009205</v>
      </c>
      <c r="AD9" s="12">
        <v>13119169157</v>
      </c>
      <c r="AE9" s="12">
        <v>1158041437</v>
      </c>
      <c r="AF9" s="12">
        <v>6213311162</v>
      </c>
      <c r="AG9" s="12">
        <v>1088598563</v>
      </c>
      <c r="AH9" s="12">
        <v>1547243814</v>
      </c>
      <c r="AI9" s="12">
        <v>142886460</v>
      </c>
      <c r="AJ9" s="12">
        <v>279463031</v>
      </c>
      <c r="AK9" s="12">
        <v>67387144</v>
      </c>
      <c r="AL9" s="228">
        <v>156175042645</v>
      </c>
    </row>
    <row r="10" spans="1:38" s="6" customFormat="1" ht="14.4" x14ac:dyDescent="0.3">
      <c r="A10" s="57" t="s">
        <v>10</v>
      </c>
      <c r="B10" s="6" t="s">
        <v>194</v>
      </c>
      <c r="C10" s="12">
        <v>2189263742</v>
      </c>
      <c r="D10" s="12">
        <v>1365891395</v>
      </c>
      <c r="E10" s="12">
        <v>660107649</v>
      </c>
      <c r="F10" s="12">
        <v>594484935</v>
      </c>
      <c r="G10" s="12">
        <v>1077811671</v>
      </c>
      <c r="H10" s="12">
        <v>3160646714</v>
      </c>
      <c r="I10" s="12">
        <v>354263574</v>
      </c>
      <c r="J10" s="12">
        <v>234518114</v>
      </c>
      <c r="K10" s="12">
        <v>2173547413</v>
      </c>
      <c r="L10" s="12">
        <v>7514872755</v>
      </c>
      <c r="M10" s="12">
        <v>723067150</v>
      </c>
      <c r="N10" s="12">
        <v>4391644317</v>
      </c>
      <c r="O10" s="12">
        <v>4074512503</v>
      </c>
      <c r="P10" s="12">
        <v>328267636</v>
      </c>
      <c r="Q10" s="12">
        <v>196851960</v>
      </c>
      <c r="R10" s="12">
        <v>776487894</v>
      </c>
      <c r="S10" s="12">
        <v>217891062</v>
      </c>
      <c r="T10" s="12">
        <v>566178190</v>
      </c>
      <c r="U10" s="12">
        <v>331008642</v>
      </c>
      <c r="V10" s="12">
        <v>2797281918</v>
      </c>
      <c r="W10" s="12">
        <v>652165381</v>
      </c>
      <c r="X10" s="12">
        <v>1175763863</v>
      </c>
      <c r="Y10" s="12">
        <v>1522219781</v>
      </c>
      <c r="Z10" s="12">
        <v>3923888730</v>
      </c>
      <c r="AA10" s="12">
        <v>740499538</v>
      </c>
      <c r="AB10" s="12">
        <v>2267849368</v>
      </c>
      <c r="AC10" s="12">
        <v>14109710669</v>
      </c>
      <c r="AD10" s="12">
        <v>1524401320</v>
      </c>
      <c r="AE10" s="12">
        <v>1583013196</v>
      </c>
      <c r="AF10" s="12">
        <v>4437502695</v>
      </c>
      <c r="AG10" s="12">
        <v>1547835431</v>
      </c>
      <c r="AH10" s="12">
        <v>4191283634</v>
      </c>
      <c r="AI10" s="12">
        <v>465799654</v>
      </c>
      <c r="AJ10" s="12">
        <v>1217250302</v>
      </c>
      <c r="AK10" s="12">
        <v>15412360</v>
      </c>
      <c r="AL10" s="228">
        <v>73103195156</v>
      </c>
    </row>
    <row r="11" spans="1:38" s="6" customFormat="1" ht="14.4" x14ac:dyDescent="0.3">
      <c r="A11" s="57" t="s">
        <v>11</v>
      </c>
      <c r="B11" s="6" t="s">
        <v>1340</v>
      </c>
      <c r="C11" s="12">
        <v>0</v>
      </c>
      <c r="D11" s="12">
        <v>8482902532</v>
      </c>
      <c r="E11" s="12">
        <v>52018467</v>
      </c>
      <c r="F11" s="12">
        <v>20561745</v>
      </c>
      <c r="G11" s="12">
        <v>71796232</v>
      </c>
      <c r="H11" s="12">
        <v>904522074</v>
      </c>
      <c r="I11" s="12">
        <v>68639265</v>
      </c>
      <c r="J11" s="12">
        <v>9706362</v>
      </c>
      <c r="K11" s="12">
        <v>77676222</v>
      </c>
      <c r="L11" s="12">
        <v>323948169</v>
      </c>
      <c r="M11" s="12">
        <v>748024674</v>
      </c>
      <c r="N11" s="12">
        <v>135631538</v>
      </c>
      <c r="O11" s="12">
        <v>17912161717</v>
      </c>
      <c r="P11" s="12">
        <v>3071482</v>
      </c>
      <c r="Q11" s="12">
        <v>0</v>
      </c>
      <c r="R11" s="12">
        <v>1004486455</v>
      </c>
      <c r="S11" s="12">
        <v>2648846</v>
      </c>
      <c r="T11" s="12">
        <v>278990950</v>
      </c>
      <c r="U11" s="12">
        <v>0</v>
      </c>
      <c r="V11" s="12">
        <v>309614981</v>
      </c>
      <c r="W11" s="12">
        <v>189966977</v>
      </c>
      <c r="X11" s="12">
        <v>0</v>
      </c>
      <c r="Y11" s="12">
        <v>51788889</v>
      </c>
      <c r="Z11" s="12">
        <v>13670728</v>
      </c>
      <c r="AA11" s="12">
        <v>4403066421</v>
      </c>
      <c r="AB11" s="12">
        <v>657940929</v>
      </c>
      <c r="AC11" s="12">
        <v>3087903526</v>
      </c>
      <c r="AD11" s="12">
        <v>465890476</v>
      </c>
      <c r="AE11" s="12">
        <v>597500696</v>
      </c>
      <c r="AF11" s="12">
        <v>512064193</v>
      </c>
      <c r="AG11" s="12">
        <v>102371040</v>
      </c>
      <c r="AH11" s="12">
        <v>162160521</v>
      </c>
      <c r="AI11" s="12">
        <v>50936120</v>
      </c>
      <c r="AJ11" s="12">
        <v>3790702</v>
      </c>
      <c r="AK11" s="12">
        <v>21507036</v>
      </c>
      <c r="AL11" s="228">
        <v>40726959965</v>
      </c>
    </row>
    <row r="12" spans="1:38" s="6" customFormat="1" ht="14.4" x14ac:dyDescent="0.3">
      <c r="A12" s="57" t="s">
        <v>12</v>
      </c>
      <c r="B12" s="6" t="s">
        <v>193</v>
      </c>
      <c r="C12" s="12">
        <v>0</v>
      </c>
      <c r="D12" s="12">
        <v>25108100</v>
      </c>
      <c r="E12" s="12">
        <v>0</v>
      </c>
      <c r="F12" s="12">
        <v>15727170</v>
      </c>
      <c r="G12" s="12">
        <v>500000</v>
      </c>
      <c r="H12" s="12">
        <v>1062762382</v>
      </c>
      <c r="I12" s="12">
        <v>10945359</v>
      </c>
      <c r="J12" s="12">
        <v>0</v>
      </c>
      <c r="K12" s="12">
        <v>1557501</v>
      </c>
      <c r="L12" s="12">
        <v>80173821</v>
      </c>
      <c r="M12" s="12">
        <v>17357072</v>
      </c>
      <c r="N12" s="12">
        <v>742989802</v>
      </c>
      <c r="O12" s="12">
        <v>74057464</v>
      </c>
      <c r="P12" s="12">
        <v>0</v>
      </c>
      <c r="Q12" s="12">
        <v>23847815</v>
      </c>
      <c r="R12" s="12">
        <v>12549454</v>
      </c>
      <c r="S12" s="12">
        <v>271420000</v>
      </c>
      <c r="T12" s="12">
        <v>679458896</v>
      </c>
      <c r="U12" s="12">
        <v>0</v>
      </c>
      <c r="V12" s="12">
        <v>131827791</v>
      </c>
      <c r="W12" s="12">
        <v>257084650</v>
      </c>
      <c r="X12" s="12">
        <v>5000000</v>
      </c>
      <c r="Y12" s="12">
        <v>41481130</v>
      </c>
      <c r="Z12" s="12">
        <v>0</v>
      </c>
      <c r="AA12" s="12">
        <v>59734498</v>
      </c>
      <c r="AB12" s="12">
        <v>13380516</v>
      </c>
      <c r="AC12" s="12">
        <v>0</v>
      </c>
      <c r="AD12" s="12">
        <v>37628999</v>
      </c>
      <c r="AE12" s="12">
        <v>113386968</v>
      </c>
      <c r="AF12" s="12">
        <v>59696764</v>
      </c>
      <c r="AG12" s="12">
        <v>77285000</v>
      </c>
      <c r="AH12" s="12">
        <v>10450002</v>
      </c>
      <c r="AI12" s="12">
        <v>0</v>
      </c>
      <c r="AJ12" s="12">
        <v>0</v>
      </c>
      <c r="AK12" s="12">
        <v>0</v>
      </c>
      <c r="AL12" s="228">
        <v>3825411154</v>
      </c>
    </row>
    <row r="13" spans="1:38" s="6" customFormat="1" ht="14.4" x14ac:dyDescent="0.3">
      <c r="A13" s="57" t="s">
        <v>13</v>
      </c>
      <c r="B13" s="6" t="s">
        <v>1333</v>
      </c>
      <c r="C13" s="12">
        <v>31270241053</v>
      </c>
      <c r="D13" s="12">
        <v>13821741412</v>
      </c>
      <c r="E13" s="12">
        <v>21183064918</v>
      </c>
      <c r="F13" s="12">
        <v>9530307100</v>
      </c>
      <c r="G13" s="12">
        <v>49190685173</v>
      </c>
      <c r="H13" s="12">
        <v>126133577602</v>
      </c>
      <c r="I13" s="12">
        <v>23980238400</v>
      </c>
      <c r="J13" s="12">
        <v>21789806185</v>
      </c>
      <c r="K13" s="12">
        <v>26328800006</v>
      </c>
      <c r="L13" s="12">
        <v>321664035326</v>
      </c>
      <c r="M13" s="12">
        <v>32582475227</v>
      </c>
      <c r="N13" s="12">
        <v>39352741507</v>
      </c>
      <c r="O13" s="12">
        <v>30374280102</v>
      </c>
      <c r="P13" s="12">
        <v>20666740863</v>
      </c>
      <c r="Q13" s="12">
        <v>22036950670</v>
      </c>
      <c r="R13" s="12">
        <v>32827517801</v>
      </c>
      <c r="S13" s="12">
        <v>5105557606</v>
      </c>
      <c r="T13" s="12">
        <v>39870751284</v>
      </c>
      <c r="U13" s="12">
        <v>4426471408</v>
      </c>
      <c r="V13" s="12">
        <v>99666852973</v>
      </c>
      <c r="W13" s="12">
        <v>22214094826</v>
      </c>
      <c r="X13" s="12">
        <v>12402199142</v>
      </c>
      <c r="Y13" s="12">
        <v>48123184977</v>
      </c>
      <c r="Z13" s="12">
        <v>14346540441</v>
      </c>
      <c r="AA13" s="12">
        <v>171262859760</v>
      </c>
      <c r="AB13" s="12">
        <v>59267225894</v>
      </c>
      <c r="AC13" s="12">
        <v>298684046358</v>
      </c>
      <c r="AD13" s="12">
        <v>84127954556</v>
      </c>
      <c r="AE13" s="12">
        <v>32454417458</v>
      </c>
      <c r="AF13" s="12">
        <v>78685996869</v>
      </c>
      <c r="AG13" s="12">
        <v>31806090706</v>
      </c>
      <c r="AH13" s="12">
        <v>42816682589</v>
      </c>
      <c r="AI13" s="12">
        <v>63758815563</v>
      </c>
      <c r="AJ13" s="12">
        <v>68230022551</v>
      </c>
      <c r="AK13" s="12">
        <v>8076888729</v>
      </c>
      <c r="AL13" s="228">
        <v>2008059857035</v>
      </c>
    </row>
    <row r="14" spans="1:38" s="6" customFormat="1" ht="14.4" x14ac:dyDescent="0.3">
      <c r="A14" s="57" t="s">
        <v>14</v>
      </c>
      <c r="B14" s="6" t="s">
        <v>1341</v>
      </c>
      <c r="C14" s="12">
        <v>7176521511</v>
      </c>
      <c r="D14" s="12">
        <v>28328913534</v>
      </c>
      <c r="E14" s="12">
        <v>6246134270</v>
      </c>
      <c r="F14" s="12">
        <v>858950496</v>
      </c>
      <c r="G14" s="12">
        <v>13715437108</v>
      </c>
      <c r="H14" s="12">
        <v>7598793500</v>
      </c>
      <c r="I14" s="12">
        <v>8729117153</v>
      </c>
      <c r="J14" s="12">
        <v>986483099</v>
      </c>
      <c r="K14" s="12">
        <v>1490068854</v>
      </c>
      <c r="L14" s="12">
        <v>1094822552</v>
      </c>
      <c r="M14" s="12">
        <v>10136289233</v>
      </c>
      <c r="N14" s="12">
        <v>2623338696</v>
      </c>
      <c r="O14" s="12">
        <v>1067069758</v>
      </c>
      <c r="P14" s="12">
        <v>824913799</v>
      </c>
      <c r="Q14" s="12">
        <v>104736367</v>
      </c>
      <c r="R14" s="12">
        <v>1238714432</v>
      </c>
      <c r="S14" s="12">
        <v>2065401749</v>
      </c>
      <c r="T14" s="12">
        <v>21615933616</v>
      </c>
      <c r="U14" s="12">
        <v>12167370</v>
      </c>
      <c r="V14" s="12">
        <v>2815187357</v>
      </c>
      <c r="W14" s="12">
        <v>4062208616</v>
      </c>
      <c r="X14" s="12">
        <v>1517947297</v>
      </c>
      <c r="Y14" s="12">
        <v>8244015768</v>
      </c>
      <c r="Z14" s="12">
        <v>1374560934</v>
      </c>
      <c r="AA14" s="12">
        <v>49886189339</v>
      </c>
      <c r="AB14" s="12">
        <v>17570120582</v>
      </c>
      <c r="AC14" s="12">
        <v>45229200786</v>
      </c>
      <c r="AD14" s="12">
        <v>4646352482</v>
      </c>
      <c r="AE14" s="12">
        <v>19642252775</v>
      </c>
      <c r="AF14" s="12">
        <v>3447005128</v>
      </c>
      <c r="AG14" s="12">
        <v>8322536597</v>
      </c>
      <c r="AH14" s="12">
        <v>1185347240</v>
      </c>
      <c r="AI14" s="12">
        <v>181137088</v>
      </c>
      <c r="AJ14" s="12">
        <v>618875312</v>
      </c>
      <c r="AK14" s="12">
        <v>191164148</v>
      </c>
      <c r="AL14" s="228">
        <v>284847908546</v>
      </c>
    </row>
    <row r="15" spans="1:38" s="6" customFormat="1" ht="14.4" x14ac:dyDescent="0.3">
      <c r="A15" s="57" t="s">
        <v>15</v>
      </c>
      <c r="B15" s="6" t="s">
        <v>1342</v>
      </c>
      <c r="C15" s="12">
        <v>8702661538</v>
      </c>
      <c r="D15" s="12">
        <v>8872184250</v>
      </c>
      <c r="E15" s="12">
        <v>5843836788</v>
      </c>
      <c r="F15" s="12">
        <v>1342999116</v>
      </c>
      <c r="G15" s="12">
        <v>6461572965</v>
      </c>
      <c r="H15" s="12">
        <v>46559762092</v>
      </c>
      <c r="I15" s="12">
        <v>7423412634</v>
      </c>
      <c r="J15" s="12">
        <v>473243786</v>
      </c>
      <c r="K15" s="12">
        <v>6413908867</v>
      </c>
      <c r="L15" s="12">
        <v>74537960779</v>
      </c>
      <c r="M15" s="12">
        <v>48741986913</v>
      </c>
      <c r="N15" s="12">
        <v>21591007684</v>
      </c>
      <c r="O15" s="12">
        <v>44535343337</v>
      </c>
      <c r="P15" s="12">
        <v>4044628674</v>
      </c>
      <c r="Q15" s="12">
        <v>1578001277</v>
      </c>
      <c r="R15" s="12">
        <v>7846994183</v>
      </c>
      <c r="S15" s="12">
        <v>425239733</v>
      </c>
      <c r="T15" s="12">
        <v>73604883089</v>
      </c>
      <c r="U15" s="12">
        <v>0</v>
      </c>
      <c r="V15" s="12">
        <v>46755277746</v>
      </c>
      <c r="W15" s="12">
        <v>2292960163</v>
      </c>
      <c r="X15" s="12">
        <v>1930595636</v>
      </c>
      <c r="Y15" s="12">
        <v>7947623191</v>
      </c>
      <c r="Z15" s="12">
        <v>20349253027</v>
      </c>
      <c r="AA15" s="12">
        <v>53344641101</v>
      </c>
      <c r="AB15" s="12">
        <v>24090594021</v>
      </c>
      <c r="AC15" s="12">
        <v>120434128282</v>
      </c>
      <c r="AD15" s="12">
        <v>23223001543</v>
      </c>
      <c r="AE15" s="12">
        <v>3484708705</v>
      </c>
      <c r="AF15" s="12">
        <v>17349413356</v>
      </c>
      <c r="AG15" s="12">
        <v>19504533339</v>
      </c>
      <c r="AH15" s="12">
        <v>14125915713</v>
      </c>
      <c r="AI15" s="12">
        <v>4541232400</v>
      </c>
      <c r="AJ15" s="12">
        <v>6478592900</v>
      </c>
      <c r="AK15" s="12">
        <v>3143634094</v>
      </c>
      <c r="AL15" s="228">
        <v>737995732922</v>
      </c>
    </row>
    <row r="16" spans="1:38" s="6" customFormat="1" ht="18.75" customHeight="1" x14ac:dyDescent="0.3">
      <c r="A16" s="91"/>
      <c r="B16" s="19" t="s">
        <v>81</v>
      </c>
      <c r="C16" s="20">
        <v>79055959304</v>
      </c>
      <c r="D16" s="20">
        <v>80997165300</v>
      </c>
      <c r="E16" s="20">
        <v>48051765939</v>
      </c>
      <c r="F16" s="20">
        <v>21620899154</v>
      </c>
      <c r="G16" s="20">
        <v>129232955867</v>
      </c>
      <c r="H16" s="20">
        <v>303246172948</v>
      </c>
      <c r="I16" s="20">
        <v>70748736977</v>
      </c>
      <c r="J16" s="20">
        <v>32404845518</v>
      </c>
      <c r="K16" s="20">
        <v>62436811355</v>
      </c>
      <c r="L16" s="20">
        <v>538503404821</v>
      </c>
      <c r="M16" s="20">
        <v>162842765537</v>
      </c>
      <c r="N16" s="20">
        <v>123930017548</v>
      </c>
      <c r="O16" s="20">
        <v>136352068823</v>
      </c>
      <c r="P16" s="20">
        <v>46091043604</v>
      </c>
      <c r="Q16" s="20">
        <v>34124187197</v>
      </c>
      <c r="R16" s="20">
        <v>69660100265</v>
      </c>
      <c r="S16" s="20">
        <v>12306390962</v>
      </c>
      <c r="T16" s="20">
        <v>202855758328</v>
      </c>
      <c r="U16" s="20">
        <v>4825467182</v>
      </c>
      <c r="V16" s="20">
        <v>262902907777</v>
      </c>
      <c r="W16" s="20">
        <v>47583501503</v>
      </c>
      <c r="X16" s="20">
        <v>26459120791</v>
      </c>
      <c r="Y16" s="20">
        <v>90691492371</v>
      </c>
      <c r="Z16" s="20">
        <v>52424529182</v>
      </c>
      <c r="AA16" s="20">
        <v>403772680998</v>
      </c>
      <c r="AB16" s="20">
        <v>140232963896</v>
      </c>
      <c r="AC16" s="20">
        <v>766287154788</v>
      </c>
      <c r="AD16" s="20">
        <v>221515767252</v>
      </c>
      <c r="AE16" s="20">
        <v>94350208942</v>
      </c>
      <c r="AF16" s="20">
        <v>192045323265</v>
      </c>
      <c r="AG16" s="20">
        <v>93133303118</v>
      </c>
      <c r="AH16" s="20">
        <v>114783711652</v>
      </c>
      <c r="AI16" s="20">
        <v>86075394202</v>
      </c>
      <c r="AJ16" s="20">
        <v>87263114445</v>
      </c>
      <c r="AK16" s="20">
        <v>13605512269</v>
      </c>
      <c r="AL16" s="229">
        <v>4852413203080</v>
      </c>
    </row>
    <row r="17" spans="1:38" s="6" customFormat="1" ht="14.4" x14ac:dyDescent="0.3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1007442314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709254709</v>
      </c>
      <c r="O17" s="12">
        <v>112825283</v>
      </c>
      <c r="P17" s="12">
        <v>0</v>
      </c>
      <c r="Q17" s="12">
        <v>0</v>
      </c>
      <c r="R17" s="12">
        <v>370533010</v>
      </c>
      <c r="S17" s="12">
        <v>0</v>
      </c>
      <c r="T17" s="12">
        <v>0</v>
      </c>
      <c r="U17" s="12">
        <v>0</v>
      </c>
      <c r="V17" s="12">
        <v>0</v>
      </c>
      <c r="W17" s="12">
        <v>99241761</v>
      </c>
      <c r="X17" s="12">
        <v>95000000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121840728</v>
      </c>
      <c r="AF17" s="12">
        <v>0</v>
      </c>
      <c r="AG17" s="12">
        <v>0</v>
      </c>
      <c r="AH17" s="12">
        <v>339193578</v>
      </c>
      <c r="AI17" s="12">
        <v>0</v>
      </c>
      <c r="AJ17" s="12">
        <v>43420071</v>
      </c>
      <c r="AK17" s="12">
        <v>0</v>
      </c>
      <c r="AL17" s="228">
        <v>2898751454</v>
      </c>
    </row>
    <row r="18" spans="1:38" s="6" customFormat="1" ht="14.4" x14ac:dyDescent="0.3">
      <c r="A18" s="57" t="s">
        <v>17</v>
      </c>
      <c r="B18" s="6" t="s">
        <v>1344</v>
      </c>
      <c r="C18" s="12">
        <v>1214659531</v>
      </c>
      <c r="D18" s="12">
        <v>87945610</v>
      </c>
      <c r="E18" s="12">
        <v>6104734</v>
      </c>
      <c r="F18" s="12">
        <v>97946021</v>
      </c>
      <c r="G18" s="12">
        <v>1947658262</v>
      </c>
      <c r="H18" s="12">
        <v>1201058192</v>
      </c>
      <c r="I18" s="12">
        <v>178307391</v>
      </c>
      <c r="J18" s="12">
        <v>13829500</v>
      </c>
      <c r="K18" s="12">
        <v>55026210</v>
      </c>
      <c r="L18" s="12">
        <v>3252027122</v>
      </c>
      <c r="M18" s="12">
        <v>721586880</v>
      </c>
      <c r="N18" s="12">
        <v>4952070966</v>
      </c>
      <c r="O18" s="12">
        <v>1449420050</v>
      </c>
      <c r="P18" s="12">
        <v>118038626</v>
      </c>
      <c r="Q18" s="12">
        <v>15125295</v>
      </c>
      <c r="R18" s="12">
        <v>444263142</v>
      </c>
      <c r="S18" s="12">
        <v>22675950</v>
      </c>
      <c r="T18" s="12">
        <v>9139295869</v>
      </c>
      <c r="U18" s="12">
        <v>0</v>
      </c>
      <c r="V18" s="12">
        <v>4613019649</v>
      </c>
      <c r="W18" s="12">
        <v>176785128</v>
      </c>
      <c r="X18" s="12">
        <v>197638359</v>
      </c>
      <c r="Y18" s="12">
        <v>244041322</v>
      </c>
      <c r="Z18" s="12">
        <v>11149983</v>
      </c>
      <c r="AA18" s="12">
        <v>4750903270</v>
      </c>
      <c r="AB18" s="12">
        <v>262402357</v>
      </c>
      <c r="AC18" s="12">
        <v>3116496579</v>
      </c>
      <c r="AD18" s="12">
        <v>2133807782</v>
      </c>
      <c r="AE18" s="12">
        <v>1534364861</v>
      </c>
      <c r="AF18" s="12">
        <v>711005279</v>
      </c>
      <c r="AG18" s="12">
        <v>1757162906</v>
      </c>
      <c r="AH18" s="12">
        <v>482705459</v>
      </c>
      <c r="AI18" s="12">
        <v>11465312</v>
      </c>
      <c r="AJ18" s="12">
        <v>866098</v>
      </c>
      <c r="AK18" s="12">
        <v>57613000</v>
      </c>
      <c r="AL18" s="228">
        <v>44978466695</v>
      </c>
    </row>
    <row r="19" spans="1:38" s="6" customFormat="1" ht="14.4" x14ac:dyDescent="0.3">
      <c r="A19" s="57" t="s">
        <v>18</v>
      </c>
      <c r="B19" s="6" t="s">
        <v>1345</v>
      </c>
      <c r="C19" s="12">
        <v>1146019079</v>
      </c>
      <c r="D19" s="12">
        <v>53755061</v>
      </c>
      <c r="E19" s="12">
        <v>129826144</v>
      </c>
      <c r="F19" s="12">
        <v>527369712</v>
      </c>
      <c r="G19" s="12">
        <v>55541975</v>
      </c>
      <c r="H19" s="12">
        <v>2565531747</v>
      </c>
      <c r="I19" s="12">
        <v>285374758</v>
      </c>
      <c r="J19" s="12">
        <v>64689520</v>
      </c>
      <c r="K19" s="12">
        <v>64689520</v>
      </c>
      <c r="L19" s="12">
        <v>5846380367</v>
      </c>
      <c r="M19" s="12">
        <v>312671703</v>
      </c>
      <c r="N19" s="12">
        <v>2898522797</v>
      </c>
      <c r="O19" s="12">
        <v>34302363</v>
      </c>
      <c r="P19" s="12">
        <v>86464111</v>
      </c>
      <c r="Q19" s="12">
        <v>92402363</v>
      </c>
      <c r="R19" s="12">
        <v>54890489</v>
      </c>
      <c r="S19" s="12">
        <v>64689520</v>
      </c>
      <c r="T19" s="12">
        <v>0</v>
      </c>
      <c r="U19" s="12">
        <v>0</v>
      </c>
      <c r="V19" s="12">
        <v>1295562440</v>
      </c>
      <c r="W19" s="12">
        <v>95176421</v>
      </c>
      <c r="X19" s="12">
        <v>35238363</v>
      </c>
      <c r="Y19" s="12">
        <v>64689520</v>
      </c>
      <c r="Z19" s="12">
        <v>275222882</v>
      </c>
      <c r="AA19" s="12">
        <v>151466412</v>
      </c>
      <c r="AB19" s="12">
        <v>39905050</v>
      </c>
      <c r="AC19" s="12">
        <v>2435928483</v>
      </c>
      <c r="AD19" s="12">
        <v>1669784144</v>
      </c>
      <c r="AE19" s="12">
        <v>178794465</v>
      </c>
      <c r="AF19" s="12">
        <v>394354848</v>
      </c>
      <c r="AG19" s="12">
        <v>252952355</v>
      </c>
      <c r="AH19" s="12">
        <v>85619242</v>
      </c>
      <c r="AI19" s="12">
        <v>34302363</v>
      </c>
      <c r="AJ19" s="12">
        <v>34302363</v>
      </c>
      <c r="AK19" s="12">
        <v>0</v>
      </c>
      <c r="AL19" s="228">
        <v>21326420580</v>
      </c>
    </row>
    <row r="20" spans="1:38" s="6" customFormat="1" ht="14.4" x14ac:dyDescent="0.3">
      <c r="A20" s="57" t="s">
        <v>19</v>
      </c>
      <c r="B20" s="6" t="s">
        <v>1346</v>
      </c>
      <c r="C20" s="12">
        <v>58742862</v>
      </c>
      <c r="D20" s="12">
        <v>59710785</v>
      </c>
      <c r="E20" s="12">
        <v>28214445</v>
      </c>
      <c r="F20" s="12">
        <v>6361220</v>
      </c>
      <c r="G20" s="12">
        <v>382242923</v>
      </c>
      <c r="H20" s="12">
        <v>1650380669</v>
      </c>
      <c r="I20" s="12">
        <v>208639612</v>
      </c>
      <c r="J20" s="12">
        <v>10437726</v>
      </c>
      <c r="K20" s="12">
        <v>471532535</v>
      </c>
      <c r="L20" s="12">
        <v>4477063638</v>
      </c>
      <c r="M20" s="12">
        <v>171113952</v>
      </c>
      <c r="N20" s="12">
        <v>269091137</v>
      </c>
      <c r="O20" s="12">
        <v>28342897</v>
      </c>
      <c r="P20" s="12">
        <v>130519676</v>
      </c>
      <c r="Q20" s="12">
        <v>125144523</v>
      </c>
      <c r="R20" s="12">
        <v>5499700</v>
      </c>
      <c r="S20" s="12">
        <v>4719000</v>
      </c>
      <c r="T20" s="12">
        <v>0</v>
      </c>
      <c r="U20" s="12">
        <v>0</v>
      </c>
      <c r="V20" s="12">
        <v>1094517</v>
      </c>
      <c r="W20" s="12">
        <v>155771002</v>
      </c>
      <c r="X20" s="12">
        <v>285116966</v>
      </c>
      <c r="Y20" s="12">
        <v>68677786</v>
      </c>
      <c r="Z20" s="12">
        <v>4420941412</v>
      </c>
      <c r="AA20" s="12">
        <v>1017603135</v>
      </c>
      <c r="AB20" s="12">
        <v>407960740</v>
      </c>
      <c r="AC20" s="12">
        <v>0</v>
      </c>
      <c r="AD20" s="12">
        <v>172662625</v>
      </c>
      <c r="AE20" s="12">
        <v>0</v>
      </c>
      <c r="AF20" s="12">
        <v>0</v>
      </c>
      <c r="AG20" s="12">
        <v>127645831</v>
      </c>
      <c r="AH20" s="12">
        <v>16149961</v>
      </c>
      <c r="AI20" s="12">
        <v>0</v>
      </c>
      <c r="AJ20" s="12">
        <v>0</v>
      </c>
      <c r="AK20" s="12">
        <v>0</v>
      </c>
      <c r="AL20" s="228">
        <v>14761381275</v>
      </c>
    </row>
    <row r="21" spans="1:38" s="6" customFormat="1" ht="14.4" x14ac:dyDescent="0.3">
      <c r="A21" s="57" t="s">
        <v>20</v>
      </c>
      <c r="B21" s="6" t="s">
        <v>1347</v>
      </c>
      <c r="C21" s="12">
        <v>7749695260</v>
      </c>
      <c r="D21" s="12">
        <v>3947950612</v>
      </c>
      <c r="E21" s="12">
        <v>2938876108</v>
      </c>
      <c r="F21" s="12">
        <v>248443004</v>
      </c>
      <c r="G21" s="12">
        <v>1156408803</v>
      </c>
      <c r="H21" s="12">
        <v>12804148369</v>
      </c>
      <c r="I21" s="12">
        <v>2549832541</v>
      </c>
      <c r="J21" s="12">
        <v>0</v>
      </c>
      <c r="K21" s="12">
        <v>3439304143</v>
      </c>
      <c r="L21" s="12">
        <v>29878223033</v>
      </c>
      <c r="M21" s="12">
        <v>14594891155</v>
      </c>
      <c r="N21" s="12">
        <v>12662156278</v>
      </c>
      <c r="O21" s="12">
        <v>10033115377</v>
      </c>
      <c r="P21" s="12">
        <v>389707497</v>
      </c>
      <c r="Q21" s="12">
        <v>0</v>
      </c>
      <c r="R21" s="12">
        <v>1217739280</v>
      </c>
      <c r="S21" s="12">
        <v>171794204</v>
      </c>
      <c r="T21" s="12">
        <v>31798583205</v>
      </c>
      <c r="U21" s="12">
        <v>0</v>
      </c>
      <c r="V21" s="12">
        <v>36866585230</v>
      </c>
      <c r="W21" s="12">
        <v>254997100</v>
      </c>
      <c r="X21" s="12">
        <v>3444752178</v>
      </c>
      <c r="Y21" s="12">
        <v>606488068</v>
      </c>
      <c r="Z21" s="12">
        <v>646027667</v>
      </c>
      <c r="AA21" s="12">
        <v>6500861799</v>
      </c>
      <c r="AB21" s="12">
        <v>2163568545</v>
      </c>
      <c r="AC21" s="12">
        <v>110151037767</v>
      </c>
      <c r="AD21" s="12">
        <v>12326576885</v>
      </c>
      <c r="AE21" s="12">
        <v>2626972847</v>
      </c>
      <c r="AF21" s="12">
        <v>9662218273</v>
      </c>
      <c r="AG21" s="12">
        <v>8228834579</v>
      </c>
      <c r="AH21" s="12">
        <v>4640426809</v>
      </c>
      <c r="AI21" s="12">
        <v>5168215861</v>
      </c>
      <c r="AJ21" s="12">
        <v>2047358211</v>
      </c>
      <c r="AK21" s="12">
        <v>329575592</v>
      </c>
      <c r="AL21" s="228">
        <v>341245366280</v>
      </c>
    </row>
    <row r="22" spans="1:38" s="6" customFormat="1" ht="14.4" x14ac:dyDescent="0.3">
      <c r="A22" s="57" t="s">
        <v>21</v>
      </c>
      <c r="B22" s="6" t="s">
        <v>1348</v>
      </c>
      <c r="C22" s="12">
        <v>3579936940</v>
      </c>
      <c r="D22" s="12">
        <v>270209797</v>
      </c>
      <c r="E22" s="12">
        <v>1954534119</v>
      </c>
      <c r="F22" s="12">
        <v>375238877</v>
      </c>
      <c r="G22" s="12">
        <v>5171653737</v>
      </c>
      <c r="H22" s="12">
        <v>15938052088</v>
      </c>
      <c r="I22" s="12">
        <v>3105982599</v>
      </c>
      <c r="J22" s="12">
        <v>476701180</v>
      </c>
      <c r="K22" s="12">
        <v>3075484967</v>
      </c>
      <c r="L22" s="12">
        <v>1678974427</v>
      </c>
      <c r="M22" s="12">
        <v>9101414549</v>
      </c>
      <c r="N22" s="12">
        <v>5933121976</v>
      </c>
      <c r="O22" s="12">
        <v>6845217206</v>
      </c>
      <c r="P22" s="12">
        <v>3853629717</v>
      </c>
      <c r="Q22" s="12">
        <v>1329818439</v>
      </c>
      <c r="R22" s="12">
        <v>3563162046</v>
      </c>
      <c r="S22" s="12">
        <v>317701931</v>
      </c>
      <c r="T22" s="12">
        <v>7391049331</v>
      </c>
      <c r="U22" s="12">
        <v>0</v>
      </c>
      <c r="V22" s="12">
        <v>10013704960</v>
      </c>
      <c r="W22" s="12">
        <v>2535642742</v>
      </c>
      <c r="X22" s="12">
        <v>1062435881</v>
      </c>
      <c r="Y22" s="12">
        <v>3631568365</v>
      </c>
      <c r="Z22" s="12">
        <v>3328529059</v>
      </c>
      <c r="AA22" s="12">
        <v>20121387839</v>
      </c>
      <c r="AB22" s="12">
        <v>1997800341</v>
      </c>
      <c r="AC22" s="12">
        <v>24658973988</v>
      </c>
      <c r="AD22" s="12">
        <v>7511389719</v>
      </c>
      <c r="AE22" s="12">
        <v>1613706467</v>
      </c>
      <c r="AF22" s="12">
        <v>8497521284</v>
      </c>
      <c r="AG22" s="12">
        <v>4683615387</v>
      </c>
      <c r="AH22" s="12">
        <v>2071373531</v>
      </c>
      <c r="AI22" s="12">
        <v>37203833</v>
      </c>
      <c r="AJ22" s="12">
        <v>0</v>
      </c>
      <c r="AK22" s="12">
        <v>0</v>
      </c>
      <c r="AL22" s="228">
        <v>165726737322</v>
      </c>
    </row>
    <row r="23" spans="1:38" s="6" customFormat="1" ht="14.4" x14ac:dyDescent="0.3">
      <c r="A23" s="57" t="s">
        <v>22</v>
      </c>
      <c r="B23" s="6" t="s">
        <v>1349</v>
      </c>
      <c r="C23" s="12">
        <v>3336602027</v>
      </c>
      <c r="D23" s="12">
        <v>5819019760</v>
      </c>
      <c r="E23" s="12">
        <v>331603557</v>
      </c>
      <c r="F23" s="12">
        <v>220061713</v>
      </c>
      <c r="G23" s="12">
        <v>282262467</v>
      </c>
      <c r="H23" s="12">
        <v>6034921182</v>
      </c>
      <c r="I23" s="12">
        <v>750801376</v>
      </c>
      <c r="J23" s="12">
        <v>369061665</v>
      </c>
      <c r="K23" s="12">
        <v>75335857</v>
      </c>
      <c r="L23" s="12">
        <v>917749841</v>
      </c>
      <c r="M23" s="12">
        <v>2352864746</v>
      </c>
      <c r="N23" s="12">
        <v>4219805890</v>
      </c>
      <c r="O23" s="12">
        <v>3211507140</v>
      </c>
      <c r="P23" s="12">
        <v>1646268809</v>
      </c>
      <c r="Q23" s="12">
        <v>128182655</v>
      </c>
      <c r="R23" s="12">
        <v>1082103539</v>
      </c>
      <c r="S23" s="12">
        <v>58678528</v>
      </c>
      <c r="T23" s="12">
        <v>8697148233</v>
      </c>
      <c r="U23" s="12">
        <v>885140900</v>
      </c>
      <c r="V23" s="12">
        <v>3485858356</v>
      </c>
      <c r="W23" s="12">
        <v>724843913</v>
      </c>
      <c r="X23" s="12">
        <v>885310953</v>
      </c>
      <c r="Y23" s="12">
        <v>428095405</v>
      </c>
      <c r="Z23" s="12">
        <v>67281186</v>
      </c>
      <c r="AA23" s="12">
        <v>9571939136</v>
      </c>
      <c r="AB23" s="12">
        <v>345462884</v>
      </c>
      <c r="AC23" s="12">
        <v>0</v>
      </c>
      <c r="AD23" s="12">
        <v>5106925787</v>
      </c>
      <c r="AE23" s="12">
        <v>1880685307</v>
      </c>
      <c r="AF23" s="12">
        <v>1085497206</v>
      </c>
      <c r="AG23" s="12">
        <v>1203407741</v>
      </c>
      <c r="AH23" s="12">
        <v>536382709</v>
      </c>
      <c r="AI23" s="12">
        <v>0</v>
      </c>
      <c r="AJ23" s="12">
        <v>0</v>
      </c>
      <c r="AK23" s="12">
        <v>0</v>
      </c>
      <c r="AL23" s="228">
        <v>65740810468</v>
      </c>
    </row>
    <row r="24" spans="1:38" s="6" customFormat="1" ht="14.4" x14ac:dyDescent="0.3">
      <c r="A24" s="57" t="s">
        <v>23</v>
      </c>
      <c r="B24" s="6" t="s">
        <v>1350</v>
      </c>
      <c r="C24" s="12">
        <v>3057536948</v>
      </c>
      <c r="D24" s="12">
        <v>4619882357</v>
      </c>
      <c r="E24" s="12">
        <v>728684352</v>
      </c>
      <c r="F24" s="12">
        <v>1716212539</v>
      </c>
      <c r="G24" s="12">
        <v>2938433807</v>
      </c>
      <c r="H24" s="12">
        <v>7324568074</v>
      </c>
      <c r="I24" s="12">
        <v>1299203664</v>
      </c>
      <c r="J24" s="12">
        <v>514265573</v>
      </c>
      <c r="K24" s="12">
        <v>1682550684</v>
      </c>
      <c r="L24" s="12">
        <v>16335497282</v>
      </c>
      <c r="M24" s="12">
        <v>5747698526</v>
      </c>
      <c r="N24" s="12">
        <v>2437453128</v>
      </c>
      <c r="O24" s="12">
        <v>5918188963</v>
      </c>
      <c r="P24" s="12">
        <v>1005719663</v>
      </c>
      <c r="Q24" s="12">
        <v>269199969</v>
      </c>
      <c r="R24" s="12">
        <v>1365384386</v>
      </c>
      <c r="S24" s="12">
        <v>53325603</v>
      </c>
      <c r="T24" s="12">
        <v>5135705435</v>
      </c>
      <c r="U24" s="12">
        <v>560666667</v>
      </c>
      <c r="V24" s="12">
        <v>4552020070</v>
      </c>
      <c r="W24" s="12">
        <v>1241870179</v>
      </c>
      <c r="X24" s="12">
        <v>506182026</v>
      </c>
      <c r="Y24" s="12">
        <v>483726815</v>
      </c>
      <c r="Z24" s="12">
        <v>1401103124</v>
      </c>
      <c r="AA24" s="12">
        <v>8929012889</v>
      </c>
      <c r="AB24" s="12">
        <v>5001875144</v>
      </c>
      <c r="AC24" s="12">
        <v>87162831105</v>
      </c>
      <c r="AD24" s="12">
        <v>16824398106</v>
      </c>
      <c r="AE24" s="12">
        <v>1871768580</v>
      </c>
      <c r="AF24" s="12">
        <v>4306467724</v>
      </c>
      <c r="AG24" s="12">
        <v>1976940509</v>
      </c>
      <c r="AH24" s="12">
        <v>3826079054</v>
      </c>
      <c r="AI24" s="12">
        <v>4895314645</v>
      </c>
      <c r="AJ24" s="12">
        <v>3890303457</v>
      </c>
      <c r="AK24" s="12">
        <v>493346730</v>
      </c>
      <c r="AL24" s="228">
        <v>210073417777</v>
      </c>
    </row>
    <row r="25" spans="1:38" s="6" customFormat="1" ht="14.4" x14ac:dyDescent="0.3">
      <c r="A25" s="57" t="s">
        <v>24</v>
      </c>
      <c r="B25" s="6" t="s">
        <v>1362</v>
      </c>
      <c r="C25" s="12">
        <v>25555678954</v>
      </c>
      <c r="D25" s="12">
        <v>29132327046</v>
      </c>
      <c r="E25" s="12">
        <v>15204775232</v>
      </c>
      <c r="F25" s="12">
        <v>5449946935</v>
      </c>
      <c r="G25" s="12">
        <v>30531062108</v>
      </c>
      <c r="H25" s="12">
        <v>133352894266</v>
      </c>
      <c r="I25" s="12">
        <v>18429694038</v>
      </c>
      <c r="J25" s="12">
        <v>5454425730</v>
      </c>
      <c r="K25" s="12">
        <v>19320510680</v>
      </c>
      <c r="L25" s="12">
        <v>106793302754</v>
      </c>
      <c r="M25" s="12">
        <v>54671195708</v>
      </c>
      <c r="N25" s="12">
        <v>48308524412</v>
      </c>
      <c r="O25" s="12">
        <v>61162710513</v>
      </c>
      <c r="P25" s="12">
        <v>18540822269</v>
      </c>
      <c r="Q25" s="12">
        <v>8387955721</v>
      </c>
      <c r="R25" s="12">
        <v>25852656086</v>
      </c>
      <c r="S25" s="12">
        <v>2620148707</v>
      </c>
      <c r="T25" s="12">
        <v>73332547588</v>
      </c>
      <c r="U25" s="12">
        <v>0</v>
      </c>
      <c r="V25" s="12">
        <v>99404671004</v>
      </c>
      <c r="W25" s="12">
        <v>14311940798</v>
      </c>
      <c r="X25" s="12">
        <v>7223900291</v>
      </c>
      <c r="Y25" s="12">
        <v>31019124885</v>
      </c>
      <c r="Z25" s="12">
        <v>21102085714</v>
      </c>
      <c r="AA25" s="12">
        <v>193538168763</v>
      </c>
      <c r="AB25" s="12">
        <v>48518192565</v>
      </c>
      <c r="AC25" s="12">
        <v>247006540596</v>
      </c>
      <c r="AD25" s="12">
        <v>73839641693</v>
      </c>
      <c r="AE25" s="12">
        <v>25781867672</v>
      </c>
      <c r="AF25" s="12">
        <v>54901920472</v>
      </c>
      <c r="AG25" s="12">
        <v>41091946162</v>
      </c>
      <c r="AH25" s="12">
        <v>23257265048</v>
      </c>
      <c r="AI25" s="12">
        <v>14506244574</v>
      </c>
      <c r="AJ25" s="12">
        <v>26202917994</v>
      </c>
      <c r="AK25" s="12">
        <v>4101239725</v>
      </c>
      <c r="AL25" s="228">
        <v>1607908846703</v>
      </c>
    </row>
    <row r="26" spans="1:38" s="6" customFormat="1" ht="14.4" x14ac:dyDescent="0.3">
      <c r="A26" s="57" t="s">
        <v>25</v>
      </c>
      <c r="B26" s="6" t="s">
        <v>1312</v>
      </c>
      <c r="C26" s="12">
        <v>10827204839</v>
      </c>
      <c r="D26" s="12">
        <v>1805856836</v>
      </c>
      <c r="E26" s="12">
        <v>2910587397</v>
      </c>
      <c r="F26" s="12">
        <v>1892390468</v>
      </c>
      <c r="G26" s="12">
        <v>15157206922</v>
      </c>
      <c r="H26" s="12">
        <v>19870140456</v>
      </c>
      <c r="I26" s="12">
        <v>2555113850</v>
      </c>
      <c r="J26" s="12">
        <v>2247248015</v>
      </c>
      <c r="K26" s="12">
        <v>6532250234</v>
      </c>
      <c r="L26" s="12">
        <v>8210344980</v>
      </c>
      <c r="M26" s="12">
        <v>3542450299</v>
      </c>
      <c r="N26" s="12">
        <v>7532923994</v>
      </c>
      <c r="O26" s="12">
        <v>5385389962</v>
      </c>
      <c r="P26" s="12">
        <v>3834084815</v>
      </c>
      <c r="Q26" s="12">
        <v>4149128135</v>
      </c>
      <c r="R26" s="12">
        <v>4703343228</v>
      </c>
      <c r="S26" s="12">
        <v>1515858985</v>
      </c>
      <c r="T26" s="12">
        <v>8556338248</v>
      </c>
      <c r="U26" s="12">
        <v>0</v>
      </c>
      <c r="V26" s="12">
        <v>17783816696</v>
      </c>
      <c r="W26" s="12">
        <v>3989086733</v>
      </c>
      <c r="X26" s="12">
        <v>5978018894</v>
      </c>
      <c r="Y26" s="12">
        <v>15299929947</v>
      </c>
      <c r="Z26" s="12">
        <v>1254979312</v>
      </c>
      <c r="AA26" s="12">
        <v>24918414960</v>
      </c>
      <c r="AB26" s="12">
        <v>11357222636</v>
      </c>
      <c r="AC26" s="12">
        <v>66128736990</v>
      </c>
      <c r="AD26" s="12">
        <v>11858443254</v>
      </c>
      <c r="AE26" s="12">
        <v>7705785921</v>
      </c>
      <c r="AF26" s="12">
        <v>12888483193</v>
      </c>
      <c r="AG26" s="12">
        <v>4287100227</v>
      </c>
      <c r="AH26" s="12">
        <v>2585343789</v>
      </c>
      <c r="AI26" s="12">
        <v>1618703245</v>
      </c>
      <c r="AJ26" s="12">
        <v>2530748860</v>
      </c>
      <c r="AK26" s="12">
        <v>4978910</v>
      </c>
      <c r="AL26" s="228">
        <v>301417655230</v>
      </c>
    </row>
    <row r="27" spans="1:38" s="6" customFormat="1" ht="14.4" x14ac:dyDescent="0.3">
      <c r="A27" s="57" t="s">
        <v>26</v>
      </c>
      <c r="B27" s="6" t="s">
        <v>1351</v>
      </c>
      <c r="C27" s="12">
        <v>3561035650</v>
      </c>
      <c r="D27" s="12">
        <v>49441879</v>
      </c>
      <c r="E27" s="12">
        <v>1379111</v>
      </c>
      <c r="F27" s="12">
        <v>416370659</v>
      </c>
      <c r="G27" s="12">
        <v>1760788099</v>
      </c>
      <c r="H27" s="12">
        <v>10265761694</v>
      </c>
      <c r="I27" s="12">
        <v>1682014130</v>
      </c>
      <c r="J27" s="12">
        <v>184876416</v>
      </c>
      <c r="K27" s="12">
        <v>1078780478</v>
      </c>
      <c r="L27" s="12">
        <v>9582106525</v>
      </c>
      <c r="M27" s="12">
        <v>10660181948</v>
      </c>
      <c r="N27" s="12">
        <v>4145739367</v>
      </c>
      <c r="O27" s="12">
        <v>18431108024</v>
      </c>
      <c r="P27" s="12">
        <v>86380206</v>
      </c>
      <c r="Q27" s="12">
        <v>78181026</v>
      </c>
      <c r="R27" s="12">
        <v>2599713556</v>
      </c>
      <c r="S27" s="12">
        <v>62823281</v>
      </c>
      <c r="T27" s="12">
        <v>7507845252</v>
      </c>
      <c r="U27" s="12">
        <v>0</v>
      </c>
      <c r="V27" s="12">
        <v>6321593460</v>
      </c>
      <c r="W27" s="12">
        <v>596493564</v>
      </c>
      <c r="X27" s="12">
        <v>386181676</v>
      </c>
      <c r="Y27" s="12">
        <v>922229500</v>
      </c>
      <c r="Z27" s="12">
        <v>6938989345</v>
      </c>
      <c r="AA27" s="12">
        <v>11562179506</v>
      </c>
      <c r="AB27" s="12">
        <v>8434665862</v>
      </c>
      <c r="AC27" s="12">
        <v>16572360441</v>
      </c>
      <c r="AD27" s="12">
        <v>3538758715</v>
      </c>
      <c r="AE27" s="12">
        <v>486337906</v>
      </c>
      <c r="AF27" s="12">
        <v>4188772075</v>
      </c>
      <c r="AG27" s="12">
        <v>3084174064</v>
      </c>
      <c r="AH27" s="12">
        <v>4093871717</v>
      </c>
      <c r="AI27" s="12">
        <v>48097920</v>
      </c>
      <c r="AJ27" s="12">
        <v>1463631378</v>
      </c>
      <c r="AK27" s="12">
        <v>566032147</v>
      </c>
      <c r="AL27" s="228">
        <v>141358896577</v>
      </c>
    </row>
    <row r="28" spans="1:38" s="6" customFormat="1" ht="18.75" customHeight="1" x14ac:dyDescent="0.3">
      <c r="A28" s="91"/>
      <c r="B28" s="19" t="s">
        <v>80</v>
      </c>
      <c r="C28" s="21">
        <v>60087112090</v>
      </c>
      <c r="D28" s="21">
        <v>45846099743</v>
      </c>
      <c r="E28" s="21">
        <v>24234585199</v>
      </c>
      <c r="F28" s="21">
        <v>10950341148</v>
      </c>
      <c r="G28" s="21">
        <v>59383259103</v>
      </c>
      <c r="H28" s="21">
        <v>212014899051</v>
      </c>
      <c r="I28" s="21">
        <v>31044963959</v>
      </c>
      <c r="J28" s="21">
        <v>9335535325</v>
      </c>
      <c r="K28" s="21">
        <v>35795465308</v>
      </c>
      <c r="L28" s="21">
        <v>186971669969</v>
      </c>
      <c r="M28" s="21">
        <v>101876069466</v>
      </c>
      <c r="N28" s="21">
        <v>94068664654</v>
      </c>
      <c r="O28" s="21">
        <v>112612127778</v>
      </c>
      <c r="P28" s="21">
        <v>29691635389</v>
      </c>
      <c r="Q28" s="21">
        <v>14575138126</v>
      </c>
      <c r="R28" s="21">
        <v>41259288462</v>
      </c>
      <c r="S28" s="21">
        <v>4892415709</v>
      </c>
      <c r="T28" s="21">
        <v>151558513161</v>
      </c>
      <c r="U28" s="21">
        <v>1445807567</v>
      </c>
      <c r="V28" s="21">
        <v>184337926382</v>
      </c>
      <c r="W28" s="21">
        <v>24181849341</v>
      </c>
      <c r="X28" s="21">
        <v>20099775587</v>
      </c>
      <c r="Y28" s="21">
        <v>52768571613</v>
      </c>
      <c r="Z28" s="21">
        <v>39446309684</v>
      </c>
      <c r="AA28" s="21">
        <v>281061937709</v>
      </c>
      <c r="AB28" s="21">
        <v>78529056124</v>
      </c>
      <c r="AC28" s="21">
        <v>557232905949</v>
      </c>
      <c r="AD28" s="21">
        <v>134982388710</v>
      </c>
      <c r="AE28" s="21">
        <v>43802124754</v>
      </c>
      <c r="AF28" s="21">
        <v>96636240354</v>
      </c>
      <c r="AG28" s="21">
        <v>66693779761</v>
      </c>
      <c r="AH28" s="21">
        <v>41934410897</v>
      </c>
      <c r="AI28" s="21">
        <v>26319547753</v>
      </c>
      <c r="AJ28" s="21">
        <v>36213548432</v>
      </c>
      <c r="AK28" s="21">
        <v>5552786104</v>
      </c>
      <c r="AL28" s="230">
        <v>2917436750361</v>
      </c>
    </row>
    <row r="29" spans="1:38" s="6" customFormat="1" ht="14.4" x14ac:dyDescent="0.3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73951084745</v>
      </c>
      <c r="I29" s="12">
        <v>30000000000</v>
      </c>
      <c r="J29" s="12">
        <v>17000000000</v>
      </c>
      <c r="K29" s="12">
        <v>24302219621</v>
      </c>
      <c r="L29" s="12">
        <v>150000000000</v>
      </c>
      <c r="M29" s="12">
        <v>43582000000</v>
      </c>
      <c r="N29" s="12">
        <v>50899700000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23000000000</v>
      </c>
      <c r="U29" s="12">
        <v>2808562587</v>
      </c>
      <c r="V29" s="12">
        <v>60000000000</v>
      </c>
      <c r="W29" s="12">
        <v>13000000000</v>
      </c>
      <c r="X29" s="12">
        <v>6661600000</v>
      </c>
      <c r="Y29" s="12">
        <v>30430708396</v>
      </c>
      <c r="Z29" s="12">
        <v>10000000000</v>
      </c>
      <c r="AA29" s="12">
        <v>82439000000</v>
      </c>
      <c r="AB29" s="12">
        <v>39009200000</v>
      </c>
      <c r="AC29" s="12">
        <v>46217900000</v>
      </c>
      <c r="AD29" s="12">
        <v>75268000000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12">
        <v>7000000000</v>
      </c>
      <c r="AL29" s="228">
        <v>1172725466181</v>
      </c>
    </row>
    <row r="30" spans="1:38" s="6" customFormat="1" ht="14.4" x14ac:dyDescent="0.3">
      <c r="A30" s="57" t="s">
        <v>28</v>
      </c>
      <c r="B30" s="6" t="s">
        <v>1353</v>
      </c>
      <c r="C30" s="12">
        <v>0</v>
      </c>
      <c r="D30" s="12">
        <v>2000000000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85500000000</v>
      </c>
      <c r="M30" s="12">
        <v>6892851777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0</v>
      </c>
      <c r="U30" s="12">
        <v>5329174335</v>
      </c>
      <c r="V30" s="12">
        <v>0</v>
      </c>
      <c r="W30" s="12">
        <v>0</v>
      </c>
      <c r="X30" s="12">
        <v>400000000</v>
      </c>
      <c r="Y30" s="12">
        <v>0</v>
      </c>
      <c r="Z30" s="12">
        <v>271209</v>
      </c>
      <c r="AA30" s="12">
        <v>632513</v>
      </c>
      <c r="AB30" s="12">
        <v>115818</v>
      </c>
      <c r="AC30" s="12">
        <v>0</v>
      </c>
      <c r="AD30" s="12">
        <v>22043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12">
        <v>0</v>
      </c>
      <c r="AL30" s="228">
        <v>124699373215</v>
      </c>
    </row>
    <row r="31" spans="1:38" s="6" customFormat="1" ht="14.4" x14ac:dyDescent="0.3">
      <c r="A31" s="57" t="s">
        <v>29</v>
      </c>
      <c r="B31" s="6" t="s">
        <v>1354</v>
      </c>
      <c r="C31" s="12">
        <v>11630701550</v>
      </c>
      <c r="D31" s="12">
        <v>9307643697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6601390454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2075629105</v>
      </c>
      <c r="O31" s="12">
        <v>5113387739</v>
      </c>
      <c r="P31" s="12">
        <v>5133318805</v>
      </c>
      <c r="Q31" s="12">
        <v>6750837980</v>
      </c>
      <c r="R31" s="12">
        <v>3461537865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5632878999</v>
      </c>
      <c r="Z31" s="12">
        <v>2395091725</v>
      </c>
      <c r="AA31" s="12">
        <v>22673647802</v>
      </c>
      <c r="AB31" s="12">
        <v>9941040892</v>
      </c>
      <c r="AC31" s="12">
        <v>163545304653</v>
      </c>
      <c r="AD31" s="12">
        <v>7074274160</v>
      </c>
      <c r="AE31" s="12">
        <v>7190189447</v>
      </c>
      <c r="AF31" s="12">
        <v>2253926305</v>
      </c>
      <c r="AG31" s="12">
        <v>3332074735</v>
      </c>
      <c r="AH31" s="12">
        <v>1976168503</v>
      </c>
      <c r="AI31" s="12">
        <v>1128329448</v>
      </c>
      <c r="AJ31" s="12">
        <v>945037354</v>
      </c>
      <c r="AK31" s="12">
        <v>0</v>
      </c>
      <c r="AL31" s="228">
        <v>424683648702</v>
      </c>
    </row>
    <row r="32" spans="1:38" s="6" customFormat="1" ht="14.4" x14ac:dyDescent="0.3">
      <c r="A32" s="57" t="s">
        <v>30</v>
      </c>
      <c r="B32" s="6" t="s">
        <v>1355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1402594538</v>
      </c>
      <c r="M32" s="12">
        <v>0</v>
      </c>
      <c r="N32" s="12">
        <v>-24788325238</v>
      </c>
      <c r="O32" s="12">
        <v>2139259255</v>
      </c>
      <c r="P32" s="12">
        <v>0</v>
      </c>
      <c r="Q32" s="12">
        <v>0</v>
      </c>
      <c r="R32" s="12">
        <v>-3184240877</v>
      </c>
      <c r="S32" s="12">
        <v>0</v>
      </c>
      <c r="T32" s="12">
        <v>11606661570</v>
      </c>
      <c r="U32" s="12">
        <v>-11089138324</v>
      </c>
      <c r="V32" s="12">
        <v>0</v>
      </c>
      <c r="W32" s="12">
        <v>0</v>
      </c>
      <c r="X32" s="12">
        <v>-2962989591</v>
      </c>
      <c r="Y32" s="12">
        <v>0</v>
      </c>
      <c r="Z32" s="12">
        <v>0</v>
      </c>
      <c r="AA32" s="12">
        <v>0</v>
      </c>
      <c r="AB32" s="12">
        <v>0</v>
      </c>
      <c r="AC32" s="12">
        <v>69304005933</v>
      </c>
      <c r="AD32" s="12">
        <v>0</v>
      </c>
      <c r="AE32" s="12">
        <v>0</v>
      </c>
      <c r="AF32" s="12">
        <v>658109792</v>
      </c>
      <c r="AG32" s="12">
        <v>4264467206</v>
      </c>
      <c r="AH32" s="12">
        <v>0</v>
      </c>
      <c r="AI32" s="12">
        <v>0</v>
      </c>
      <c r="AJ32" s="12">
        <v>1758910</v>
      </c>
      <c r="AK32" s="12">
        <v>0</v>
      </c>
      <c r="AL32" s="228">
        <v>47352163174</v>
      </c>
    </row>
    <row r="33" spans="1:38" s="6" customFormat="1" ht="14.4" x14ac:dyDescent="0.3">
      <c r="A33" s="110"/>
      <c r="B33" s="6" t="s">
        <v>114</v>
      </c>
      <c r="C33" s="55">
        <v>-2072458336</v>
      </c>
      <c r="D33" s="55">
        <v>329835028</v>
      </c>
      <c r="E33" s="55">
        <v>2906408006</v>
      </c>
      <c r="F33" s="55">
        <v>959524007</v>
      </c>
      <c r="G33" s="55">
        <v>6552212854</v>
      </c>
      <c r="H33" s="55">
        <v>-4933332066</v>
      </c>
      <c r="I33" s="55">
        <v>3102382564</v>
      </c>
      <c r="J33" s="55">
        <v>2434560198</v>
      </c>
      <c r="K33" s="55">
        <v>374519714</v>
      </c>
      <c r="L33" s="55">
        <v>67024914104</v>
      </c>
      <c r="M33" s="55">
        <v>7086002690</v>
      </c>
      <c r="N33" s="55">
        <v>1674322138</v>
      </c>
      <c r="O33" s="55">
        <v>1336222682</v>
      </c>
      <c r="P33" s="55">
        <v>951162517</v>
      </c>
      <c r="Q33" s="55">
        <v>4798211091</v>
      </c>
      <c r="R33" s="55">
        <v>151154815</v>
      </c>
      <c r="S33" s="55">
        <v>735095647</v>
      </c>
      <c r="T33" s="55">
        <v>8866500259</v>
      </c>
      <c r="U33" s="55">
        <v>-138958996</v>
      </c>
      <c r="V33" s="55">
        <v>3948326637</v>
      </c>
      <c r="W33" s="55">
        <v>1749212968</v>
      </c>
      <c r="X33" s="55">
        <v>70077159</v>
      </c>
      <c r="Y33" s="55">
        <v>1859333363</v>
      </c>
      <c r="Z33" s="55">
        <v>582856564</v>
      </c>
      <c r="AA33" s="55">
        <v>17597462974</v>
      </c>
      <c r="AB33" s="55">
        <v>12753551062</v>
      </c>
      <c r="AC33" s="55">
        <v>-70012961747</v>
      </c>
      <c r="AD33" s="55">
        <v>4191082339</v>
      </c>
      <c r="AE33" s="55">
        <v>3157894741</v>
      </c>
      <c r="AF33" s="55">
        <v>10389758146</v>
      </c>
      <c r="AG33" s="55">
        <v>4154095013</v>
      </c>
      <c r="AH33" s="55">
        <v>15653156397</v>
      </c>
      <c r="AI33" s="55">
        <v>33066181001</v>
      </c>
      <c r="AJ33" s="55">
        <v>23164769749</v>
      </c>
      <c r="AK33" s="55">
        <v>1052726165</v>
      </c>
      <c r="AL33" s="231">
        <v>165515801447</v>
      </c>
    </row>
    <row r="34" spans="1:38" s="6" customFormat="1" ht="18.75" customHeight="1" x14ac:dyDescent="0.3">
      <c r="A34" s="91"/>
      <c r="B34" s="19" t="s">
        <v>82</v>
      </c>
      <c r="C34" s="21">
        <v>18968847214</v>
      </c>
      <c r="D34" s="21">
        <v>35151065557</v>
      </c>
      <c r="E34" s="21">
        <v>23817180740</v>
      </c>
      <c r="F34" s="21">
        <v>10670558006</v>
      </c>
      <c r="G34" s="21">
        <v>69849696764</v>
      </c>
      <c r="H34" s="21">
        <v>91231273897</v>
      </c>
      <c r="I34" s="21">
        <v>39703773018</v>
      </c>
      <c r="J34" s="21">
        <v>23069310193</v>
      </c>
      <c r="K34" s="21">
        <v>26641346047</v>
      </c>
      <c r="L34" s="21">
        <v>351531734852</v>
      </c>
      <c r="M34" s="21">
        <v>60966696071</v>
      </c>
      <c r="N34" s="21">
        <v>29861352894</v>
      </c>
      <c r="O34" s="21">
        <v>23739941045</v>
      </c>
      <c r="P34" s="21">
        <v>16399408215</v>
      </c>
      <c r="Q34" s="21">
        <v>19549049071</v>
      </c>
      <c r="R34" s="21">
        <v>28400811803</v>
      </c>
      <c r="S34" s="21">
        <v>7413975253</v>
      </c>
      <c r="T34" s="21">
        <v>51297245167</v>
      </c>
      <c r="U34" s="21">
        <v>3379659615</v>
      </c>
      <c r="V34" s="21">
        <v>78564981395</v>
      </c>
      <c r="W34" s="21">
        <v>23401652162</v>
      </c>
      <c r="X34" s="21">
        <v>6359345204</v>
      </c>
      <c r="Y34" s="21">
        <v>37922920758</v>
      </c>
      <c r="Z34" s="21">
        <v>12978219498</v>
      </c>
      <c r="AA34" s="21">
        <v>122710743289</v>
      </c>
      <c r="AB34" s="21">
        <v>61703907772</v>
      </c>
      <c r="AC34" s="21">
        <v>209054248839</v>
      </c>
      <c r="AD34" s="21">
        <v>86533378542</v>
      </c>
      <c r="AE34" s="21">
        <v>50548084188</v>
      </c>
      <c r="AF34" s="21">
        <v>95409082911</v>
      </c>
      <c r="AG34" s="21">
        <v>26439523357</v>
      </c>
      <c r="AH34" s="21">
        <v>72849300755</v>
      </c>
      <c r="AI34" s="21">
        <v>59755846449</v>
      </c>
      <c r="AJ34" s="21">
        <v>51049566013</v>
      </c>
      <c r="AK34" s="21">
        <v>8052726165</v>
      </c>
      <c r="AL34" s="230">
        <v>1934976452719</v>
      </c>
    </row>
    <row r="35" spans="1:38" s="9" customFormat="1" x14ac:dyDescent="0.3">
      <c r="A35" s="58"/>
      <c r="C35" s="10"/>
      <c r="D35" s="10"/>
      <c r="E35" s="10"/>
      <c r="F35" s="10"/>
      <c r="G35" s="10"/>
      <c r="H35" s="10"/>
      <c r="I35" s="10"/>
      <c r="J35" s="10"/>
      <c r="AL35" s="227"/>
    </row>
    <row r="36" spans="1:38" x14ac:dyDescent="0.3">
      <c r="AL36" s="232"/>
    </row>
    <row r="37" spans="1:38" x14ac:dyDescent="0.3">
      <c r="AL37" s="232"/>
    </row>
    <row r="38" spans="1:38" x14ac:dyDescent="0.3">
      <c r="AL38" s="232"/>
    </row>
    <row r="39" spans="1:38" x14ac:dyDescent="0.3">
      <c r="AL39" s="232"/>
    </row>
    <row r="40" spans="1:38" x14ac:dyDescent="0.3">
      <c r="AL40" s="232"/>
    </row>
    <row r="41" spans="1:38" x14ac:dyDescent="0.3">
      <c r="AL41" s="232"/>
    </row>
    <row r="42" spans="1:38" x14ac:dyDescent="0.3">
      <c r="AL42" s="232"/>
    </row>
    <row r="43" spans="1:38" x14ac:dyDescent="0.3">
      <c r="AL43" s="232"/>
    </row>
    <row r="44" spans="1:38" x14ac:dyDescent="0.3">
      <c r="AL44" s="232"/>
    </row>
    <row r="45" spans="1:38" x14ac:dyDescent="0.3">
      <c r="AL45" s="232"/>
    </row>
    <row r="46" spans="1:38" x14ac:dyDescent="0.3">
      <c r="AL46" s="232"/>
    </row>
    <row r="47" spans="1:38" x14ac:dyDescent="0.3">
      <c r="AL47" s="232"/>
    </row>
    <row r="48" spans="1:38" x14ac:dyDescent="0.3">
      <c r="AL48" s="232"/>
    </row>
    <row r="49" spans="38:38" x14ac:dyDescent="0.3">
      <c r="AL49" s="232"/>
    </row>
    <row r="50" spans="38:38" x14ac:dyDescent="0.3">
      <c r="AL50" s="232"/>
    </row>
    <row r="51" spans="38:38" x14ac:dyDescent="0.3">
      <c r="AL51" s="232"/>
    </row>
    <row r="52" spans="38:38" x14ac:dyDescent="0.3">
      <c r="AL52" s="232"/>
    </row>
    <row r="53" spans="38:38" x14ac:dyDescent="0.3">
      <c r="AL53" s="232"/>
    </row>
    <row r="54" spans="38:38" x14ac:dyDescent="0.3">
      <c r="AL54" s="232"/>
    </row>
    <row r="55" spans="38:38" x14ac:dyDescent="0.3">
      <c r="AL55" s="232"/>
    </row>
    <row r="56" spans="38:38" x14ac:dyDescent="0.3">
      <c r="AL56" s="232"/>
    </row>
    <row r="57" spans="38:38" x14ac:dyDescent="0.3">
      <c r="AL57" s="232"/>
    </row>
    <row r="58" spans="38:38" x14ac:dyDescent="0.3">
      <c r="AL58" s="232"/>
    </row>
    <row r="59" spans="38:38" x14ac:dyDescent="0.3">
      <c r="AL59" s="232"/>
    </row>
    <row r="60" spans="38:38" x14ac:dyDescent="0.3">
      <c r="AL60" s="232"/>
    </row>
    <row r="61" spans="38:38" x14ac:dyDescent="0.3">
      <c r="AL61" s="232"/>
    </row>
    <row r="62" spans="38:38" x14ac:dyDescent="0.3">
      <c r="AL62" s="232"/>
    </row>
    <row r="63" spans="38:38" x14ac:dyDescent="0.3">
      <c r="AL63" s="232"/>
    </row>
    <row r="64" spans="38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63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B2" s="76"/>
      <c r="C2" s="276" t="s">
        <v>141</v>
      </c>
      <c r="D2" s="276"/>
      <c r="E2" s="276"/>
      <c r="F2" s="276"/>
      <c r="G2" s="276"/>
      <c r="H2" s="276"/>
      <c r="I2" s="276" t="s">
        <v>141</v>
      </c>
      <c r="J2" s="276"/>
      <c r="K2" s="276"/>
      <c r="L2" s="276"/>
      <c r="M2" s="276"/>
      <c r="N2" s="276"/>
      <c r="O2" s="276" t="s">
        <v>141</v>
      </c>
      <c r="P2" s="276"/>
      <c r="Q2" s="276"/>
      <c r="R2" s="276"/>
      <c r="S2" s="276"/>
      <c r="T2" s="276"/>
      <c r="U2" s="276" t="s">
        <v>141</v>
      </c>
      <c r="V2" s="276"/>
      <c r="W2" s="276"/>
      <c r="X2" s="276"/>
      <c r="Y2" s="276"/>
      <c r="Z2" s="276"/>
      <c r="AA2" s="276" t="s">
        <v>141</v>
      </c>
      <c r="AB2" s="276"/>
      <c r="AC2" s="276"/>
      <c r="AD2" s="276"/>
      <c r="AE2" s="276"/>
      <c r="AF2" s="276"/>
      <c r="AG2" s="276" t="s">
        <v>141</v>
      </c>
      <c r="AH2" s="276"/>
      <c r="AI2" s="276"/>
      <c r="AJ2" s="276"/>
      <c r="AK2" s="276"/>
      <c r="AL2" s="276"/>
    </row>
    <row r="3" spans="1:38" s="9" customFormat="1" ht="18" x14ac:dyDescent="0.3">
      <c r="B3" s="77"/>
      <c r="C3" s="277" t="str">
        <f>PROPER(CARATULA!$A$19)</f>
        <v>Periodo Julio 2021 - Junio 2022</v>
      </c>
      <c r="D3" s="277"/>
      <c r="E3" s="277"/>
      <c r="F3" s="277"/>
      <c r="G3" s="277"/>
      <c r="H3" s="277"/>
      <c r="I3" s="277" t="str">
        <f>$C$3</f>
        <v>Periodo Julio 2021 - Junio 2022</v>
      </c>
      <c r="J3" s="277"/>
      <c r="K3" s="277"/>
      <c r="L3" s="277"/>
      <c r="M3" s="277"/>
      <c r="N3" s="277"/>
      <c r="O3" s="277" t="str">
        <f>$C$3</f>
        <v>Periodo Julio 2021 - Junio 2022</v>
      </c>
      <c r="P3" s="277"/>
      <c r="Q3" s="277"/>
      <c r="R3" s="277"/>
      <c r="S3" s="277"/>
      <c r="T3" s="277"/>
      <c r="U3" s="277" t="str">
        <f>$C$3</f>
        <v>Periodo Julio 2021 - Junio 2022</v>
      </c>
      <c r="V3" s="277"/>
      <c r="W3" s="277"/>
      <c r="X3" s="277"/>
      <c r="Y3" s="277"/>
      <c r="Z3" s="277"/>
      <c r="AA3" s="277" t="str">
        <f>$C$3</f>
        <v>Periodo Julio 2021 - Junio 2022</v>
      </c>
      <c r="AB3" s="277"/>
      <c r="AC3" s="277"/>
      <c r="AD3" s="277"/>
      <c r="AE3" s="277"/>
      <c r="AF3" s="277"/>
      <c r="AG3" s="277" t="str">
        <f>$C$3</f>
        <v>Periodo Julio 2021 - Junio 2022</v>
      </c>
      <c r="AH3" s="277"/>
      <c r="AI3" s="277"/>
      <c r="AJ3" s="277"/>
      <c r="AK3" s="277"/>
      <c r="AL3" s="277"/>
    </row>
    <row r="4" spans="1:38" s="9" customFormat="1" ht="14.4" x14ac:dyDescent="0.3"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ht="6" customHeight="1" x14ac:dyDescent="0.3">
      <c r="A5" s="61"/>
    </row>
    <row r="6" spans="1:38" s="52" customFormat="1" ht="57.6" x14ac:dyDescent="0.3">
      <c r="A6" s="32" t="s">
        <v>142</v>
      </c>
      <c r="B6" s="12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4.4" x14ac:dyDescent="0.3">
      <c r="A7" s="57" t="s">
        <v>31</v>
      </c>
      <c r="B7" s="7" t="s">
        <v>83</v>
      </c>
      <c r="C7" s="12">
        <v>53929782895</v>
      </c>
      <c r="D7" s="12">
        <v>55801096842</v>
      </c>
      <c r="E7" s="12">
        <v>28418046646</v>
      </c>
      <c r="F7" s="12">
        <v>10186603966</v>
      </c>
      <c r="G7" s="12">
        <v>48500061389</v>
      </c>
      <c r="H7" s="12">
        <v>241232283617</v>
      </c>
      <c r="I7" s="12">
        <v>33515819271</v>
      </c>
      <c r="J7" s="12">
        <v>9625301544</v>
      </c>
      <c r="K7" s="12">
        <v>48825959022</v>
      </c>
      <c r="L7" s="12">
        <v>188683629068</v>
      </c>
      <c r="M7" s="12">
        <v>110419490082</v>
      </c>
      <c r="N7" s="12">
        <v>99026238650</v>
      </c>
      <c r="O7" s="12">
        <v>105953956189</v>
      </c>
      <c r="P7" s="12">
        <v>32439682055</v>
      </c>
      <c r="Q7" s="12">
        <v>16313449098</v>
      </c>
      <c r="R7" s="12">
        <v>37393351910</v>
      </c>
      <c r="S7" s="12">
        <v>5468106677</v>
      </c>
      <c r="T7" s="12">
        <v>169412038369</v>
      </c>
      <c r="U7" s="12">
        <v>0</v>
      </c>
      <c r="V7" s="12">
        <v>183553872592</v>
      </c>
      <c r="W7" s="12">
        <v>28077261730</v>
      </c>
      <c r="X7" s="12">
        <v>13757576408</v>
      </c>
      <c r="Y7" s="12">
        <v>76376101471</v>
      </c>
      <c r="Z7" s="12">
        <v>17061253474</v>
      </c>
      <c r="AA7" s="12">
        <v>304616239182</v>
      </c>
      <c r="AB7" s="12">
        <v>73305292209</v>
      </c>
      <c r="AC7" s="12">
        <v>495548338720</v>
      </c>
      <c r="AD7" s="12">
        <v>202203353764</v>
      </c>
      <c r="AE7" s="12">
        <v>61800002446</v>
      </c>
      <c r="AF7" s="12">
        <v>131182152161</v>
      </c>
      <c r="AG7" s="12">
        <v>61978957306</v>
      </c>
      <c r="AH7" s="12">
        <v>44048118096</v>
      </c>
      <c r="AI7" s="12">
        <v>52093698344</v>
      </c>
      <c r="AJ7" s="12">
        <v>50848521950</v>
      </c>
      <c r="AK7" s="12">
        <v>2370483134</v>
      </c>
      <c r="AL7" s="228">
        <v>3093966120277</v>
      </c>
    </row>
    <row r="8" spans="1:38" s="6" customFormat="1" ht="14.4" x14ac:dyDescent="0.3">
      <c r="A8" s="57" t="s">
        <v>32</v>
      </c>
      <c r="B8" s="5" t="s">
        <v>84</v>
      </c>
      <c r="C8" s="12">
        <v>290264798</v>
      </c>
      <c r="D8" s="12">
        <v>199633181</v>
      </c>
      <c r="E8" s="12">
        <v>273251284</v>
      </c>
      <c r="F8" s="12">
        <v>18083367</v>
      </c>
      <c r="G8" s="12">
        <v>923658435</v>
      </c>
      <c r="H8" s="12">
        <v>2081149330</v>
      </c>
      <c r="I8" s="12">
        <v>963163487</v>
      </c>
      <c r="J8" s="12">
        <v>287326268</v>
      </c>
      <c r="K8" s="12">
        <v>103351821</v>
      </c>
      <c r="L8" s="12">
        <v>31881345</v>
      </c>
      <c r="M8" s="12">
        <v>1191785417</v>
      </c>
      <c r="N8" s="12">
        <v>392890105</v>
      </c>
      <c r="O8" s="12">
        <v>118719066</v>
      </c>
      <c r="P8" s="12">
        <v>648075119</v>
      </c>
      <c r="Q8" s="12">
        <v>504307832</v>
      </c>
      <c r="R8" s="12">
        <v>26398101</v>
      </c>
      <c r="S8" s="12">
        <v>102383121</v>
      </c>
      <c r="T8" s="12">
        <v>0</v>
      </c>
      <c r="U8" s="12">
        <v>0</v>
      </c>
      <c r="V8" s="12">
        <v>0</v>
      </c>
      <c r="W8" s="12">
        <v>388109913</v>
      </c>
      <c r="X8" s="12">
        <v>182723320</v>
      </c>
      <c r="Y8" s="12">
        <v>883587229</v>
      </c>
      <c r="Z8" s="12">
        <v>276386395</v>
      </c>
      <c r="AA8" s="12">
        <v>2159681379</v>
      </c>
      <c r="AB8" s="12">
        <v>785207766</v>
      </c>
      <c r="AC8" s="12">
        <v>0</v>
      </c>
      <c r="AD8" s="12">
        <v>1685195031</v>
      </c>
      <c r="AE8" s="12">
        <v>643795700</v>
      </c>
      <c r="AF8" s="12">
        <v>176609401</v>
      </c>
      <c r="AG8" s="12">
        <v>294692705</v>
      </c>
      <c r="AH8" s="12">
        <v>318457539</v>
      </c>
      <c r="AI8" s="12">
        <v>3309923</v>
      </c>
      <c r="AJ8" s="12">
        <v>0</v>
      </c>
      <c r="AK8" s="12">
        <v>0</v>
      </c>
      <c r="AL8" s="228">
        <v>15954078378</v>
      </c>
    </row>
    <row r="9" spans="1:38" s="6" customFormat="1" ht="14.4" x14ac:dyDescent="0.3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8">
        <v>0</v>
      </c>
    </row>
    <row r="10" spans="1:38" s="6" customFormat="1" ht="14.4" x14ac:dyDescent="0.3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6257685630</v>
      </c>
      <c r="I10" s="12">
        <v>0</v>
      </c>
      <c r="J10" s="12">
        <v>0</v>
      </c>
      <c r="K10" s="12">
        <v>0</v>
      </c>
      <c r="L10" s="12">
        <v>42796078397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1117184355</v>
      </c>
      <c r="S10" s="12">
        <v>0</v>
      </c>
      <c r="T10" s="12">
        <v>1186933500</v>
      </c>
      <c r="U10" s="12">
        <v>0</v>
      </c>
      <c r="V10" s="12">
        <v>0</v>
      </c>
      <c r="W10" s="12">
        <v>0</v>
      </c>
      <c r="X10" s="12">
        <v>0</v>
      </c>
      <c r="Y10" s="12">
        <v>6249903389</v>
      </c>
      <c r="Z10" s="12">
        <v>0</v>
      </c>
      <c r="AA10" s="12">
        <v>4925286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52839033746</v>
      </c>
      <c r="AI10" s="12">
        <v>0</v>
      </c>
      <c r="AJ10" s="12">
        <v>0</v>
      </c>
      <c r="AK10" s="12">
        <v>0</v>
      </c>
      <c r="AL10" s="228">
        <v>111447902683</v>
      </c>
    </row>
    <row r="11" spans="1:38" s="6" customFormat="1" ht="14.4" x14ac:dyDescent="0.3">
      <c r="A11" s="97"/>
      <c r="B11" s="98" t="s">
        <v>128</v>
      </c>
      <c r="C11" s="99">
        <v>54220047693</v>
      </c>
      <c r="D11" s="99">
        <v>56000730023</v>
      </c>
      <c r="E11" s="99">
        <v>28691297930</v>
      </c>
      <c r="F11" s="99">
        <v>10204687333</v>
      </c>
      <c r="G11" s="99">
        <v>49423719824</v>
      </c>
      <c r="H11" s="99">
        <v>249571118577</v>
      </c>
      <c r="I11" s="99">
        <v>34478982758</v>
      </c>
      <c r="J11" s="99">
        <v>9912627812</v>
      </c>
      <c r="K11" s="99">
        <v>48929310843</v>
      </c>
      <c r="L11" s="99">
        <v>231511588810</v>
      </c>
      <c r="M11" s="99">
        <v>111611275499</v>
      </c>
      <c r="N11" s="99">
        <v>99419128755</v>
      </c>
      <c r="O11" s="99">
        <v>106072675255</v>
      </c>
      <c r="P11" s="99">
        <v>33087757174</v>
      </c>
      <c r="Q11" s="99">
        <v>16817756930</v>
      </c>
      <c r="R11" s="99">
        <v>38536934366</v>
      </c>
      <c r="S11" s="99">
        <v>5570489798</v>
      </c>
      <c r="T11" s="99">
        <v>170598971869</v>
      </c>
      <c r="U11" s="99">
        <v>0</v>
      </c>
      <c r="V11" s="99">
        <v>183553872592</v>
      </c>
      <c r="W11" s="99">
        <v>28465371643</v>
      </c>
      <c r="X11" s="99">
        <v>13940299728</v>
      </c>
      <c r="Y11" s="99">
        <v>83509592089</v>
      </c>
      <c r="Z11" s="99">
        <v>17337639869</v>
      </c>
      <c r="AA11" s="99">
        <v>306780845847</v>
      </c>
      <c r="AB11" s="99">
        <v>74090499975</v>
      </c>
      <c r="AC11" s="99">
        <v>496544497100</v>
      </c>
      <c r="AD11" s="99">
        <v>203888548795</v>
      </c>
      <c r="AE11" s="99">
        <v>62443798146</v>
      </c>
      <c r="AF11" s="99">
        <v>131358761562</v>
      </c>
      <c r="AG11" s="99">
        <v>62273650011</v>
      </c>
      <c r="AH11" s="99">
        <v>97205609381</v>
      </c>
      <c r="AI11" s="99">
        <v>52097008267</v>
      </c>
      <c r="AJ11" s="99">
        <v>50848521950</v>
      </c>
      <c r="AK11" s="99">
        <v>2370483134</v>
      </c>
      <c r="AL11" s="241">
        <v>3221368101338</v>
      </c>
    </row>
    <row r="12" spans="1:38" s="6" customFormat="1" ht="14.4" x14ac:dyDescent="0.3">
      <c r="A12" s="59" t="s">
        <v>49</v>
      </c>
      <c r="B12" s="6" t="s">
        <v>87</v>
      </c>
      <c r="C12" s="12">
        <v>60121432</v>
      </c>
      <c r="D12" s="12">
        <v>103677468</v>
      </c>
      <c r="E12" s="12">
        <v>412288875</v>
      </c>
      <c r="F12" s="12">
        <v>48073383</v>
      </c>
      <c r="G12" s="12">
        <v>15870579</v>
      </c>
      <c r="H12" s="12">
        <v>1596130076</v>
      </c>
      <c r="I12" s="12">
        <v>446691401</v>
      </c>
      <c r="J12" s="12">
        <v>92228270</v>
      </c>
      <c r="K12" s="12">
        <v>24711580</v>
      </c>
      <c r="L12" s="12">
        <v>2715838676</v>
      </c>
      <c r="M12" s="12">
        <v>567844290</v>
      </c>
      <c r="N12" s="12">
        <v>1147481464</v>
      </c>
      <c r="O12" s="12">
        <v>205610015</v>
      </c>
      <c r="P12" s="12">
        <v>407973152</v>
      </c>
      <c r="Q12" s="12">
        <v>716746352</v>
      </c>
      <c r="R12" s="12">
        <v>61252970</v>
      </c>
      <c r="S12" s="12">
        <v>67582408</v>
      </c>
      <c r="T12" s="12">
        <v>0</v>
      </c>
      <c r="U12" s="12">
        <v>0</v>
      </c>
      <c r="V12" s="12">
        <v>0</v>
      </c>
      <c r="W12" s="12">
        <v>260984267</v>
      </c>
      <c r="X12" s="12">
        <v>267996717</v>
      </c>
      <c r="Y12" s="12">
        <v>191768966</v>
      </c>
      <c r="Z12" s="12">
        <v>1920231440</v>
      </c>
      <c r="AA12" s="12">
        <v>841441927</v>
      </c>
      <c r="AB12" s="12">
        <v>1824260600</v>
      </c>
      <c r="AC12" s="12">
        <v>0</v>
      </c>
      <c r="AD12" s="12">
        <v>1821970722</v>
      </c>
      <c r="AE12" s="12">
        <v>238589487</v>
      </c>
      <c r="AF12" s="12">
        <v>52733186</v>
      </c>
      <c r="AG12" s="12">
        <v>10813015</v>
      </c>
      <c r="AH12" s="12">
        <v>69140185</v>
      </c>
      <c r="AI12" s="12">
        <v>200175694</v>
      </c>
      <c r="AJ12" s="12">
        <v>0</v>
      </c>
      <c r="AK12" s="12">
        <v>0</v>
      </c>
      <c r="AL12" s="228">
        <v>16390228597</v>
      </c>
    </row>
    <row r="13" spans="1:38" s="6" customFormat="1" ht="14.4" x14ac:dyDescent="0.3">
      <c r="A13" s="59" t="s">
        <v>50</v>
      </c>
      <c r="B13" s="6" t="s">
        <v>88</v>
      </c>
      <c r="C13" s="12">
        <v>12169500959</v>
      </c>
      <c r="D13" s="12">
        <v>2557394600</v>
      </c>
      <c r="E13" s="12">
        <v>3915837971</v>
      </c>
      <c r="F13" s="12">
        <v>1648349540</v>
      </c>
      <c r="G13" s="12">
        <v>3342794172</v>
      </c>
      <c r="H13" s="12">
        <v>55166419577</v>
      </c>
      <c r="I13" s="12">
        <v>9156245134</v>
      </c>
      <c r="J13" s="12">
        <v>133031381</v>
      </c>
      <c r="K13" s="12">
        <v>9682554041</v>
      </c>
      <c r="L13" s="12">
        <v>91849051231</v>
      </c>
      <c r="M13" s="12">
        <v>83472979364</v>
      </c>
      <c r="N13" s="12">
        <v>31501829386</v>
      </c>
      <c r="O13" s="12">
        <v>51130883070</v>
      </c>
      <c r="P13" s="12">
        <v>1857508694</v>
      </c>
      <c r="Q13" s="12">
        <v>199795247</v>
      </c>
      <c r="R13" s="12">
        <v>5041537696</v>
      </c>
      <c r="S13" s="12">
        <v>74751696</v>
      </c>
      <c r="T13" s="12">
        <v>71096793468</v>
      </c>
      <c r="U13" s="12">
        <v>0</v>
      </c>
      <c r="V13" s="12">
        <v>50151212090</v>
      </c>
      <c r="W13" s="12">
        <v>574370906</v>
      </c>
      <c r="X13" s="12">
        <v>662720927</v>
      </c>
      <c r="Y13" s="12">
        <v>2712110318</v>
      </c>
      <c r="Z13" s="12">
        <v>1813264162</v>
      </c>
      <c r="AA13" s="12">
        <v>20263408284</v>
      </c>
      <c r="AB13" s="12">
        <v>29505694507</v>
      </c>
      <c r="AC13" s="12">
        <v>156639601142</v>
      </c>
      <c r="AD13" s="12">
        <v>40189596702</v>
      </c>
      <c r="AE13" s="12">
        <v>7210498890</v>
      </c>
      <c r="AF13" s="12">
        <v>36957739500</v>
      </c>
      <c r="AG13" s="12">
        <v>15309790512</v>
      </c>
      <c r="AH13" s="12">
        <v>18685383488</v>
      </c>
      <c r="AI13" s="12">
        <v>3901480151</v>
      </c>
      <c r="AJ13" s="12">
        <v>7714207701</v>
      </c>
      <c r="AK13" s="12">
        <v>266420243</v>
      </c>
      <c r="AL13" s="228">
        <v>826554756750</v>
      </c>
    </row>
    <row r="14" spans="1:38" s="6" customFormat="1" ht="14.4" x14ac:dyDescent="0.3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7649718935</v>
      </c>
      <c r="I14" s="12">
        <v>0</v>
      </c>
      <c r="J14" s="12">
        <v>0</v>
      </c>
      <c r="K14" s="12">
        <v>0</v>
      </c>
      <c r="L14" s="12">
        <v>42910168979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1125426469</v>
      </c>
      <c r="S14" s="12">
        <v>0</v>
      </c>
      <c r="T14" s="12">
        <v>457065759</v>
      </c>
      <c r="U14" s="12">
        <v>0</v>
      </c>
      <c r="V14" s="12">
        <v>0</v>
      </c>
      <c r="W14" s="12">
        <v>0</v>
      </c>
      <c r="X14" s="12">
        <v>0</v>
      </c>
      <c r="Y14" s="12">
        <v>7078193376</v>
      </c>
      <c r="Z14" s="12">
        <v>0</v>
      </c>
      <c r="AA14" s="12">
        <v>939623490</v>
      </c>
      <c r="AB14" s="12">
        <v>0</v>
      </c>
      <c r="AC14" s="12">
        <v>1045048574</v>
      </c>
      <c r="AD14" s="12">
        <v>0</v>
      </c>
      <c r="AE14" s="12">
        <v>0</v>
      </c>
      <c r="AF14" s="12">
        <v>0</v>
      </c>
      <c r="AG14" s="12">
        <v>0</v>
      </c>
      <c r="AH14" s="12">
        <v>51698087229</v>
      </c>
      <c r="AI14" s="12">
        <v>0</v>
      </c>
      <c r="AJ14" s="12">
        <v>0</v>
      </c>
      <c r="AK14" s="12">
        <v>0</v>
      </c>
      <c r="AL14" s="228">
        <v>112903332811</v>
      </c>
    </row>
    <row r="15" spans="1:38" s="6" customFormat="1" ht="14.4" x14ac:dyDescent="0.3">
      <c r="A15" s="100"/>
      <c r="B15" s="98" t="s">
        <v>129</v>
      </c>
      <c r="C15" s="99">
        <v>12229622391</v>
      </c>
      <c r="D15" s="99">
        <v>2661072068</v>
      </c>
      <c r="E15" s="99">
        <v>4328126846</v>
      </c>
      <c r="F15" s="99">
        <v>1696422923</v>
      </c>
      <c r="G15" s="99">
        <v>3358664751</v>
      </c>
      <c r="H15" s="99">
        <v>64412268588</v>
      </c>
      <c r="I15" s="99">
        <v>9602936535</v>
      </c>
      <c r="J15" s="99">
        <v>225259651</v>
      </c>
      <c r="K15" s="99">
        <v>9707265621</v>
      </c>
      <c r="L15" s="99">
        <v>137475058886</v>
      </c>
      <c r="M15" s="99">
        <v>84040823654</v>
      </c>
      <c r="N15" s="99">
        <v>32649310850</v>
      </c>
      <c r="O15" s="99">
        <v>51336493085</v>
      </c>
      <c r="P15" s="99">
        <v>2265481846</v>
      </c>
      <c r="Q15" s="99">
        <v>916541599</v>
      </c>
      <c r="R15" s="99">
        <v>6228217135</v>
      </c>
      <c r="S15" s="99">
        <v>142334104</v>
      </c>
      <c r="T15" s="99">
        <v>71553859227</v>
      </c>
      <c r="U15" s="99">
        <v>0</v>
      </c>
      <c r="V15" s="99">
        <v>50151212090</v>
      </c>
      <c r="W15" s="99">
        <v>835355173</v>
      </c>
      <c r="X15" s="99">
        <v>930717644</v>
      </c>
      <c r="Y15" s="99">
        <v>9982072660</v>
      </c>
      <c r="Z15" s="99">
        <v>3733495602</v>
      </c>
      <c r="AA15" s="99">
        <v>22044473701</v>
      </c>
      <c r="AB15" s="99">
        <v>31329955107</v>
      </c>
      <c r="AC15" s="99">
        <v>157684649716</v>
      </c>
      <c r="AD15" s="99">
        <v>42011567424</v>
      </c>
      <c r="AE15" s="99">
        <v>7449088377</v>
      </c>
      <c r="AF15" s="99">
        <v>37010472686</v>
      </c>
      <c r="AG15" s="99">
        <v>15320603527</v>
      </c>
      <c r="AH15" s="99">
        <v>70452610902</v>
      </c>
      <c r="AI15" s="99">
        <v>4101655845</v>
      </c>
      <c r="AJ15" s="99">
        <v>7714207701</v>
      </c>
      <c r="AK15" s="99">
        <v>266420243</v>
      </c>
      <c r="AL15" s="241">
        <v>955848318158</v>
      </c>
    </row>
    <row r="16" spans="1:38" s="6" customFormat="1" ht="14.4" x14ac:dyDescent="0.3">
      <c r="A16" s="62"/>
      <c r="B16" s="17" t="s">
        <v>130</v>
      </c>
      <c r="C16" s="14">
        <v>41990425302</v>
      </c>
      <c r="D16" s="14">
        <v>53339657955</v>
      </c>
      <c r="E16" s="14">
        <v>24363171084</v>
      </c>
      <c r="F16" s="14">
        <v>8508264410</v>
      </c>
      <c r="G16" s="14">
        <v>46065055073</v>
      </c>
      <c r="H16" s="14">
        <v>185158849989</v>
      </c>
      <c r="I16" s="14">
        <v>24876046223</v>
      </c>
      <c r="J16" s="14">
        <v>9687368161</v>
      </c>
      <c r="K16" s="14">
        <v>39222045222</v>
      </c>
      <c r="L16" s="14">
        <v>94036529924</v>
      </c>
      <c r="M16" s="14">
        <v>27570451845</v>
      </c>
      <c r="N16" s="14">
        <v>66769817905</v>
      </c>
      <c r="O16" s="14">
        <v>54736182170</v>
      </c>
      <c r="P16" s="14">
        <v>30822275328</v>
      </c>
      <c r="Q16" s="14">
        <v>15901215331</v>
      </c>
      <c r="R16" s="14">
        <v>32308717231</v>
      </c>
      <c r="S16" s="14">
        <v>5428155694</v>
      </c>
      <c r="T16" s="14">
        <v>99045112642</v>
      </c>
      <c r="U16" s="14">
        <v>0</v>
      </c>
      <c r="V16" s="14">
        <v>133402660502</v>
      </c>
      <c r="W16" s="14">
        <v>27630016470</v>
      </c>
      <c r="X16" s="14">
        <v>13009582084</v>
      </c>
      <c r="Y16" s="14">
        <v>73527519429</v>
      </c>
      <c r="Z16" s="14">
        <v>13604144267</v>
      </c>
      <c r="AA16" s="14">
        <v>284736372146</v>
      </c>
      <c r="AB16" s="14">
        <v>42760544868</v>
      </c>
      <c r="AC16" s="14">
        <v>338859847384</v>
      </c>
      <c r="AD16" s="14">
        <v>161876981371</v>
      </c>
      <c r="AE16" s="14">
        <v>54994709769</v>
      </c>
      <c r="AF16" s="14">
        <v>94348288876</v>
      </c>
      <c r="AG16" s="14">
        <v>46953046484</v>
      </c>
      <c r="AH16" s="14">
        <v>26752998479</v>
      </c>
      <c r="AI16" s="14">
        <v>47995352422</v>
      </c>
      <c r="AJ16" s="14">
        <v>43134314249</v>
      </c>
      <c r="AK16" s="14">
        <v>2104062891</v>
      </c>
      <c r="AL16" s="242">
        <v>2265519783180</v>
      </c>
    </row>
    <row r="17" spans="1:38" s="6" customFormat="1" ht="14.4" x14ac:dyDescent="0.3">
      <c r="A17" s="59" t="s">
        <v>53</v>
      </c>
      <c r="B17" s="7" t="s">
        <v>90</v>
      </c>
      <c r="C17" s="12">
        <v>1838811839</v>
      </c>
      <c r="D17" s="12">
        <v>2772586322</v>
      </c>
      <c r="E17" s="12">
        <v>4264526920</v>
      </c>
      <c r="F17" s="12">
        <v>973570620</v>
      </c>
      <c r="G17" s="12">
        <v>2116376454</v>
      </c>
      <c r="H17" s="12">
        <v>12383507391</v>
      </c>
      <c r="I17" s="12">
        <v>1261346317</v>
      </c>
      <c r="J17" s="12">
        <v>1033860233</v>
      </c>
      <c r="K17" s="12">
        <v>3823502544</v>
      </c>
      <c r="L17" s="12">
        <v>9835728807</v>
      </c>
      <c r="M17" s="12">
        <v>3457902871</v>
      </c>
      <c r="N17" s="12">
        <v>6035996461</v>
      </c>
      <c r="O17" s="12">
        <v>4090311479</v>
      </c>
      <c r="P17" s="12">
        <v>1824657232</v>
      </c>
      <c r="Q17" s="12">
        <v>1077798416</v>
      </c>
      <c r="R17" s="12">
        <v>5150732187</v>
      </c>
      <c r="S17" s="12">
        <v>779489493</v>
      </c>
      <c r="T17" s="12">
        <v>29086337598</v>
      </c>
      <c r="U17" s="12">
        <v>0</v>
      </c>
      <c r="V17" s="12">
        <v>13466331136</v>
      </c>
      <c r="W17" s="12">
        <v>2704186412</v>
      </c>
      <c r="X17" s="12">
        <v>3155176465</v>
      </c>
      <c r="Y17" s="12">
        <v>12825111705</v>
      </c>
      <c r="Z17" s="12">
        <v>541022144</v>
      </c>
      <c r="AA17" s="12">
        <v>10969560699</v>
      </c>
      <c r="AB17" s="12">
        <v>8023473539</v>
      </c>
      <c r="AC17" s="12">
        <v>36076661392</v>
      </c>
      <c r="AD17" s="12">
        <v>17115384746</v>
      </c>
      <c r="AE17" s="12">
        <v>5968637095</v>
      </c>
      <c r="AF17" s="12">
        <v>19583485422</v>
      </c>
      <c r="AG17" s="12">
        <v>4579188641</v>
      </c>
      <c r="AH17" s="12">
        <v>2299767355</v>
      </c>
      <c r="AI17" s="12">
        <v>1844640685</v>
      </c>
      <c r="AJ17" s="12">
        <v>3023854661</v>
      </c>
      <c r="AK17" s="12">
        <v>7140319</v>
      </c>
      <c r="AL17" s="228">
        <v>233990665600</v>
      </c>
    </row>
    <row r="18" spans="1:38" s="6" customFormat="1" ht="14.4" x14ac:dyDescent="0.3">
      <c r="A18" s="59" t="s">
        <v>54</v>
      </c>
      <c r="B18" s="7" t="s">
        <v>206</v>
      </c>
      <c r="C18" s="12">
        <v>30067433277</v>
      </c>
      <c r="D18" s="12">
        <v>27873993712</v>
      </c>
      <c r="E18" s="12">
        <v>11090932257</v>
      </c>
      <c r="F18" s="12">
        <v>2724481373</v>
      </c>
      <c r="G18" s="12">
        <v>20411884361</v>
      </c>
      <c r="H18" s="12">
        <v>114891461320</v>
      </c>
      <c r="I18" s="12">
        <v>12118695139</v>
      </c>
      <c r="J18" s="12">
        <v>2749423870</v>
      </c>
      <c r="K18" s="12">
        <v>24180170763</v>
      </c>
      <c r="L18" s="12">
        <v>85328159533</v>
      </c>
      <c r="M18" s="12">
        <v>66841098774</v>
      </c>
      <c r="N18" s="12">
        <v>48195181545</v>
      </c>
      <c r="O18" s="12">
        <v>32840706712</v>
      </c>
      <c r="P18" s="12">
        <v>12629568830</v>
      </c>
      <c r="Q18" s="12">
        <v>3683978987</v>
      </c>
      <c r="R18" s="12">
        <v>23681439793</v>
      </c>
      <c r="S18" s="12">
        <v>1787253392</v>
      </c>
      <c r="T18" s="12">
        <v>82351255860</v>
      </c>
      <c r="U18" s="12">
        <v>0</v>
      </c>
      <c r="V18" s="12">
        <v>98003386273</v>
      </c>
      <c r="W18" s="12">
        <v>12520232362</v>
      </c>
      <c r="X18" s="12">
        <v>8904859131</v>
      </c>
      <c r="Y18" s="12">
        <v>36044263975</v>
      </c>
      <c r="Z18" s="12">
        <v>1808841801</v>
      </c>
      <c r="AA18" s="12">
        <v>127991597210</v>
      </c>
      <c r="AB18" s="12">
        <v>42247557975</v>
      </c>
      <c r="AC18" s="12">
        <v>443474853098</v>
      </c>
      <c r="AD18" s="12">
        <v>239881031064</v>
      </c>
      <c r="AE18" s="12">
        <v>37128127877</v>
      </c>
      <c r="AF18" s="12">
        <v>162155353958</v>
      </c>
      <c r="AG18" s="12">
        <v>21952109122</v>
      </c>
      <c r="AH18" s="12">
        <v>14202271489</v>
      </c>
      <c r="AI18" s="12">
        <v>5455275562</v>
      </c>
      <c r="AJ18" s="12">
        <v>8056544193</v>
      </c>
      <c r="AK18" s="12">
        <v>47465027</v>
      </c>
      <c r="AL18" s="228">
        <v>1863320889615</v>
      </c>
    </row>
    <row r="19" spans="1:38" s="6" customFormat="1" ht="14.4" x14ac:dyDescent="0.3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1015336505</v>
      </c>
      <c r="U19" s="12">
        <v>0</v>
      </c>
      <c r="V19" s="12">
        <v>0</v>
      </c>
      <c r="W19" s="12">
        <v>0</v>
      </c>
      <c r="X19" s="12">
        <v>0</v>
      </c>
      <c r="Y19" s="12">
        <v>1513701411</v>
      </c>
      <c r="Z19" s="12">
        <v>0</v>
      </c>
      <c r="AA19" s="12">
        <v>4015848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8">
        <v>2533053764</v>
      </c>
    </row>
    <row r="20" spans="1:38" s="6" customFormat="1" ht="14.4" x14ac:dyDescent="0.3">
      <c r="A20" s="59" t="s">
        <v>56</v>
      </c>
      <c r="B20" s="7" t="s">
        <v>93</v>
      </c>
      <c r="C20" s="12">
        <v>598714079</v>
      </c>
      <c r="D20" s="12">
        <v>239527764</v>
      </c>
      <c r="E20" s="12">
        <v>364957079</v>
      </c>
      <c r="F20" s="12">
        <v>507862743</v>
      </c>
      <c r="G20" s="12">
        <v>12158176</v>
      </c>
      <c r="H20" s="12">
        <v>568055010</v>
      </c>
      <c r="I20" s="12">
        <v>319151614</v>
      </c>
      <c r="J20" s="12">
        <v>46923022</v>
      </c>
      <c r="K20" s="12">
        <v>425507912</v>
      </c>
      <c r="L20" s="12">
        <v>801011722</v>
      </c>
      <c r="M20" s="12">
        <v>1116756325</v>
      </c>
      <c r="N20" s="12">
        <v>3033300360</v>
      </c>
      <c r="O20" s="12">
        <v>642725774</v>
      </c>
      <c r="P20" s="12">
        <v>86279048</v>
      </c>
      <c r="Q20" s="12">
        <v>153003172</v>
      </c>
      <c r="R20" s="12">
        <v>526609724</v>
      </c>
      <c r="S20" s="12">
        <v>14665940</v>
      </c>
      <c r="T20" s="12">
        <v>5134016223</v>
      </c>
      <c r="U20" s="12">
        <v>0</v>
      </c>
      <c r="V20" s="12">
        <v>1277532972</v>
      </c>
      <c r="W20" s="12">
        <v>92584160</v>
      </c>
      <c r="X20" s="12">
        <v>130156167</v>
      </c>
      <c r="Y20" s="12">
        <v>150162122</v>
      </c>
      <c r="Z20" s="12">
        <v>24635699</v>
      </c>
      <c r="AA20" s="12">
        <v>1142803107</v>
      </c>
      <c r="AB20" s="12">
        <v>875981308</v>
      </c>
      <c r="AC20" s="12">
        <v>8516657377</v>
      </c>
      <c r="AD20" s="12">
        <v>766612391</v>
      </c>
      <c r="AE20" s="12">
        <v>130186284</v>
      </c>
      <c r="AF20" s="12">
        <v>2444573740</v>
      </c>
      <c r="AG20" s="12">
        <v>875453377</v>
      </c>
      <c r="AH20" s="12">
        <v>253500684</v>
      </c>
      <c r="AI20" s="12">
        <v>23493176</v>
      </c>
      <c r="AJ20" s="12">
        <v>50598959</v>
      </c>
      <c r="AK20" s="12">
        <v>0</v>
      </c>
      <c r="AL20" s="228">
        <v>31346157210</v>
      </c>
    </row>
    <row r="21" spans="1:38" s="6" customFormat="1" ht="14.4" x14ac:dyDescent="0.3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6" customFormat="1" ht="14.4" x14ac:dyDescent="0.3">
      <c r="A22" s="59" t="s">
        <v>59</v>
      </c>
      <c r="B22" s="7" t="s">
        <v>95</v>
      </c>
      <c r="C22" s="12">
        <v>0</v>
      </c>
      <c r="D22" s="12">
        <v>0</v>
      </c>
      <c r="E22" s="12">
        <v>147224962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726314253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28">
        <v>873539215</v>
      </c>
    </row>
    <row r="23" spans="1:38" s="6" customFormat="1" ht="14.4" x14ac:dyDescent="0.3">
      <c r="A23" s="59" t="s">
        <v>61</v>
      </c>
      <c r="B23" s="7" t="s">
        <v>96</v>
      </c>
      <c r="C23" s="12">
        <v>0</v>
      </c>
      <c r="D23" s="12">
        <v>0</v>
      </c>
      <c r="E23" s="12">
        <v>17008557</v>
      </c>
      <c r="F23" s="12">
        <v>6361220</v>
      </c>
      <c r="G23" s="12">
        <v>68618793</v>
      </c>
      <c r="H23" s="12">
        <v>129184268</v>
      </c>
      <c r="I23" s="12">
        <v>720636473</v>
      </c>
      <c r="J23" s="12">
        <v>167814754</v>
      </c>
      <c r="K23" s="12">
        <v>58244702</v>
      </c>
      <c r="L23" s="12">
        <v>1622537</v>
      </c>
      <c r="M23" s="12">
        <v>568437835</v>
      </c>
      <c r="N23" s="12">
        <v>494945925</v>
      </c>
      <c r="O23" s="12">
        <v>3509975</v>
      </c>
      <c r="P23" s="12">
        <v>592321355</v>
      </c>
      <c r="Q23" s="12">
        <v>152111617</v>
      </c>
      <c r="R23" s="12">
        <v>107692203</v>
      </c>
      <c r="S23" s="12">
        <v>8494070</v>
      </c>
      <c r="T23" s="12">
        <v>0</v>
      </c>
      <c r="U23" s="12">
        <v>0</v>
      </c>
      <c r="V23" s="12">
        <v>0</v>
      </c>
      <c r="W23" s="12">
        <v>186231302</v>
      </c>
      <c r="X23" s="12">
        <v>116028769</v>
      </c>
      <c r="Y23" s="12">
        <v>776504258</v>
      </c>
      <c r="Z23" s="12">
        <v>164358338</v>
      </c>
      <c r="AA23" s="12">
        <v>271902070</v>
      </c>
      <c r="AB23" s="12">
        <v>290759274</v>
      </c>
      <c r="AC23" s="12">
        <v>0</v>
      </c>
      <c r="AD23" s="12">
        <v>326645930</v>
      </c>
      <c r="AE23" s="12">
        <v>26661850</v>
      </c>
      <c r="AF23" s="12">
        <v>21716544</v>
      </c>
      <c r="AG23" s="12">
        <v>142239540</v>
      </c>
      <c r="AH23" s="12">
        <v>730620269</v>
      </c>
      <c r="AI23" s="12">
        <v>0</v>
      </c>
      <c r="AJ23" s="12">
        <v>0</v>
      </c>
      <c r="AK23" s="12">
        <v>0</v>
      </c>
      <c r="AL23" s="228">
        <v>6150672428</v>
      </c>
    </row>
    <row r="24" spans="1:38" s="6" customFormat="1" ht="14.4" x14ac:dyDescent="0.3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42664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28">
        <v>42664</v>
      </c>
    </row>
    <row r="25" spans="1:38" s="6" customFormat="1" ht="14.4" x14ac:dyDescent="0.3">
      <c r="A25" s="97"/>
      <c r="B25" s="98" t="s">
        <v>1359</v>
      </c>
      <c r="C25" s="99">
        <v>32504959195</v>
      </c>
      <c r="D25" s="99">
        <v>30886107798</v>
      </c>
      <c r="E25" s="99">
        <v>15884649775</v>
      </c>
      <c r="F25" s="99">
        <v>4212275956</v>
      </c>
      <c r="G25" s="99">
        <v>22609037784</v>
      </c>
      <c r="H25" s="99">
        <v>127972207989</v>
      </c>
      <c r="I25" s="99">
        <v>14419829543</v>
      </c>
      <c r="J25" s="99">
        <v>3998021879</v>
      </c>
      <c r="K25" s="99">
        <v>28487425921</v>
      </c>
      <c r="L25" s="99">
        <v>95966522599</v>
      </c>
      <c r="M25" s="99">
        <v>71984195805</v>
      </c>
      <c r="N25" s="99">
        <v>57759424291</v>
      </c>
      <c r="O25" s="99">
        <v>37577296604</v>
      </c>
      <c r="P25" s="99">
        <v>15132826465</v>
      </c>
      <c r="Q25" s="99">
        <v>5066892192</v>
      </c>
      <c r="R25" s="99">
        <v>29466473907</v>
      </c>
      <c r="S25" s="99">
        <v>2589902895</v>
      </c>
      <c r="T25" s="99">
        <v>117586946186</v>
      </c>
      <c r="U25" s="99">
        <v>0</v>
      </c>
      <c r="V25" s="99">
        <v>112747250381</v>
      </c>
      <c r="W25" s="99">
        <v>15503234236</v>
      </c>
      <c r="X25" s="99">
        <v>12306220532</v>
      </c>
      <c r="Y25" s="99">
        <v>51309743471</v>
      </c>
      <c r="Z25" s="99">
        <v>2538857982</v>
      </c>
      <c r="AA25" s="99">
        <v>140379878934</v>
      </c>
      <c r="AB25" s="99">
        <v>52164086349</v>
      </c>
      <c r="AC25" s="99">
        <v>488068171867</v>
      </c>
      <c r="AD25" s="99">
        <v>258089674131</v>
      </c>
      <c r="AE25" s="99">
        <v>43253613106</v>
      </c>
      <c r="AF25" s="99">
        <v>184205129664</v>
      </c>
      <c r="AG25" s="99">
        <v>27548990680</v>
      </c>
      <c r="AH25" s="99">
        <v>17486159797</v>
      </c>
      <c r="AI25" s="99">
        <v>7323409423</v>
      </c>
      <c r="AJ25" s="99">
        <v>11130997813</v>
      </c>
      <c r="AK25" s="99">
        <v>54605346</v>
      </c>
      <c r="AL25" s="241">
        <v>2138215020496</v>
      </c>
    </row>
    <row r="26" spans="1:38" s="6" customFormat="1" ht="14.4" x14ac:dyDescent="0.3">
      <c r="A26" s="59" t="s">
        <v>36</v>
      </c>
      <c r="B26" s="5" t="s">
        <v>98</v>
      </c>
      <c r="C26" s="12">
        <v>2195944383</v>
      </c>
      <c r="D26" s="12">
        <v>2169548989</v>
      </c>
      <c r="E26" s="12">
        <v>3924923180</v>
      </c>
      <c r="F26" s="12">
        <v>827461347</v>
      </c>
      <c r="G26" s="12">
        <v>3993840001</v>
      </c>
      <c r="H26" s="12">
        <v>6301938191</v>
      </c>
      <c r="I26" s="12">
        <v>850751703</v>
      </c>
      <c r="J26" s="12">
        <v>1208993119</v>
      </c>
      <c r="K26" s="12">
        <v>1523017423</v>
      </c>
      <c r="L26" s="12">
        <v>9503146993</v>
      </c>
      <c r="M26" s="12">
        <v>2631179351</v>
      </c>
      <c r="N26" s="12">
        <v>3598893185</v>
      </c>
      <c r="O26" s="12">
        <v>3121224933</v>
      </c>
      <c r="P26" s="12">
        <v>1485071698</v>
      </c>
      <c r="Q26" s="12">
        <v>1516353258</v>
      </c>
      <c r="R26" s="12">
        <v>4763097586</v>
      </c>
      <c r="S26" s="12">
        <v>860812027</v>
      </c>
      <c r="T26" s="12">
        <v>26106114565</v>
      </c>
      <c r="U26" s="12">
        <v>0</v>
      </c>
      <c r="V26" s="12">
        <v>10833809529</v>
      </c>
      <c r="W26" s="12">
        <v>3526746517</v>
      </c>
      <c r="X26" s="12">
        <v>3767637026</v>
      </c>
      <c r="Y26" s="12">
        <v>11028237020</v>
      </c>
      <c r="Z26" s="12">
        <v>488887313</v>
      </c>
      <c r="AA26" s="12">
        <v>16189665300</v>
      </c>
      <c r="AB26" s="12">
        <v>9947604931</v>
      </c>
      <c r="AC26" s="12">
        <v>20250608768</v>
      </c>
      <c r="AD26" s="12">
        <v>12583608602</v>
      </c>
      <c r="AE26" s="12">
        <v>4972136576</v>
      </c>
      <c r="AF26" s="12">
        <v>20360508954</v>
      </c>
      <c r="AG26" s="12">
        <v>2053716902</v>
      </c>
      <c r="AH26" s="12">
        <v>3955315130</v>
      </c>
      <c r="AI26" s="12">
        <v>2401566132</v>
      </c>
      <c r="AJ26" s="12">
        <v>2581567459</v>
      </c>
      <c r="AK26" s="12">
        <v>2161409</v>
      </c>
      <c r="AL26" s="228">
        <v>201526089500</v>
      </c>
    </row>
    <row r="27" spans="1:38" s="6" customFormat="1" ht="14.4" x14ac:dyDescent="0.3">
      <c r="A27" s="59" t="s">
        <v>37</v>
      </c>
      <c r="B27" s="7" t="s">
        <v>1360</v>
      </c>
      <c r="C27" s="12">
        <v>1099625840</v>
      </c>
      <c r="D27" s="12">
        <v>719272699</v>
      </c>
      <c r="E27" s="12">
        <v>204702520</v>
      </c>
      <c r="F27" s="12">
        <v>29653261</v>
      </c>
      <c r="G27" s="12">
        <v>363018327</v>
      </c>
      <c r="H27" s="12">
        <v>3732203663</v>
      </c>
      <c r="I27" s="12">
        <v>360454954</v>
      </c>
      <c r="J27" s="12">
        <v>0</v>
      </c>
      <c r="K27" s="12">
        <v>517079478</v>
      </c>
      <c r="L27" s="12">
        <v>190906854</v>
      </c>
      <c r="M27" s="12">
        <v>898592336</v>
      </c>
      <c r="N27" s="12">
        <v>1770441436</v>
      </c>
      <c r="O27" s="12">
        <v>989721751</v>
      </c>
      <c r="P27" s="12">
        <v>158492491</v>
      </c>
      <c r="Q27" s="12">
        <v>87295727</v>
      </c>
      <c r="R27" s="12">
        <v>474238334</v>
      </c>
      <c r="S27" s="12">
        <v>570952305</v>
      </c>
      <c r="T27" s="12">
        <v>2137569013</v>
      </c>
      <c r="U27" s="12">
        <v>0</v>
      </c>
      <c r="V27" s="12">
        <v>735663714</v>
      </c>
      <c r="W27" s="12">
        <v>716372506</v>
      </c>
      <c r="X27" s="12">
        <v>361982780</v>
      </c>
      <c r="Y27" s="12">
        <v>412184477</v>
      </c>
      <c r="Z27" s="12">
        <v>27307344</v>
      </c>
      <c r="AA27" s="12">
        <v>2108016119</v>
      </c>
      <c r="AB27" s="12">
        <v>1626858790</v>
      </c>
      <c r="AC27" s="12">
        <v>1524057795</v>
      </c>
      <c r="AD27" s="12">
        <v>1722803654</v>
      </c>
      <c r="AE27" s="12">
        <v>587610078</v>
      </c>
      <c r="AF27" s="12">
        <v>1104481451</v>
      </c>
      <c r="AG27" s="12">
        <v>649631096</v>
      </c>
      <c r="AH27" s="12">
        <v>218958423</v>
      </c>
      <c r="AI27" s="12">
        <v>0</v>
      </c>
      <c r="AJ27" s="12">
        <v>2036364</v>
      </c>
      <c r="AK27" s="12">
        <v>0</v>
      </c>
      <c r="AL27" s="228">
        <v>26102185580</v>
      </c>
    </row>
    <row r="28" spans="1:38" s="6" customFormat="1" ht="18.75" customHeight="1" x14ac:dyDescent="0.3">
      <c r="A28" s="59" t="s">
        <v>38</v>
      </c>
      <c r="B28" s="7" t="s">
        <v>99</v>
      </c>
      <c r="C28" s="12">
        <v>0</v>
      </c>
      <c r="D28" s="12">
        <v>0</v>
      </c>
      <c r="E28" s="12">
        <v>704984717</v>
      </c>
      <c r="F28" s="12">
        <v>1160000</v>
      </c>
      <c r="G28" s="12">
        <v>32715544</v>
      </c>
      <c r="H28" s="12">
        <v>172737100</v>
      </c>
      <c r="I28" s="12">
        <v>49001606</v>
      </c>
      <c r="J28" s="12">
        <v>0</v>
      </c>
      <c r="K28" s="12">
        <v>1295454</v>
      </c>
      <c r="L28" s="12">
        <v>1069759652</v>
      </c>
      <c r="M28" s="12">
        <v>0</v>
      </c>
      <c r="N28" s="12">
        <v>86599265</v>
      </c>
      <c r="O28" s="12">
        <v>346343412</v>
      </c>
      <c r="P28" s="12">
        <v>0</v>
      </c>
      <c r="Q28" s="12">
        <v>13933709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56939487</v>
      </c>
      <c r="X28" s="12">
        <v>0</v>
      </c>
      <c r="Y28" s="12">
        <v>24209848</v>
      </c>
      <c r="Z28" s="12">
        <v>69024518</v>
      </c>
      <c r="AA28" s="12">
        <v>146548874</v>
      </c>
      <c r="AB28" s="12">
        <v>2245894563</v>
      </c>
      <c r="AC28" s="12">
        <v>0</v>
      </c>
      <c r="AD28" s="12">
        <v>602127757</v>
      </c>
      <c r="AE28" s="12">
        <v>0</v>
      </c>
      <c r="AF28" s="12">
        <v>0</v>
      </c>
      <c r="AG28" s="12">
        <v>0</v>
      </c>
      <c r="AH28" s="12">
        <v>9225855</v>
      </c>
      <c r="AI28" s="12">
        <v>0</v>
      </c>
      <c r="AJ28" s="12">
        <v>0</v>
      </c>
      <c r="AK28" s="12">
        <v>0</v>
      </c>
      <c r="AL28" s="228">
        <v>5632501361</v>
      </c>
    </row>
    <row r="29" spans="1:38" s="6" customFormat="1" ht="14.4" x14ac:dyDescent="0.3">
      <c r="A29" s="59" t="s">
        <v>39</v>
      </c>
      <c r="B29" s="7" t="s">
        <v>100</v>
      </c>
      <c r="C29" s="12">
        <v>3135915733</v>
      </c>
      <c r="D29" s="12">
        <v>1383812570</v>
      </c>
      <c r="E29" s="12">
        <v>2166680967</v>
      </c>
      <c r="F29" s="12">
        <v>489912528</v>
      </c>
      <c r="G29" s="12">
        <v>589530923</v>
      </c>
      <c r="H29" s="12">
        <v>20530218430</v>
      </c>
      <c r="I29" s="12">
        <v>4548980977</v>
      </c>
      <c r="J29" s="12">
        <v>0</v>
      </c>
      <c r="K29" s="12">
        <v>10528107858</v>
      </c>
      <c r="L29" s="12">
        <v>61061700666</v>
      </c>
      <c r="M29" s="12">
        <v>58795521076</v>
      </c>
      <c r="N29" s="12">
        <v>11820908552</v>
      </c>
      <c r="O29" s="12">
        <v>15248312791</v>
      </c>
      <c r="P29" s="12">
        <v>0</v>
      </c>
      <c r="Q29" s="12">
        <v>0</v>
      </c>
      <c r="R29" s="12">
        <v>7437333627</v>
      </c>
      <c r="S29" s="12">
        <v>21143812</v>
      </c>
      <c r="T29" s="12">
        <v>52626656934</v>
      </c>
      <c r="U29" s="12">
        <v>0</v>
      </c>
      <c r="V29" s="12">
        <v>27243989875</v>
      </c>
      <c r="W29" s="12">
        <v>241330679</v>
      </c>
      <c r="X29" s="12">
        <v>2046258952</v>
      </c>
      <c r="Y29" s="12">
        <v>4679161805</v>
      </c>
      <c r="Z29" s="12">
        <v>213743467</v>
      </c>
      <c r="AA29" s="12">
        <v>6730689539</v>
      </c>
      <c r="AB29" s="12">
        <v>19587517998</v>
      </c>
      <c r="AC29" s="12">
        <v>163098422147</v>
      </c>
      <c r="AD29" s="12">
        <v>161464861865</v>
      </c>
      <c r="AE29" s="12">
        <v>12394097479</v>
      </c>
      <c r="AF29" s="12">
        <v>117409562000</v>
      </c>
      <c r="AG29" s="12">
        <v>1612729152</v>
      </c>
      <c r="AH29" s="12">
        <v>9025953653</v>
      </c>
      <c r="AI29" s="12">
        <v>2067361834</v>
      </c>
      <c r="AJ29" s="12">
        <v>3978970936</v>
      </c>
      <c r="AK29" s="12">
        <v>22243300</v>
      </c>
      <c r="AL29" s="228">
        <v>782201632125</v>
      </c>
    </row>
    <row r="30" spans="1:38" s="6" customFormat="1" ht="14.4" x14ac:dyDescent="0.3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28">
        <v>0</v>
      </c>
    </row>
    <row r="31" spans="1:38" s="6" customFormat="1" ht="14.4" x14ac:dyDescent="0.3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8">
        <v>0</v>
      </c>
    </row>
    <row r="32" spans="1:38" s="6" customFormat="1" ht="14.4" x14ac:dyDescent="0.3">
      <c r="A32" s="97"/>
      <c r="B32" s="98" t="s">
        <v>1361</v>
      </c>
      <c r="C32" s="99">
        <v>6431485956</v>
      </c>
      <c r="D32" s="99">
        <v>4272634258</v>
      </c>
      <c r="E32" s="99">
        <v>7001291384</v>
      </c>
      <c r="F32" s="99">
        <v>1348187136</v>
      </c>
      <c r="G32" s="99">
        <v>4979104795</v>
      </c>
      <c r="H32" s="99">
        <v>30737097384</v>
      </c>
      <c r="I32" s="99">
        <v>5809189240</v>
      </c>
      <c r="J32" s="99">
        <v>1208993119</v>
      </c>
      <c r="K32" s="99">
        <v>12569500213</v>
      </c>
      <c r="L32" s="99">
        <v>71825514165</v>
      </c>
      <c r="M32" s="99">
        <v>62325292763</v>
      </c>
      <c r="N32" s="99">
        <v>17276842438</v>
      </c>
      <c r="O32" s="99">
        <v>19705602887</v>
      </c>
      <c r="P32" s="99">
        <v>1643564189</v>
      </c>
      <c r="Q32" s="99">
        <v>1617582694</v>
      </c>
      <c r="R32" s="99">
        <v>12674669547</v>
      </c>
      <c r="S32" s="99">
        <v>1452908144</v>
      </c>
      <c r="T32" s="99">
        <v>80870340512</v>
      </c>
      <c r="U32" s="99">
        <v>0</v>
      </c>
      <c r="V32" s="99">
        <v>38813463118</v>
      </c>
      <c r="W32" s="99">
        <v>4541389189</v>
      </c>
      <c r="X32" s="99">
        <v>6175878758</v>
      </c>
      <c r="Y32" s="99">
        <v>16143793150</v>
      </c>
      <c r="Z32" s="99">
        <v>798962642</v>
      </c>
      <c r="AA32" s="99">
        <v>25174919832</v>
      </c>
      <c r="AB32" s="99">
        <v>33407876282</v>
      </c>
      <c r="AC32" s="99">
        <v>184873088710</v>
      </c>
      <c r="AD32" s="99">
        <v>176373401878</v>
      </c>
      <c r="AE32" s="99">
        <v>17953844133</v>
      </c>
      <c r="AF32" s="99">
        <v>138874552405</v>
      </c>
      <c r="AG32" s="99">
        <v>4316077150</v>
      </c>
      <c r="AH32" s="99">
        <v>13209453061</v>
      </c>
      <c r="AI32" s="99">
        <v>4468927966</v>
      </c>
      <c r="AJ32" s="99">
        <v>6562574759</v>
      </c>
      <c r="AK32" s="99">
        <v>24404709</v>
      </c>
      <c r="AL32" s="241">
        <v>1015462408566</v>
      </c>
    </row>
    <row r="33" spans="1:38" s="6" customFormat="1" ht="14.4" x14ac:dyDescent="0.3">
      <c r="A33" s="62"/>
      <c r="B33" s="17" t="s">
        <v>1371</v>
      </c>
      <c r="C33" s="14">
        <v>26073473239</v>
      </c>
      <c r="D33" s="14">
        <v>26613473540</v>
      </c>
      <c r="E33" s="14">
        <v>8883358391</v>
      </c>
      <c r="F33" s="14">
        <v>2864088820</v>
      </c>
      <c r="G33" s="14">
        <v>17629932989</v>
      </c>
      <c r="H33" s="14">
        <v>97235110605</v>
      </c>
      <c r="I33" s="14">
        <v>8610640303</v>
      </c>
      <c r="J33" s="14">
        <v>2789028760</v>
      </c>
      <c r="K33" s="14">
        <v>15917925708</v>
      </c>
      <c r="L33" s="14">
        <v>24141008434</v>
      </c>
      <c r="M33" s="14">
        <v>9658903042</v>
      </c>
      <c r="N33" s="14">
        <v>40482581853</v>
      </c>
      <c r="O33" s="14">
        <v>17871693717</v>
      </c>
      <c r="P33" s="14">
        <v>13489262276</v>
      </c>
      <c r="Q33" s="14">
        <v>3449309498</v>
      </c>
      <c r="R33" s="14">
        <v>16791804360</v>
      </c>
      <c r="S33" s="14">
        <v>1136994751</v>
      </c>
      <c r="T33" s="14">
        <v>36716605674</v>
      </c>
      <c r="U33" s="14">
        <v>0</v>
      </c>
      <c r="V33" s="14">
        <v>73933787263</v>
      </c>
      <c r="W33" s="14">
        <v>10961845047</v>
      </c>
      <c r="X33" s="14">
        <v>6130341774</v>
      </c>
      <c r="Y33" s="14">
        <v>35165950321</v>
      </c>
      <c r="Z33" s="14">
        <v>1739895340</v>
      </c>
      <c r="AA33" s="14">
        <v>115204959102</v>
      </c>
      <c r="AB33" s="14">
        <v>18756210067</v>
      </c>
      <c r="AC33" s="14">
        <v>303195083157</v>
      </c>
      <c r="AD33" s="14">
        <v>81716272253</v>
      </c>
      <c r="AE33" s="14">
        <v>25299768973</v>
      </c>
      <c r="AF33" s="14">
        <v>45330577259</v>
      </c>
      <c r="AG33" s="14">
        <v>23232913530</v>
      </c>
      <c r="AH33" s="14">
        <v>4276706736</v>
      </c>
      <c r="AI33" s="14">
        <v>2854481457</v>
      </c>
      <c r="AJ33" s="14">
        <v>4568423054</v>
      </c>
      <c r="AK33" s="14">
        <v>30200637</v>
      </c>
      <c r="AL33" s="242">
        <v>1122752611930</v>
      </c>
    </row>
    <row r="34" spans="1:38" s="6" customFormat="1" ht="14.4" x14ac:dyDescent="0.3">
      <c r="A34" s="92"/>
      <c r="B34" s="18" t="s">
        <v>131</v>
      </c>
      <c r="C34" s="15">
        <v>15916952063</v>
      </c>
      <c r="D34" s="15">
        <v>26726184415</v>
      </c>
      <c r="E34" s="15">
        <v>15479812693</v>
      </c>
      <c r="F34" s="15">
        <v>5644175590</v>
      </c>
      <c r="G34" s="15">
        <v>28435122084</v>
      </c>
      <c r="H34" s="15">
        <v>87923739384</v>
      </c>
      <c r="I34" s="15">
        <v>16265405920</v>
      </c>
      <c r="J34" s="15">
        <v>6898339401</v>
      </c>
      <c r="K34" s="15">
        <v>23304119514</v>
      </c>
      <c r="L34" s="15">
        <v>69895521490</v>
      </c>
      <c r="M34" s="15">
        <v>17911548803</v>
      </c>
      <c r="N34" s="15">
        <v>26287236052</v>
      </c>
      <c r="O34" s="15">
        <v>36864488453</v>
      </c>
      <c r="P34" s="15">
        <v>17333013052</v>
      </c>
      <c r="Q34" s="15">
        <v>12451905833</v>
      </c>
      <c r="R34" s="15">
        <v>15516912871</v>
      </c>
      <c r="S34" s="15">
        <v>4291160943</v>
      </c>
      <c r="T34" s="15">
        <v>62328506968</v>
      </c>
      <c r="U34" s="15">
        <v>0</v>
      </c>
      <c r="V34" s="15">
        <v>59468873239</v>
      </c>
      <c r="W34" s="15">
        <v>16668171423</v>
      </c>
      <c r="X34" s="15">
        <v>6879240310</v>
      </c>
      <c r="Y34" s="15">
        <v>38361569108</v>
      </c>
      <c r="Z34" s="15">
        <v>11864248927</v>
      </c>
      <c r="AA34" s="15">
        <v>169531413044</v>
      </c>
      <c r="AB34" s="15">
        <v>24004334801</v>
      </c>
      <c r="AC34" s="15">
        <v>35664764227</v>
      </c>
      <c r="AD34" s="15">
        <v>80160709118</v>
      </c>
      <c r="AE34" s="15">
        <v>29694940796</v>
      </c>
      <c r="AF34" s="15">
        <v>49017711617</v>
      </c>
      <c r="AG34" s="15">
        <v>23720132954</v>
      </c>
      <c r="AH34" s="15">
        <v>22476291743</v>
      </c>
      <c r="AI34" s="15">
        <v>45140870965</v>
      </c>
      <c r="AJ34" s="15">
        <v>38565891195</v>
      </c>
      <c r="AK34" s="15">
        <v>2073862254</v>
      </c>
      <c r="AL34" s="243">
        <v>1142767171250</v>
      </c>
    </row>
    <row r="35" spans="1:38" s="6" customFormat="1" ht="14.4" x14ac:dyDescent="0.3">
      <c r="A35" s="59" t="s">
        <v>35</v>
      </c>
      <c r="B35" s="6" t="s">
        <v>115</v>
      </c>
      <c r="C35" s="12">
        <v>5159828779</v>
      </c>
      <c r="D35" s="12">
        <v>1182174</v>
      </c>
      <c r="E35" s="12">
        <v>39291425</v>
      </c>
      <c r="F35" s="12">
        <v>311858917</v>
      </c>
      <c r="G35" s="12">
        <v>2286538042</v>
      </c>
      <c r="H35" s="12">
        <v>5834208728</v>
      </c>
      <c r="I35" s="12">
        <v>135474634</v>
      </c>
      <c r="J35" s="12">
        <v>397042739</v>
      </c>
      <c r="K35" s="12">
        <v>1522867841</v>
      </c>
      <c r="L35" s="12">
        <v>1809489177</v>
      </c>
      <c r="M35" s="12">
        <v>2807180684</v>
      </c>
      <c r="N35" s="12">
        <v>4994662252</v>
      </c>
      <c r="O35" s="12">
        <v>3408088888</v>
      </c>
      <c r="P35" s="12">
        <v>102128154</v>
      </c>
      <c r="Q35" s="12">
        <v>200475297</v>
      </c>
      <c r="R35" s="12">
        <v>2150239364</v>
      </c>
      <c r="S35" s="12">
        <v>95427640</v>
      </c>
      <c r="T35" s="12">
        <v>3092815366</v>
      </c>
      <c r="U35" s="12">
        <v>0</v>
      </c>
      <c r="V35" s="12">
        <v>3327292847</v>
      </c>
      <c r="W35" s="12">
        <v>1233079666</v>
      </c>
      <c r="X35" s="12">
        <v>560202327</v>
      </c>
      <c r="Y35" s="12">
        <v>1496371915</v>
      </c>
      <c r="Z35" s="12">
        <v>6140920</v>
      </c>
      <c r="AA35" s="12">
        <v>12744940370</v>
      </c>
      <c r="AB35" s="12">
        <v>2257025998</v>
      </c>
      <c r="AC35" s="12">
        <v>10352569642</v>
      </c>
      <c r="AD35" s="12">
        <v>5394818406</v>
      </c>
      <c r="AE35" s="12">
        <v>1110568563</v>
      </c>
      <c r="AF35" s="12">
        <v>5345106000</v>
      </c>
      <c r="AG35" s="12">
        <v>1647299968</v>
      </c>
      <c r="AH35" s="12">
        <v>1653959565</v>
      </c>
      <c r="AI35" s="12">
        <v>10323436</v>
      </c>
      <c r="AJ35" s="12">
        <v>308268334</v>
      </c>
      <c r="AK35" s="12">
        <v>16683067</v>
      </c>
      <c r="AL35" s="228">
        <v>81813451125</v>
      </c>
    </row>
    <row r="36" spans="1:38" s="6" customFormat="1" ht="14.4" x14ac:dyDescent="0.3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2197796923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8">
        <v>2197796923</v>
      </c>
    </row>
    <row r="37" spans="1:38" s="6" customFormat="1" ht="14.4" x14ac:dyDescent="0.3">
      <c r="A37" s="59" t="s">
        <v>41</v>
      </c>
      <c r="B37" s="6" t="s">
        <v>137</v>
      </c>
      <c r="C37" s="12">
        <v>3197662515</v>
      </c>
      <c r="D37" s="12">
        <v>361396554</v>
      </c>
      <c r="E37" s="12">
        <v>0</v>
      </c>
      <c r="F37" s="12">
        <v>460533246</v>
      </c>
      <c r="G37" s="12">
        <v>1400757180</v>
      </c>
      <c r="H37" s="12">
        <v>18953827012</v>
      </c>
      <c r="I37" s="12">
        <v>3131251860</v>
      </c>
      <c r="J37" s="12">
        <v>1886579</v>
      </c>
      <c r="K37" s="12">
        <v>1435563414</v>
      </c>
      <c r="L37" s="12">
        <v>13038439146</v>
      </c>
      <c r="M37" s="12">
        <v>17251362671</v>
      </c>
      <c r="N37" s="12">
        <v>3115542816</v>
      </c>
      <c r="O37" s="12">
        <v>32488419717</v>
      </c>
      <c r="P37" s="12">
        <v>141029042</v>
      </c>
      <c r="Q37" s="12">
        <v>0</v>
      </c>
      <c r="R37" s="12">
        <v>1696632823</v>
      </c>
      <c r="S37" s="12">
        <v>0</v>
      </c>
      <c r="T37" s="12">
        <v>15130034365</v>
      </c>
      <c r="U37" s="12">
        <v>0</v>
      </c>
      <c r="V37" s="12">
        <v>8745353025</v>
      </c>
      <c r="W37" s="12">
        <v>29636484</v>
      </c>
      <c r="X37" s="12">
        <v>191325274</v>
      </c>
      <c r="Y37" s="12">
        <v>317138144</v>
      </c>
      <c r="Z37" s="12">
        <v>395747184</v>
      </c>
      <c r="AA37" s="12">
        <v>12965042612</v>
      </c>
      <c r="AB37" s="12">
        <v>11278076394</v>
      </c>
      <c r="AC37" s="12">
        <v>28213962191</v>
      </c>
      <c r="AD37" s="12">
        <v>7470092336</v>
      </c>
      <c r="AE37" s="12">
        <v>7909678</v>
      </c>
      <c r="AF37" s="12">
        <v>8832441103</v>
      </c>
      <c r="AG37" s="12">
        <v>4483093548</v>
      </c>
      <c r="AH37" s="12">
        <v>5842803079</v>
      </c>
      <c r="AI37" s="12">
        <v>55801215</v>
      </c>
      <c r="AJ37" s="12">
        <v>1475411484</v>
      </c>
      <c r="AK37" s="12">
        <v>59420965</v>
      </c>
      <c r="AL37" s="228">
        <v>202167593656</v>
      </c>
    </row>
    <row r="38" spans="1:38" s="6" customFormat="1" ht="14.4" x14ac:dyDescent="0.3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28">
        <v>0</v>
      </c>
    </row>
    <row r="39" spans="1:38" s="6" customFormat="1" ht="14.4" x14ac:dyDescent="0.3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0</v>
      </c>
    </row>
    <row r="40" spans="1:38" s="6" customFormat="1" ht="14.4" x14ac:dyDescent="0.3">
      <c r="A40" s="59" t="s">
        <v>47</v>
      </c>
      <c r="B40" s="6" t="s">
        <v>118</v>
      </c>
      <c r="C40" s="12">
        <v>936988840</v>
      </c>
      <c r="D40" s="12">
        <v>3589700853</v>
      </c>
      <c r="E40" s="12">
        <v>356311895</v>
      </c>
      <c r="F40" s="12">
        <v>56253319</v>
      </c>
      <c r="G40" s="12">
        <v>403773599</v>
      </c>
      <c r="H40" s="12">
        <v>2533515072</v>
      </c>
      <c r="I40" s="12">
        <v>229717850</v>
      </c>
      <c r="J40" s="12">
        <v>206526728</v>
      </c>
      <c r="K40" s="12">
        <v>301672916</v>
      </c>
      <c r="L40" s="12">
        <v>2395590551</v>
      </c>
      <c r="M40" s="12">
        <v>3124848436</v>
      </c>
      <c r="N40" s="12">
        <v>3409843285</v>
      </c>
      <c r="O40" s="12">
        <v>1180787026</v>
      </c>
      <c r="P40" s="12">
        <v>934454400</v>
      </c>
      <c r="Q40" s="12">
        <v>445966091</v>
      </c>
      <c r="R40" s="12">
        <v>1107529847</v>
      </c>
      <c r="S40" s="12">
        <v>106603478</v>
      </c>
      <c r="T40" s="12">
        <v>6177219189</v>
      </c>
      <c r="U40" s="12">
        <v>313463135</v>
      </c>
      <c r="V40" s="12">
        <v>1891437862</v>
      </c>
      <c r="W40" s="12">
        <v>264945961</v>
      </c>
      <c r="X40" s="12">
        <v>428646405</v>
      </c>
      <c r="Y40" s="12">
        <v>1499177300</v>
      </c>
      <c r="Z40" s="12">
        <v>287672018</v>
      </c>
      <c r="AA40" s="12">
        <v>2332148377</v>
      </c>
      <c r="AB40" s="12">
        <v>1210943393</v>
      </c>
      <c r="AC40" s="12">
        <v>1875678214</v>
      </c>
      <c r="AD40" s="12">
        <v>2757274958</v>
      </c>
      <c r="AE40" s="12">
        <v>145947244</v>
      </c>
      <c r="AF40" s="12">
        <v>18307326001</v>
      </c>
      <c r="AG40" s="12">
        <v>1064046935</v>
      </c>
      <c r="AH40" s="12">
        <v>646077337</v>
      </c>
      <c r="AI40" s="12">
        <v>13384347</v>
      </c>
      <c r="AJ40" s="12">
        <v>50644463</v>
      </c>
      <c r="AK40" s="12">
        <v>33002</v>
      </c>
      <c r="AL40" s="228">
        <v>60586150327</v>
      </c>
    </row>
    <row r="41" spans="1:38" s="6" customFormat="1" ht="18.75" customHeight="1" x14ac:dyDescent="0.3">
      <c r="A41" s="101"/>
      <c r="B41" s="102" t="s">
        <v>132</v>
      </c>
      <c r="C41" s="103">
        <v>9294480134</v>
      </c>
      <c r="D41" s="103">
        <v>3952279581</v>
      </c>
      <c r="E41" s="103">
        <v>395603320</v>
      </c>
      <c r="F41" s="103">
        <v>828645482</v>
      </c>
      <c r="G41" s="103">
        <v>4091068821</v>
      </c>
      <c r="H41" s="103">
        <v>27321550812</v>
      </c>
      <c r="I41" s="103">
        <v>3496444344</v>
      </c>
      <c r="J41" s="103">
        <v>605456046</v>
      </c>
      <c r="K41" s="103">
        <v>3260104171</v>
      </c>
      <c r="L41" s="103">
        <v>17243518874</v>
      </c>
      <c r="M41" s="103">
        <v>23183391791</v>
      </c>
      <c r="N41" s="103">
        <v>11520048353</v>
      </c>
      <c r="O41" s="103">
        <v>37077295631</v>
      </c>
      <c r="P41" s="103">
        <v>1177611596</v>
      </c>
      <c r="Q41" s="103">
        <v>646441388</v>
      </c>
      <c r="R41" s="103">
        <v>4954402034</v>
      </c>
      <c r="S41" s="103">
        <v>202031118</v>
      </c>
      <c r="T41" s="103">
        <v>24400068920</v>
      </c>
      <c r="U41" s="103">
        <v>313463135</v>
      </c>
      <c r="V41" s="103">
        <v>13964083734</v>
      </c>
      <c r="W41" s="103">
        <v>1527662111</v>
      </c>
      <c r="X41" s="103">
        <v>1180174006</v>
      </c>
      <c r="Y41" s="103">
        <v>3312687359</v>
      </c>
      <c r="Z41" s="103">
        <v>2887357045</v>
      </c>
      <c r="AA41" s="103">
        <v>28042131359</v>
      </c>
      <c r="AB41" s="103">
        <v>14746045785</v>
      </c>
      <c r="AC41" s="103">
        <v>40442210047</v>
      </c>
      <c r="AD41" s="103">
        <v>15622185700</v>
      </c>
      <c r="AE41" s="103">
        <v>1264425485</v>
      </c>
      <c r="AF41" s="103">
        <v>32484873104</v>
      </c>
      <c r="AG41" s="103">
        <v>7194440451</v>
      </c>
      <c r="AH41" s="103">
        <v>8142839981</v>
      </c>
      <c r="AI41" s="103">
        <v>79508998</v>
      </c>
      <c r="AJ41" s="103">
        <v>1834324281</v>
      </c>
      <c r="AK41" s="103">
        <v>76137034</v>
      </c>
      <c r="AL41" s="244">
        <v>346764992031</v>
      </c>
    </row>
    <row r="42" spans="1:38" s="6" customFormat="1" ht="14.4" x14ac:dyDescent="0.3">
      <c r="A42" s="59" t="s">
        <v>52</v>
      </c>
      <c r="B42" s="6" t="s">
        <v>119</v>
      </c>
      <c r="C42" s="12">
        <v>10885622188</v>
      </c>
      <c r="D42" s="12">
        <v>4162627436</v>
      </c>
      <c r="E42" s="12">
        <v>5252519312</v>
      </c>
      <c r="F42" s="12">
        <v>1734615664</v>
      </c>
      <c r="G42" s="12">
        <v>10497244402</v>
      </c>
      <c r="H42" s="12">
        <v>60478896631</v>
      </c>
      <c r="I42" s="12">
        <v>7457217986</v>
      </c>
      <c r="J42" s="12">
        <v>1994492310</v>
      </c>
      <c r="K42" s="12">
        <v>7928263743</v>
      </c>
      <c r="L42" s="12">
        <v>10682892787</v>
      </c>
      <c r="M42" s="12">
        <v>18291269561</v>
      </c>
      <c r="N42" s="12">
        <v>16439278922</v>
      </c>
      <c r="O42" s="12">
        <v>30566198073</v>
      </c>
      <c r="P42" s="12">
        <v>7678075849</v>
      </c>
      <c r="Q42" s="12">
        <v>2137413275</v>
      </c>
      <c r="R42" s="12">
        <v>8089638437</v>
      </c>
      <c r="S42" s="12">
        <v>889394931</v>
      </c>
      <c r="T42" s="12">
        <v>39588895178</v>
      </c>
      <c r="U42" s="12">
        <v>0</v>
      </c>
      <c r="V42" s="12">
        <v>28220086460</v>
      </c>
      <c r="W42" s="12">
        <v>5985173816</v>
      </c>
      <c r="X42" s="12">
        <v>3386292988</v>
      </c>
      <c r="Y42" s="12">
        <v>19542111699</v>
      </c>
      <c r="Z42" s="12">
        <v>9827823625</v>
      </c>
      <c r="AA42" s="12">
        <v>129106448263</v>
      </c>
      <c r="AB42" s="12">
        <v>6607077205</v>
      </c>
      <c r="AC42" s="12">
        <v>71581092694</v>
      </c>
      <c r="AD42" s="12">
        <v>40724147396</v>
      </c>
      <c r="AE42" s="12">
        <v>9798872000</v>
      </c>
      <c r="AF42" s="12">
        <v>21712273546</v>
      </c>
      <c r="AG42" s="12">
        <v>10728496901</v>
      </c>
      <c r="AH42" s="12">
        <v>6028274001</v>
      </c>
      <c r="AI42" s="12">
        <v>588616591</v>
      </c>
      <c r="AJ42" s="12">
        <v>9190753520</v>
      </c>
      <c r="AK42" s="12">
        <v>375648146</v>
      </c>
      <c r="AL42" s="228">
        <v>618157745536</v>
      </c>
    </row>
    <row r="43" spans="1:38" s="6" customFormat="1" ht="14.4" x14ac:dyDescent="0.3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28169000</v>
      </c>
      <c r="K43" s="12">
        <v>582105628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63000000</v>
      </c>
      <c r="X43" s="12">
        <v>28694409</v>
      </c>
      <c r="Y43" s="12">
        <v>0</v>
      </c>
      <c r="Z43" s="12">
        <v>20000000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8">
        <v>721969037</v>
      </c>
    </row>
    <row r="44" spans="1:38" s="6" customFormat="1" ht="14.4" x14ac:dyDescent="0.3">
      <c r="A44" s="59" t="s">
        <v>60</v>
      </c>
      <c r="B44" s="6" t="s">
        <v>139</v>
      </c>
      <c r="C44" s="12">
        <v>439421978</v>
      </c>
      <c r="D44" s="12">
        <v>2258387257</v>
      </c>
      <c r="E44" s="12">
        <v>3697140215</v>
      </c>
      <c r="F44" s="12">
        <v>78300000</v>
      </c>
      <c r="G44" s="12">
        <v>582781032</v>
      </c>
      <c r="H44" s="12">
        <v>6650943756</v>
      </c>
      <c r="I44" s="12">
        <v>714856500</v>
      </c>
      <c r="J44" s="12">
        <v>126358886</v>
      </c>
      <c r="K44" s="12">
        <v>1660824530</v>
      </c>
      <c r="L44" s="12">
        <v>1740948249</v>
      </c>
      <c r="M44" s="12">
        <v>126596822</v>
      </c>
      <c r="N44" s="12">
        <v>1937942981</v>
      </c>
      <c r="O44" s="12">
        <v>1975297974</v>
      </c>
      <c r="P44" s="12">
        <v>1415666339</v>
      </c>
      <c r="Q44" s="12">
        <v>1596022100</v>
      </c>
      <c r="R44" s="12">
        <v>2404485752</v>
      </c>
      <c r="S44" s="12">
        <v>353914094</v>
      </c>
      <c r="T44" s="12">
        <v>6585991815</v>
      </c>
      <c r="U44" s="12">
        <v>0</v>
      </c>
      <c r="V44" s="12">
        <v>3305159220</v>
      </c>
      <c r="W44" s="12">
        <v>1417649091</v>
      </c>
      <c r="X44" s="12">
        <v>1211576034</v>
      </c>
      <c r="Y44" s="12">
        <v>5964015311</v>
      </c>
      <c r="Z44" s="12">
        <v>54872564</v>
      </c>
      <c r="AA44" s="12">
        <v>6402721742</v>
      </c>
      <c r="AB44" s="12">
        <v>1138186643</v>
      </c>
      <c r="AC44" s="12">
        <v>4431096652</v>
      </c>
      <c r="AD44" s="12">
        <v>10969305226</v>
      </c>
      <c r="AE44" s="12">
        <v>1861285198</v>
      </c>
      <c r="AF44" s="12">
        <v>5934934183</v>
      </c>
      <c r="AG44" s="12">
        <v>3301473530</v>
      </c>
      <c r="AH44" s="12">
        <v>597909710</v>
      </c>
      <c r="AI44" s="12">
        <v>988506</v>
      </c>
      <c r="AJ44" s="12">
        <v>0</v>
      </c>
      <c r="AK44" s="12">
        <v>0</v>
      </c>
      <c r="AL44" s="228">
        <v>80937053890</v>
      </c>
    </row>
    <row r="45" spans="1:38" s="6" customFormat="1" ht="14.4" x14ac:dyDescent="0.3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796052193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796052193</v>
      </c>
    </row>
    <row r="46" spans="1:38" s="6" customFormat="1" ht="14.4" x14ac:dyDescent="0.3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8">
        <v>0</v>
      </c>
    </row>
    <row r="47" spans="1:38" s="6" customFormat="1" ht="14.4" x14ac:dyDescent="0.3">
      <c r="A47" s="59" t="s">
        <v>65</v>
      </c>
      <c r="B47" s="6" t="s">
        <v>122</v>
      </c>
      <c r="C47" s="12">
        <v>14457157058</v>
      </c>
      <c r="D47" s="12">
        <v>25630071791</v>
      </c>
      <c r="E47" s="12">
        <v>4634786800</v>
      </c>
      <c r="F47" s="12">
        <v>4303704285</v>
      </c>
      <c r="G47" s="12">
        <v>18010031851</v>
      </c>
      <c r="H47" s="12">
        <v>61758362979</v>
      </c>
      <c r="I47" s="12">
        <v>8615705060</v>
      </c>
      <c r="J47" s="12">
        <v>4226101541</v>
      </c>
      <c r="K47" s="12">
        <v>17024048519</v>
      </c>
      <c r="L47" s="12">
        <v>22941327153</v>
      </c>
      <c r="M47" s="12">
        <v>15738918292</v>
      </c>
      <c r="N47" s="12">
        <v>18582698730</v>
      </c>
      <c r="O47" s="12">
        <v>42083180720</v>
      </c>
      <c r="P47" s="12">
        <v>9473597810</v>
      </c>
      <c r="Q47" s="12">
        <v>4925765286</v>
      </c>
      <c r="R47" s="12">
        <v>10906632158</v>
      </c>
      <c r="S47" s="12">
        <v>2541465891</v>
      </c>
      <c r="T47" s="12">
        <v>22812088206</v>
      </c>
      <c r="U47" s="12">
        <v>526979329</v>
      </c>
      <c r="V47" s="12">
        <v>41806266946</v>
      </c>
      <c r="W47" s="12">
        <v>10099438840</v>
      </c>
      <c r="X47" s="12">
        <v>4887816806</v>
      </c>
      <c r="Y47" s="12">
        <v>16530804449</v>
      </c>
      <c r="Z47" s="12">
        <v>4500194695</v>
      </c>
      <c r="AA47" s="12">
        <v>46410151946</v>
      </c>
      <c r="AB47" s="12">
        <v>20582024936</v>
      </c>
      <c r="AC47" s="12">
        <v>92743338219</v>
      </c>
      <c r="AD47" s="12">
        <v>42117456135</v>
      </c>
      <c r="AE47" s="12">
        <v>19121776329</v>
      </c>
      <c r="AF47" s="12">
        <v>31963477762</v>
      </c>
      <c r="AG47" s="12">
        <v>14660495579</v>
      </c>
      <c r="AH47" s="12">
        <v>12587863126</v>
      </c>
      <c r="AI47" s="12">
        <v>10094244021</v>
      </c>
      <c r="AJ47" s="12">
        <v>8222589341</v>
      </c>
      <c r="AK47" s="12">
        <v>1364659393</v>
      </c>
      <c r="AL47" s="228">
        <v>686885221982</v>
      </c>
    </row>
    <row r="48" spans="1:38" s="6" customFormat="1" ht="14.4" x14ac:dyDescent="0.3">
      <c r="A48" s="59" t="s">
        <v>67</v>
      </c>
      <c r="B48" s="6" t="s">
        <v>123</v>
      </c>
      <c r="C48" s="12">
        <v>3606156642</v>
      </c>
      <c r="D48" s="12">
        <v>3249823926</v>
      </c>
      <c r="E48" s="12">
        <v>355727684</v>
      </c>
      <c r="F48" s="12">
        <v>195174267</v>
      </c>
      <c r="G48" s="12">
        <v>1136106079</v>
      </c>
      <c r="H48" s="12">
        <v>3912226952</v>
      </c>
      <c r="I48" s="12">
        <v>819096684</v>
      </c>
      <c r="J48" s="12">
        <v>189431152</v>
      </c>
      <c r="K48" s="12">
        <v>681408372</v>
      </c>
      <c r="L48" s="12">
        <v>3994416824</v>
      </c>
      <c r="M48" s="12">
        <v>3095416462</v>
      </c>
      <c r="N48" s="12">
        <v>3258042608</v>
      </c>
      <c r="O48" s="12">
        <v>1370300852</v>
      </c>
      <c r="P48" s="12">
        <v>350355063</v>
      </c>
      <c r="Q48" s="12">
        <v>306344153</v>
      </c>
      <c r="R48" s="12">
        <v>1247627785</v>
      </c>
      <c r="S48" s="12">
        <v>80169605</v>
      </c>
      <c r="T48" s="12">
        <v>12259736353</v>
      </c>
      <c r="U48" s="12">
        <v>229915278</v>
      </c>
      <c r="V48" s="12">
        <v>2870264249</v>
      </c>
      <c r="W48" s="12">
        <v>583306561</v>
      </c>
      <c r="X48" s="12">
        <v>414870094</v>
      </c>
      <c r="Y48" s="12">
        <v>1804358672</v>
      </c>
      <c r="Z48" s="12">
        <v>331533770</v>
      </c>
      <c r="AA48" s="12">
        <v>2098771345</v>
      </c>
      <c r="AB48" s="12">
        <v>1073624869</v>
      </c>
      <c r="AC48" s="12">
        <v>4243834694</v>
      </c>
      <c r="AD48" s="12">
        <v>3854315689</v>
      </c>
      <c r="AE48" s="12">
        <v>151132795</v>
      </c>
      <c r="AF48" s="12">
        <v>17607977669</v>
      </c>
      <c r="AG48" s="12">
        <v>898227872</v>
      </c>
      <c r="AH48" s="12">
        <v>638881332</v>
      </c>
      <c r="AI48" s="12">
        <v>67485575</v>
      </c>
      <c r="AJ48" s="12">
        <v>537055573</v>
      </c>
      <c r="AK48" s="12">
        <v>1505858</v>
      </c>
      <c r="AL48" s="228">
        <v>77514623358</v>
      </c>
    </row>
    <row r="49" spans="1:38" s="6" customFormat="1" ht="14.4" x14ac:dyDescent="0.3">
      <c r="A49" s="101"/>
      <c r="B49" s="102" t="s">
        <v>133</v>
      </c>
      <c r="C49" s="103">
        <v>29388357866</v>
      </c>
      <c r="D49" s="103">
        <v>35300910410</v>
      </c>
      <c r="E49" s="103">
        <v>13940174011</v>
      </c>
      <c r="F49" s="103">
        <v>6311794216</v>
      </c>
      <c r="G49" s="103">
        <v>30226163364</v>
      </c>
      <c r="H49" s="103">
        <v>132800430318</v>
      </c>
      <c r="I49" s="103">
        <v>17606876230</v>
      </c>
      <c r="J49" s="103">
        <v>6564552889</v>
      </c>
      <c r="K49" s="103">
        <v>27876650792</v>
      </c>
      <c r="L49" s="103">
        <v>39359585013</v>
      </c>
      <c r="M49" s="103">
        <v>37252201137</v>
      </c>
      <c r="N49" s="103">
        <v>40217963241</v>
      </c>
      <c r="O49" s="103">
        <v>75994977619</v>
      </c>
      <c r="P49" s="103">
        <v>18917695061</v>
      </c>
      <c r="Q49" s="103">
        <v>8965544814</v>
      </c>
      <c r="R49" s="103">
        <v>22648384132</v>
      </c>
      <c r="S49" s="103">
        <v>3864944521</v>
      </c>
      <c r="T49" s="103">
        <v>81246711552</v>
      </c>
      <c r="U49" s="103">
        <v>756894607</v>
      </c>
      <c r="V49" s="103">
        <v>76201776875</v>
      </c>
      <c r="W49" s="103">
        <v>18148568308</v>
      </c>
      <c r="X49" s="103">
        <v>9929250331</v>
      </c>
      <c r="Y49" s="103">
        <v>43841290131</v>
      </c>
      <c r="Z49" s="103">
        <v>14734424654</v>
      </c>
      <c r="AA49" s="103">
        <v>184814145489</v>
      </c>
      <c r="AB49" s="103">
        <v>29400913653</v>
      </c>
      <c r="AC49" s="103">
        <v>172999362259</v>
      </c>
      <c r="AD49" s="103">
        <v>97665224446</v>
      </c>
      <c r="AE49" s="103">
        <v>30933066322</v>
      </c>
      <c r="AF49" s="103">
        <v>77218663160</v>
      </c>
      <c r="AG49" s="103">
        <v>29588693882</v>
      </c>
      <c r="AH49" s="103">
        <v>19852928169</v>
      </c>
      <c r="AI49" s="103">
        <v>10751334693</v>
      </c>
      <c r="AJ49" s="103">
        <v>17950398434</v>
      </c>
      <c r="AK49" s="103">
        <v>1741813397</v>
      </c>
      <c r="AL49" s="244">
        <v>1465012665996</v>
      </c>
    </row>
    <row r="50" spans="1:38" s="6" customFormat="1" ht="14.4" x14ac:dyDescent="0.3">
      <c r="A50" s="62"/>
      <c r="B50" s="17" t="s">
        <v>134</v>
      </c>
      <c r="C50" s="13">
        <v>-20093877732</v>
      </c>
      <c r="D50" s="13">
        <v>-31348630829</v>
      </c>
      <c r="E50" s="13">
        <v>-13544570691</v>
      </c>
      <c r="F50" s="13">
        <v>-5483148734</v>
      </c>
      <c r="G50" s="13">
        <v>-26135094543</v>
      </c>
      <c r="H50" s="13">
        <v>-105478879506</v>
      </c>
      <c r="I50" s="13">
        <v>-14110431886</v>
      </c>
      <c r="J50" s="13">
        <v>-5959096843</v>
      </c>
      <c r="K50" s="13">
        <v>-24616546621</v>
      </c>
      <c r="L50" s="13">
        <v>-22116066139</v>
      </c>
      <c r="M50" s="13">
        <v>-14068809346</v>
      </c>
      <c r="N50" s="13">
        <v>-28697914888</v>
      </c>
      <c r="O50" s="13">
        <v>-38917681988</v>
      </c>
      <c r="P50" s="13">
        <v>-17740083465</v>
      </c>
      <c r="Q50" s="13">
        <v>-8319103426</v>
      </c>
      <c r="R50" s="13">
        <v>-17693982098</v>
      </c>
      <c r="S50" s="13">
        <v>-3662913403</v>
      </c>
      <c r="T50" s="13">
        <v>-56846642632</v>
      </c>
      <c r="U50" s="13">
        <v>-443431472</v>
      </c>
      <c r="V50" s="13">
        <v>-62237693141</v>
      </c>
      <c r="W50" s="13">
        <v>-16620906197</v>
      </c>
      <c r="X50" s="13">
        <v>-8749076325</v>
      </c>
      <c r="Y50" s="13">
        <v>-40528602772</v>
      </c>
      <c r="Z50" s="13">
        <v>-11847067609</v>
      </c>
      <c r="AA50" s="13">
        <v>-156772014130</v>
      </c>
      <c r="AB50" s="13">
        <v>-14654867868</v>
      </c>
      <c r="AC50" s="13">
        <v>-132557152212</v>
      </c>
      <c r="AD50" s="13">
        <v>-82043038746</v>
      </c>
      <c r="AE50" s="13">
        <v>-29668640837</v>
      </c>
      <c r="AF50" s="13">
        <v>-44733790056</v>
      </c>
      <c r="AG50" s="13">
        <v>-22394253431</v>
      </c>
      <c r="AH50" s="13">
        <v>-11710088188</v>
      </c>
      <c r="AI50" s="13">
        <v>-10671825695</v>
      </c>
      <c r="AJ50" s="13">
        <v>-16116074153</v>
      </c>
      <c r="AK50" s="13">
        <v>-1665676363</v>
      </c>
      <c r="AL50" s="240">
        <v>-1118247673965</v>
      </c>
    </row>
    <row r="51" spans="1:38" s="6" customFormat="1" ht="14.4" x14ac:dyDescent="0.3">
      <c r="A51" s="92"/>
      <c r="B51" s="18" t="s">
        <v>135</v>
      </c>
      <c r="C51" s="16">
        <v>-4176925669</v>
      </c>
      <c r="D51" s="16">
        <v>-4622446414</v>
      </c>
      <c r="E51" s="16">
        <v>1935242002</v>
      </c>
      <c r="F51" s="16">
        <v>161026856</v>
      </c>
      <c r="G51" s="16">
        <v>2300027541</v>
      </c>
      <c r="H51" s="16">
        <v>-17555140122</v>
      </c>
      <c r="I51" s="16">
        <v>2154974034</v>
      </c>
      <c r="J51" s="16">
        <v>939242558</v>
      </c>
      <c r="K51" s="16">
        <v>-1312427107</v>
      </c>
      <c r="L51" s="16">
        <v>47779455351</v>
      </c>
      <c r="M51" s="16">
        <v>3842739457</v>
      </c>
      <c r="N51" s="16">
        <v>-2410678836</v>
      </c>
      <c r="O51" s="16">
        <v>-2053193535</v>
      </c>
      <c r="P51" s="16">
        <v>-407070413</v>
      </c>
      <c r="Q51" s="16">
        <v>4132802407</v>
      </c>
      <c r="R51" s="16">
        <v>-2177069227</v>
      </c>
      <c r="S51" s="16">
        <v>628247540</v>
      </c>
      <c r="T51" s="16">
        <v>5481864336</v>
      </c>
      <c r="U51" s="16">
        <v>-443431472</v>
      </c>
      <c r="V51" s="16">
        <v>-2768819902</v>
      </c>
      <c r="W51" s="16">
        <v>47265226</v>
      </c>
      <c r="X51" s="16">
        <v>-1869836015</v>
      </c>
      <c r="Y51" s="16">
        <v>-2167033664</v>
      </c>
      <c r="Z51" s="16">
        <v>17181318</v>
      </c>
      <c r="AA51" s="16">
        <v>12759398914</v>
      </c>
      <c r="AB51" s="16">
        <v>9349466933</v>
      </c>
      <c r="AC51" s="16">
        <v>-96892387985</v>
      </c>
      <c r="AD51" s="16">
        <v>-1882329628</v>
      </c>
      <c r="AE51" s="16">
        <v>26299959</v>
      </c>
      <c r="AF51" s="16">
        <v>4283921561</v>
      </c>
      <c r="AG51" s="16">
        <v>1325879523</v>
      </c>
      <c r="AH51" s="16">
        <v>10766203555</v>
      </c>
      <c r="AI51" s="16">
        <v>34469045270</v>
      </c>
      <c r="AJ51" s="16">
        <v>22449817042</v>
      </c>
      <c r="AK51" s="16">
        <v>408185891</v>
      </c>
      <c r="AL51" s="245">
        <v>24519497285</v>
      </c>
    </row>
    <row r="52" spans="1:38" s="6" customFormat="1" ht="14.4" x14ac:dyDescent="0.3">
      <c r="A52" s="60" t="s">
        <v>46</v>
      </c>
      <c r="B52" s="8" t="s">
        <v>124</v>
      </c>
      <c r="C52" s="12">
        <v>3910025344</v>
      </c>
      <c r="D52" s="12">
        <v>1336868752</v>
      </c>
      <c r="E52" s="12">
        <v>2859116521</v>
      </c>
      <c r="F52" s="12">
        <v>1480472441</v>
      </c>
      <c r="G52" s="12">
        <v>6264432671</v>
      </c>
      <c r="H52" s="12">
        <v>18303114396</v>
      </c>
      <c r="I52" s="12">
        <v>2011451468</v>
      </c>
      <c r="J52" s="12">
        <v>2322042555</v>
      </c>
      <c r="K52" s="12">
        <v>1921785540</v>
      </c>
      <c r="L52" s="12">
        <v>30172354434</v>
      </c>
      <c r="M52" s="12">
        <v>9402056558</v>
      </c>
      <c r="N52" s="12">
        <v>7278955794</v>
      </c>
      <c r="O52" s="12">
        <v>5066763548</v>
      </c>
      <c r="P52" s="12">
        <v>1979968017</v>
      </c>
      <c r="Q52" s="12">
        <v>2098189984</v>
      </c>
      <c r="R52" s="12">
        <v>3697052445</v>
      </c>
      <c r="S52" s="12">
        <v>970869086</v>
      </c>
      <c r="T52" s="12">
        <v>24549321023</v>
      </c>
      <c r="U52" s="12">
        <v>600730394</v>
      </c>
      <c r="V52" s="12">
        <v>13300350055</v>
      </c>
      <c r="W52" s="12">
        <v>3522229179</v>
      </c>
      <c r="X52" s="12">
        <v>1155149122</v>
      </c>
      <c r="Y52" s="12">
        <v>4774599330</v>
      </c>
      <c r="Z52" s="12">
        <v>1269150587</v>
      </c>
      <c r="AA52" s="12">
        <v>10817751592</v>
      </c>
      <c r="AB52" s="12">
        <v>7561981201</v>
      </c>
      <c r="AC52" s="12">
        <v>22986478755</v>
      </c>
      <c r="AD52" s="12">
        <v>14869246148</v>
      </c>
      <c r="AE52" s="12">
        <v>3997624180</v>
      </c>
      <c r="AF52" s="12">
        <v>17996071153</v>
      </c>
      <c r="AG52" s="12">
        <v>4513003178</v>
      </c>
      <c r="AH52" s="12">
        <v>6341858508</v>
      </c>
      <c r="AI52" s="12">
        <v>3236196268</v>
      </c>
      <c r="AJ52" s="12">
        <v>3815142394</v>
      </c>
      <c r="AK52" s="12">
        <v>1012363894</v>
      </c>
      <c r="AL52" s="228">
        <v>247394766515</v>
      </c>
    </row>
    <row r="53" spans="1:38" s="6" customFormat="1" ht="14.4" x14ac:dyDescent="0.3">
      <c r="A53" s="60" t="s">
        <v>66</v>
      </c>
      <c r="B53" s="8" t="s">
        <v>125</v>
      </c>
      <c r="C53" s="12">
        <v>2321381255</v>
      </c>
      <c r="D53" s="12">
        <v>785027809</v>
      </c>
      <c r="E53" s="12">
        <v>1689463178</v>
      </c>
      <c r="F53" s="12">
        <v>875738276</v>
      </c>
      <c r="G53" s="12">
        <v>1648406312</v>
      </c>
      <c r="H53" s="12">
        <v>7978125573</v>
      </c>
      <c r="I53" s="12">
        <v>935464352</v>
      </c>
      <c r="J53" s="12">
        <v>694637776</v>
      </c>
      <c r="K53" s="12">
        <v>292454436</v>
      </c>
      <c r="L53" s="12">
        <v>7908780219</v>
      </c>
      <c r="M53" s="12">
        <v>7516089920</v>
      </c>
      <c r="N53" s="12">
        <v>5138051348</v>
      </c>
      <c r="O53" s="12">
        <v>2119092669</v>
      </c>
      <c r="P53" s="12">
        <v>745529326</v>
      </c>
      <c r="Q53" s="12">
        <v>929528545</v>
      </c>
      <c r="R53" s="12">
        <v>1591027555</v>
      </c>
      <c r="S53" s="12">
        <v>776587065</v>
      </c>
      <c r="T53" s="12">
        <v>19842405631</v>
      </c>
      <c r="U53" s="12">
        <v>309148258</v>
      </c>
      <c r="V53" s="12">
        <v>6568995324</v>
      </c>
      <c r="W53" s="12">
        <v>1773553379</v>
      </c>
      <c r="X53" s="12">
        <v>302296292</v>
      </c>
      <c r="Y53" s="12">
        <v>1397258861</v>
      </c>
      <c r="Z53" s="12">
        <v>623432051</v>
      </c>
      <c r="AA53" s="12">
        <v>4502029641</v>
      </c>
      <c r="AB53" s="12">
        <v>3040634863</v>
      </c>
      <c r="AC53" s="12">
        <v>860549221</v>
      </c>
      <c r="AD53" s="12">
        <v>9332837149</v>
      </c>
      <c r="AE53" s="12">
        <v>977820805</v>
      </c>
      <c r="AF53" s="12">
        <v>10714875248</v>
      </c>
      <c r="AG53" s="12">
        <v>1316308887</v>
      </c>
      <c r="AH53" s="12">
        <v>1031911631</v>
      </c>
      <c r="AI53" s="12">
        <v>968164178</v>
      </c>
      <c r="AJ53" s="12">
        <v>494643746</v>
      </c>
      <c r="AK53" s="12">
        <v>249691943</v>
      </c>
      <c r="AL53" s="228">
        <v>108251942722</v>
      </c>
    </row>
    <row r="54" spans="1:38" s="6" customFormat="1" ht="14.4" x14ac:dyDescent="0.3">
      <c r="A54" s="62"/>
      <c r="B54" s="17" t="s">
        <v>136</v>
      </c>
      <c r="C54" s="13">
        <v>1588644089</v>
      </c>
      <c r="D54" s="13">
        <v>551840943</v>
      </c>
      <c r="E54" s="13">
        <v>1169653343</v>
      </c>
      <c r="F54" s="13">
        <v>604734165</v>
      </c>
      <c r="G54" s="13">
        <v>4616026359</v>
      </c>
      <c r="H54" s="13">
        <v>10324988823</v>
      </c>
      <c r="I54" s="13">
        <v>1075987116</v>
      </c>
      <c r="J54" s="13">
        <v>1627404779</v>
      </c>
      <c r="K54" s="13">
        <v>1629331104</v>
      </c>
      <c r="L54" s="13">
        <v>22263574215</v>
      </c>
      <c r="M54" s="13">
        <v>1885966638</v>
      </c>
      <c r="N54" s="13">
        <v>2140904446</v>
      </c>
      <c r="O54" s="13">
        <v>2947670879</v>
      </c>
      <c r="P54" s="13">
        <v>1234438691</v>
      </c>
      <c r="Q54" s="13">
        <v>1168661439</v>
      </c>
      <c r="R54" s="13">
        <v>2106024890</v>
      </c>
      <c r="S54" s="13">
        <v>194282021</v>
      </c>
      <c r="T54" s="13">
        <v>4706915392</v>
      </c>
      <c r="U54" s="13">
        <v>291582136</v>
      </c>
      <c r="V54" s="13">
        <v>6731354731</v>
      </c>
      <c r="W54" s="13">
        <v>1748675800</v>
      </c>
      <c r="X54" s="13">
        <v>852852830</v>
      </c>
      <c r="Y54" s="13">
        <v>3377340469</v>
      </c>
      <c r="Z54" s="13">
        <v>645718536</v>
      </c>
      <c r="AA54" s="13">
        <v>6315721951</v>
      </c>
      <c r="AB54" s="13">
        <v>4521346338</v>
      </c>
      <c r="AC54" s="13">
        <v>22125929534</v>
      </c>
      <c r="AD54" s="13">
        <v>5536408999</v>
      </c>
      <c r="AE54" s="13">
        <v>3019803375</v>
      </c>
      <c r="AF54" s="13">
        <v>7281195905</v>
      </c>
      <c r="AG54" s="13">
        <v>3196694291</v>
      </c>
      <c r="AH54" s="13">
        <v>5309946877</v>
      </c>
      <c r="AI54" s="13">
        <v>2268032090</v>
      </c>
      <c r="AJ54" s="13">
        <v>3320498648</v>
      </c>
      <c r="AK54" s="13">
        <v>762671951</v>
      </c>
      <c r="AL54" s="240">
        <v>139142823793</v>
      </c>
    </row>
    <row r="55" spans="1:38" s="6" customFormat="1" ht="14.4" x14ac:dyDescent="0.3">
      <c r="A55" s="59" t="s">
        <v>48</v>
      </c>
      <c r="B55" s="8" t="s">
        <v>126</v>
      </c>
      <c r="C55" s="12">
        <v>929493354</v>
      </c>
      <c r="D55" s="12">
        <v>4499877160</v>
      </c>
      <c r="E55" s="12">
        <v>56318986</v>
      </c>
      <c r="F55" s="12">
        <v>258008700</v>
      </c>
      <c r="G55" s="12">
        <v>621679521</v>
      </c>
      <c r="H55" s="12">
        <v>2296819233</v>
      </c>
      <c r="I55" s="12">
        <v>218015605</v>
      </c>
      <c r="J55" s="12">
        <v>182878422</v>
      </c>
      <c r="K55" s="12">
        <v>310139065</v>
      </c>
      <c r="L55" s="12">
        <v>3512596603</v>
      </c>
      <c r="M55" s="12">
        <v>2166888177</v>
      </c>
      <c r="N55" s="12">
        <v>2030275352</v>
      </c>
      <c r="O55" s="12">
        <v>486040523</v>
      </c>
      <c r="P55" s="12">
        <v>177927171</v>
      </c>
      <c r="Q55" s="12">
        <v>23872657</v>
      </c>
      <c r="R55" s="12">
        <v>222199152</v>
      </c>
      <c r="S55" s="12">
        <v>28485250</v>
      </c>
      <c r="T55" s="12">
        <v>429233080</v>
      </c>
      <c r="U55" s="12">
        <v>12890340</v>
      </c>
      <c r="V55" s="12">
        <v>639786081</v>
      </c>
      <c r="W55" s="12">
        <v>137283125</v>
      </c>
      <c r="X55" s="12">
        <v>1186497005</v>
      </c>
      <c r="Y55" s="12">
        <v>805395900</v>
      </c>
      <c r="Z55" s="12">
        <v>20327855</v>
      </c>
      <c r="AA55" s="12">
        <v>528693680</v>
      </c>
      <c r="AB55" s="12">
        <v>316275970</v>
      </c>
      <c r="AC55" s="12">
        <v>4927680568</v>
      </c>
      <c r="AD55" s="12">
        <v>1066602648</v>
      </c>
      <c r="AE55" s="12">
        <v>230768663</v>
      </c>
      <c r="AF55" s="12">
        <v>596450349</v>
      </c>
      <c r="AG55" s="12">
        <v>93087312</v>
      </c>
      <c r="AH55" s="12">
        <v>1231820888</v>
      </c>
      <c r="AI55" s="12">
        <v>21203162</v>
      </c>
      <c r="AJ55" s="12">
        <v>41487533</v>
      </c>
      <c r="AK55" s="12">
        <v>0</v>
      </c>
      <c r="AL55" s="228">
        <v>30306999090</v>
      </c>
    </row>
    <row r="56" spans="1:38" s="6" customFormat="1" ht="14.4" x14ac:dyDescent="0.3">
      <c r="A56" s="59" t="s">
        <v>68</v>
      </c>
      <c r="B56" s="8" t="s">
        <v>127</v>
      </c>
      <c r="C56" s="12">
        <v>38666045</v>
      </c>
      <c r="D56" s="12">
        <v>0</v>
      </c>
      <c r="E56" s="12">
        <v>0</v>
      </c>
      <c r="F56" s="12">
        <v>0</v>
      </c>
      <c r="G56" s="12">
        <v>3191024</v>
      </c>
      <c r="H56" s="12">
        <v>0</v>
      </c>
      <c r="I56" s="12">
        <v>0</v>
      </c>
      <c r="J56" s="12">
        <v>0</v>
      </c>
      <c r="K56" s="12">
        <v>15826030</v>
      </c>
      <c r="L56" s="12">
        <v>0</v>
      </c>
      <c r="M56" s="12">
        <v>33209301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385865283</v>
      </c>
      <c r="U56" s="12">
        <v>0</v>
      </c>
      <c r="V56" s="12">
        <v>56970560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1073358</v>
      </c>
      <c r="AC56" s="12">
        <v>108731864</v>
      </c>
      <c r="AD56" s="12">
        <v>0</v>
      </c>
      <c r="AE56" s="12">
        <v>0</v>
      </c>
      <c r="AF56" s="12">
        <v>5373534</v>
      </c>
      <c r="AG56" s="12">
        <v>0</v>
      </c>
      <c r="AH56" s="12">
        <v>56557528</v>
      </c>
      <c r="AI56" s="12">
        <v>0</v>
      </c>
      <c r="AJ56" s="12">
        <v>0</v>
      </c>
      <c r="AK56" s="12">
        <v>0</v>
      </c>
      <c r="AL56" s="228">
        <v>705464527</v>
      </c>
    </row>
    <row r="57" spans="1:38" s="6" customFormat="1" ht="14.4" x14ac:dyDescent="0.3">
      <c r="A57" s="62"/>
      <c r="B57" s="17" t="s">
        <v>1372</v>
      </c>
      <c r="C57" s="13">
        <v>890827309</v>
      </c>
      <c r="D57" s="13">
        <v>4499877160</v>
      </c>
      <c r="E57" s="13">
        <v>56318986</v>
      </c>
      <c r="F57" s="13">
        <v>258008700</v>
      </c>
      <c r="G57" s="13">
        <v>618488497</v>
      </c>
      <c r="H57" s="13">
        <v>2296819233</v>
      </c>
      <c r="I57" s="13">
        <v>218015605</v>
      </c>
      <c r="J57" s="13">
        <v>182878422</v>
      </c>
      <c r="K57" s="13">
        <v>294313035</v>
      </c>
      <c r="L57" s="13">
        <v>3512596603</v>
      </c>
      <c r="M57" s="13">
        <v>2133678876</v>
      </c>
      <c r="N57" s="13">
        <v>2030275352</v>
      </c>
      <c r="O57" s="13">
        <v>486040523</v>
      </c>
      <c r="P57" s="13">
        <v>177927171</v>
      </c>
      <c r="Q57" s="13">
        <v>23872657</v>
      </c>
      <c r="R57" s="13">
        <v>222199152</v>
      </c>
      <c r="S57" s="13">
        <v>28485250</v>
      </c>
      <c r="T57" s="13">
        <v>43367797</v>
      </c>
      <c r="U57" s="13">
        <v>12890340</v>
      </c>
      <c r="V57" s="13">
        <v>582815521</v>
      </c>
      <c r="W57" s="13">
        <v>137283125</v>
      </c>
      <c r="X57" s="13">
        <v>1186497005</v>
      </c>
      <c r="Y57" s="13">
        <v>805395900</v>
      </c>
      <c r="Z57" s="13">
        <v>20327855</v>
      </c>
      <c r="AA57" s="13">
        <v>528693680</v>
      </c>
      <c r="AB57" s="13">
        <v>315202612</v>
      </c>
      <c r="AC57" s="13">
        <v>4818948704</v>
      </c>
      <c r="AD57" s="13">
        <v>1066602648</v>
      </c>
      <c r="AE57" s="13">
        <v>230768663</v>
      </c>
      <c r="AF57" s="13">
        <v>591076815</v>
      </c>
      <c r="AG57" s="13">
        <v>93087312</v>
      </c>
      <c r="AH57" s="13">
        <v>1175263360</v>
      </c>
      <c r="AI57" s="13">
        <v>21203162</v>
      </c>
      <c r="AJ57" s="13">
        <v>41487533</v>
      </c>
      <c r="AK57" s="13">
        <v>0</v>
      </c>
      <c r="AL57" s="240">
        <v>29601534563</v>
      </c>
    </row>
    <row r="58" spans="1:38" s="6" customFormat="1" ht="14.4" x14ac:dyDescent="0.3">
      <c r="A58" s="92"/>
      <c r="B58" s="18" t="s">
        <v>1373</v>
      </c>
      <c r="C58" s="16">
        <v>-1697454271</v>
      </c>
      <c r="D58" s="16">
        <v>429271689</v>
      </c>
      <c r="E58" s="16">
        <v>3161214331</v>
      </c>
      <c r="F58" s="16">
        <v>1023769721</v>
      </c>
      <c r="G58" s="16">
        <v>7534542397</v>
      </c>
      <c r="H58" s="16">
        <v>-4933332066</v>
      </c>
      <c r="I58" s="16">
        <v>3448976755</v>
      </c>
      <c r="J58" s="16">
        <v>2749525759</v>
      </c>
      <c r="K58" s="16">
        <v>611217032</v>
      </c>
      <c r="L58" s="16">
        <v>73555626169</v>
      </c>
      <c r="M58" s="16">
        <v>7862384971</v>
      </c>
      <c r="N58" s="16">
        <v>1760500962</v>
      </c>
      <c r="O58" s="16">
        <v>1380517867</v>
      </c>
      <c r="P58" s="16">
        <v>1005295449</v>
      </c>
      <c r="Q58" s="16">
        <v>5325336503</v>
      </c>
      <c r="R58" s="16">
        <v>151154815</v>
      </c>
      <c r="S58" s="16">
        <v>851014811</v>
      </c>
      <c r="T58" s="16">
        <v>10232147525</v>
      </c>
      <c r="U58" s="16">
        <v>-138958996</v>
      </c>
      <c r="V58" s="16">
        <v>4545350350</v>
      </c>
      <c r="W58" s="16">
        <v>1933224151</v>
      </c>
      <c r="X58" s="16">
        <v>169513820</v>
      </c>
      <c r="Y58" s="16">
        <v>2015702705</v>
      </c>
      <c r="Z58" s="16">
        <v>683227709</v>
      </c>
      <c r="AA58" s="16">
        <v>19603814545</v>
      </c>
      <c r="AB58" s="16">
        <v>14186015883</v>
      </c>
      <c r="AC58" s="16">
        <v>-69947509747</v>
      </c>
      <c r="AD58" s="16">
        <v>4720682019</v>
      </c>
      <c r="AE58" s="16">
        <v>3276871997</v>
      </c>
      <c r="AF58" s="16">
        <v>12156194281</v>
      </c>
      <c r="AG58" s="16">
        <v>4615661126</v>
      </c>
      <c r="AH58" s="16">
        <v>17251413792</v>
      </c>
      <c r="AI58" s="16">
        <v>36758280522</v>
      </c>
      <c r="AJ58" s="16">
        <v>25811803223</v>
      </c>
      <c r="AK58" s="16">
        <v>1170857842</v>
      </c>
      <c r="AL58" s="245">
        <v>193263855641</v>
      </c>
    </row>
    <row r="59" spans="1:38" s="6" customFormat="1" ht="14.4" x14ac:dyDescent="0.3">
      <c r="A59" s="59" t="s">
        <v>69</v>
      </c>
      <c r="B59" s="8" t="s">
        <v>1</v>
      </c>
      <c r="C59" s="12">
        <v>375004065</v>
      </c>
      <c r="D59" s="12">
        <v>99436661</v>
      </c>
      <c r="E59" s="12">
        <v>254806325</v>
      </c>
      <c r="F59" s="12">
        <v>64245714</v>
      </c>
      <c r="G59" s="12">
        <v>982329543</v>
      </c>
      <c r="H59" s="12">
        <v>0</v>
      </c>
      <c r="I59" s="12">
        <v>346594191</v>
      </c>
      <c r="J59" s="12">
        <v>314965561</v>
      </c>
      <c r="K59" s="12">
        <v>236697318</v>
      </c>
      <c r="L59" s="12">
        <v>6530712065</v>
      </c>
      <c r="M59" s="12">
        <v>776382281</v>
      </c>
      <c r="N59" s="12">
        <v>86178824</v>
      </c>
      <c r="O59" s="12">
        <v>44295185</v>
      </c>
      <c r="P59" s="12">
        <v>54132932</v>
      </c>
      <c r="Q59" s="12">
        <v>527125412</v>
      </c>
      <c r="R59" s="12">
        <v>0</v>
      </c>
      <c r="S59" s="12">
        <v>115919164</v>
      </c>
      <c r="T59" s="12">
        <v>1365647266</v>
      </c>
      <c r="U59" s="12">
        <v>0</v>
      </c>
      <c r="V59" s="12">
        <v>597023713</v>
      </c>
      <c r="W59" s="12">
        <v>184011183</v>
      </c>
      <c r="X59" s="12">
        <v>99436661</v>
      </c>
      <c r="Y59" s="12">
        <v>156369342</v>
      </c>
      <c r="Z59" s="12">
        <v>100371145</v>
      </c>
      <c r="AA59" s="12">
        <v>2006351571</v>
      </c>
      <c r="AB59" s="12">
        <v>1432464821</v>
      </c>
      <c r="AC59" s="12">
        <v>65452000</v>
      </c>
      <c r="AD59" s="12">
        <v>529599680</v>
      </c>
      <c r="AE59" s="12">
        <v>118977256</v>
      </c>
      <c r="AF59" s="12">
        <v>1766436135</v>
      </c>
      <c r="AG59" s="12">
        <v>461566113</v>
      </c>
      <c r="AH59" s="12">
        <v>1598257395</v>
      </c>
      <c r="AI59" s="12">
        <v>3692099521</v>
      </c>
      <c r="AJ59" s="12">
        <v>2647033474</v>
      </c>
      <c r="AK59" s="12">
        <v>118131677</v>
      </c>
      <c r="AL59" s="228">
        <v>27748054194</v>
      </c>
    </row>
    <row r="60" spans="1:38" s="6" customFormat="1" ht="14.4" x14ac:dyDescent="0.3">
      <c r="A60" s="93"/>
      <c r="B60" s="37" t="s">
        <v>1374</v>
      </c>
      <c r="C60" s="38">
        <v>-2072458336</v>
      </c>
      <c r="D60" s="38">
        <v>329835028</v>
      </c>
      <c r="E60" s="38">
        <v>2906408006</v>
      </c>
      <c r="F60" s="38">
        <v>959524007</v>
      </c>
      <c r="G60" s="38">
        <v>6552212854</v>
      </c>
      <c r="H60" s="38">
        <v>-4933332066</v>
      </c>
      <c r="I60" s="38">
        <v>3102382564</v>
      </c>
      <c r="J60" s="38">
        <v>2434560198</v>
      </c>
      <c r="K60" s="38">
        <v>374519714</v>
      </c>
      <c r="L60" s="38">
        <v>67024914104</v>
      </c>
      <c r="M60" s="38">
        <v>7086002690</v>
      </c>
      <c r="N60" s="38">
        <v>1674322138</v>
      </c>
      <c r="O60" s="38">
        <v>1336222682</v>
      </c>
      <c r="P60" s="38">
        <v>951162517</v>
      </c>
      <c r="Q60" s="38">
        <v>4798211091</v>
      </c>
      <c r="R60" s="38">
        <v>151154815</v>
      </c>
      <c r="S60" s="38">
        <v>735095647</v>
      </c>
      <c r="T60" s="38">
        <v>8866500259</v>
      </c>
      <c r="U60" s="38">
        <v>-138958996</v>
      </c>
      <c r="V60" s="38">
        <v>3948326637</v>
      </c>
      <c r="W60" s="38">
        <v>1749212968</v>
      </c>
      <c r="X60" s="38">
        <v>70077159</v>
      </c>
      <c r="Y60" s="38">
        <v>1859333363</v>
      </c>
      <c r="Z60" s="38">
        <v>582856564</v>
      </c>
      <c r="AA60" s="38">
        <v>17597462974</v>
      </c>
      <c r="AB60" s="38">
        <v>12753551062</v>
      </c>
      <c r="AC60" s="38">
        <v>-70012961747</v>
      </c>
      <c r="AD60" s="38">
        <v>4191082339</v>
      </c>
      <c r="AE60" s="38">
        <v>3157894741</v>
      </c>
      <c r="AF60" s="38">
        <v>10389758146</v>
      </c>
      <c r="AG60" s="38">
        <v>4154095013</v>
      </c>
      <c r="AH60" s="38">
        <v>15653156397</v>
      </c>
      <c r="AI60" s="38">
        <v>33066181001</v>
      </c>
      <c r="AJ60" s="38">
        <v>23164769749</v>
      </c>
      <c r="AK60" s="38">
        <v>1052726165</v>
      </c>
      <c r="AL60" s="246">
        <v>165515801447</v>
      </c>
    </row>
    <row r="61" spans="1:38" x14ac:dyDescent="0.3">
      <c r="AL61" s="232"/>
    </row>
    <row r="62" spans="1:38" x14ac:dyDescent="0.3">
      <c r="AL62" s="232"/>
    </row>
    <row r="63" spans="1:38" x14ac:dyDescent="0.3">
      <c r="AL63" s="232"/>
    </row>
    <row r="64" spans="1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6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3">
      <c r="A2" s="58"/>
      <c r="B2" s="76"/>
      <c r="C2" s="276" t="s">
        <v>112</v>
      </c>
      <c r="D2" s="276"/>
      <c r="E2" s="276"/>
      <c r="F2" s="276"/>
      <c r="G2" s="276"/>
      <c r="H2" s="276"/>
      <c r="I2" s="276" t="s">
        <v>112</v>
      </c>
      <c r="J2" s="276"/>
      <c r="K2" s="276"/>
      <c r="L2" s="276"/>
      <c r="M2" s="276"/>
      <c r="N2" s="276"/>
      <c r="O2" s="276" t="s">
        <v>112</v>
      </c>
      <c r="P2" s="276"/>
      <c r="Q2" s="276"/>
      <c r="R2" s="276"/>
      <c r="S2" s="276"/>
      <c r="T2" s="276"/>
      <c r="U2" s="276" t="s">
        <v>112</v>
      </c>
      <c r="V2" s="276"/>
      <c r="W2" s="276"/>
      <c r="X2" s="276"/>
      <c r="Y2" s="276"/>
      <c r="Z2" s="276"/>
      <c r="AA2" s="276" t="s">
        <v>112</v>
      </c>
      <c r="AB2" s="276"/>
      <c r="AC2" s="276"/>
      <c r="AD2" s="276"/>
      <c r="AE2" s="276"/>
      <c r="AF2" s="276"/>
      <c r="AG2" s="276" t="s">
        <v>112</v>
      </c>
      <c r="AH2" s="276"/>
      <c r="AI2" s="276"/>
      <c r="AJ2" s="276"/>
      <c r="AK2" s="276"/>
      <c r="AL2" s="276"/>
    </row>
    <row r="3" spans="1:38" s="9" customFormat="1" ht="18" x14ac:dyDescent="0.3">
      <c r="A3" s="58"/>
      <c r="B3" s="77"/>
      <c r="C3" s="277" t="str">
        <f>PROPER(CARATULA!$A$19)</f>
        <v>Periodo Julio 2021 - Junio 2022</v>
      </c>
      <c r="D3" s="277"/>
      <c r="E3" s="277"/>
      <c r="F3" s="277"/>
      <c r="G3" s="277"/>
      <c r="H3" s="277"/>
      <c r="I3" s="277" t="str">
        <f>$C$3</f>
        <v>Periodo Julio 2021 - Junio 2022</v>
      </c>
      <c r="J3" s="277"/>
      <c r="K3" s="277"/>
      <c r="L3" s="277"/>
      <c r="M3" s="277"/>
      <c r="N3" s="277"/>
      <c r="O3" s="277" t="str">
        <f>$C$3</f>
        <v>Periodo Julio 2021 - Junio 2022</v>
      </c>
      <c r="P3" s="277"/>
      <c r="Q3" s="277"/>
      <c r="R3" s="277"/>
      <c r="S3" s="277"/>
      <c r="T3" s="277"/>
      <c r="U3" s="277" t="str">
        <f>$C$3</f>
        <v>Periodo Julio 2021 - Junio 2022</v>
      </c>
      <c r="V3" s="277"/>
      <c r="W3" s="277"/>
      <c r="X3" s="277"/>
      <c r="Y3" s="277"/>
      <c r="Z3" s="277"/>
      <c r="AA3" s="277" t="str">
        <f>$C$3</f>
        <v>Periodo Julio 2021 - Junio 2022</v>
      </c>
      <c r="AB3" s="277"/>
      <c r="AC3" s="277"/>
      <c r="AD3" s="277"/>
      <c r="AE3" s="277"/>
      <c r="AF3" s="277"/>
      <c r="AG3" s="277" t="str">
        <f>$C$3</f>
        <v>Periodo Julio 2021 - Junio 2022</v>
      </c>
      <c r="AH3" s="277"/>
      <c r="AI3" s="277"/>
      <c r="AJ3" s="277"/>
      <c r="AK3" s="277"/>
      <c r="AL3" s="277"/>
    </row>
    <row r="4" spans="1:38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L5" s="250"/>
    </row>
    <row r="6" spans="1:38" s="6" customFormat="1" ht="60" customHeight="1" x14ac:dyDescent="0.3">
      <c r="A6" s="35" t="s">
        <v>142</v>
      </c>
      <c r="B6" s="29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4.4" x14ac:dyDescent="0.3">
      <c r="A7" s="64" t="s">
        <v>31</v>
      </c>
      <c r="B7" s="6" t="s">
        <v>83</v>
      </c>
      <c r="C7" s="12">
        <v>53929782895</v>
      </c>
      <c r="D7" s="12">
        <v>55801096842</v>
      </c>
      <c r="E7" s="12">
        <v>28418046646</v>
      </c>
      <c r="F7" s="12">
        <v>10186603966</v>
      </c>
      <c r="G7" s="12">
        <v>48500061389</v>
      </c>
      <c r="H7" s="12">
        <v>241232283617</v>
      </c>
      <c r="I7" s="12">
        <v>33515819271</v>
      </c>
      <c r="J7" s="12">
        <v>9625301544</v>
      </c>
      <c r="K7" s="12">
        <v>48825959022</v>
      </c>
      <c r="L7" s="12">
        <v>188683629068</v>
      </c>
      <c r="M7" s="12">
        <v>110419490082</v>
      </c>
      <c r="N7" s="12">
        <v>99026238650</v>
      </c>
      <c r="O7" s="12">
        <v>105953956189</v>
      </c>
      <c r="P7" s="12">
        <v>32439682055</v>
      </c>
      <c r="Q7" s="12">
        <v>16313449098</v>
      </c>
      <c r="R7" s="12">
        <v>37393351910</v>
      </c>
      <c r="S7" s="12">
        <v>5468106677</v>
      </c>
      <c r="T7" s="12">
        <v>169412038369</v>
      </c>
      <c r="U7" s="12">
        <v>0</v>
      </c>
      <c r="V7" s="12">
        <v>183553872592</v>
      </c>
      <c r="W7" s="12">
        <v>28077261730</v>
      </c>
      <c r="X7" s="12">
        <v>13757576408</v>
      </c>
      <c r="Y7" s="12">
        <v>76376101471</v>
      </c>
      <c r="Z7" s="12">
        <v>17061253474</v>
      </c>
      <c r="AA7" s="12">
        <v>304616239182</v>
      </c>
      <c r="AB7" s="12">
        <v>73305292209</v>
      </c>
      <c r="AC7" s="12">
        <v>495548338720</v>
      </c>
      <c r="AD7" s="12">
        <v>202203353764</v>
      </c>
      <c r="AE7" s="12">
        <v>61800002446</v>
      </c>
      <c r="AF7" s="12">
        <v>131182152161</v>
      </c>
      <c r="AG7" s="12">
        <v>61978957306</v>
      </c>
      <c r="AH7" s="12">
        <v>44048118096</v>
      </c>
      <c r="AI7" s="12">
        <v>52093698344</v>
      </c>
      <c r="AJ7" s="12">
        <v>50848521950</v>
      </c>
      <c r="AK7" s="12">
        <v>2370483134</v>
      </c>
      <c r="AL7" s="228">
        <v>3093966120277</v>
      </c>
    </row>
    <row r="8" spans="1:38" s="6" customFormat="1" ht="14.4" x14ac:dyDescent="0.3">
      <c r="A8" s="64" t="s">
        <v>32</v>
      </c>
      <c r="B8" s="6" t="s">
        <v>84</v>
      </c>
      <c r="C8" s="12">
        <v>290264798</v>
      </c>
      <c r="D8" s="12">
        <v>199633181</v>
      </c>
      <c r="E8" s="12">
        <v>273251284</v>
      </c>
      <c r="F8" s="12">
        <v>18083367</v>
      </c>
      <c r="G8" s="12">
        <v>923658435</v>
      </c>
      <c r="H8" s="12">
        <v>2081149330</v>
      </c>
      <c r="I8" s="12">
        <v>963163487</v>
      </c>
      <c r="J8" s="12">
        <v>287326268</v>
      </c>
      <c r="K8" s="12">
        <v>103351821</v>
      </c>
      <c r="L8" s="12">
        <v>31881345</v>
      </c>
      <c r="M8" s="12">
        <v>1191785417</v>
      </c>
      <c r="N8" s="12">
        <v>392890105</v>
      </c>
      <c r="O8" s="12">
        <v>118719066</v>
      </c>
      <c r="P8" s="12">
        <v>648075119</v>
      </c>
      <c r="Q8" s="12">
        <v>504307832</v>
      </c>
      <c r="R8" s="12">
        <v>26398101</v>
      </c>
      <c r="S8" s="12">
        <v>102383121</v>
      </c>
      <c r="T8" s="12">
        <v>0</v>
      </c>
      <c r="U8" s="12">
        <v>0</v>
      </c>
      <c r="V8" s="12">
        <v>0</v>
      </c>
      <c r="W8" s="12">
        <v>388109913</v>
      </c>
      <c r="X8" s="12">
        <v>182723320</v>
      </c>
      <c r="Y8" s="12">
        <v>883587229</v>
      </c>
      <c r="Z8" s="12">
        <v>276386395</v>
      </c>
      <c r="AA8" s="12">
        <v>2159681379</v>
      </c>
      <c r="AB8" s="12">
        <v>785207766</v>
      </c>
      <c r="AC8" s="12">
        <v>0</v>
      </c>
      <c r="AD8" s="12">
        <v>1685195031</v>
      </c>
      <c r="AE8" s="12">
        <v>643795700</v>
      </c>
      <c r="AF8" s="12">
        <v>176609401</v>
      </c>
      <c r="AG8" s="12">
        <v>294692705</v>
      </c>
      <c r="AH8" s="12">
        <v>318457539</v>
      </c>
      <c r="AI8" s="12">
        <v>3309923</v>
      </c>
      <c r="AJ8" s="12">
        <v>0</v>
      </c>
      <c r="AK8" s="12">
        <v>0</v>
      </c>
      <c r="AL8" s="228">
        <v>15954078378</v>
      </c>
    </row>
    <row r="9" spans="1:38" s="6" customFormat="1" ht="14.4" x14ac:dyDescent="0.3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28">
        <v>0</v>
      </c>
    </row>
    <row r="10" spans="1:38" s="6" customFormat="1" ht="14.4" x14ac:dyDescent="0.3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6257685630</v>
      </c>
      <c r="I10" s="12">
        <v>0</v>
      </c>
      <c r="J10" s="12">
        <v>0</v>
      </c>
      <c r="K10" s="12">
        <v>0</v>
      </c>
      <c r="L10" s="12">
        <v>42796078397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1117184355</v>
      </c>
      <c r="S10" s="12">
        <v>0</v>
      </c>
      <c r="T10" s="12">
        <v>1186933500</v>
      </c>
      <c r="U10" s="12">
        <v>0</v>
      </c>
      <c r="V10" s="12">
        <v>0</v>
      </c>
      <c r="W10" s="12">
        <v>0</v>
      </c>
      <c r="X10" s="12">
        <v>0</v>
      </c>
      <c r="Y10" s="12">
        <v>6249903389</v>
      </c>
      <c r="Z10" s="12">
        <v>0</v>
      </c>
      <c r="AA10" s="12">
        <v>4925286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52839033746</v>
      </c>
      <c r="AI10" s="12">
        <v>0</v>
      </c>
      <c r="AJ10" s="12">
        <v>0</v>
      </c>
      <c r="AK10" s="12">
        <v>0</v>
      </c>
      <c r="AL10" s="228">
        <v>111447902683</v>
      </c>
    </row>
    <row r="11" spans="1:38" s="6" customFormat="1" ht="14.4" x14ac:dyDescent="0.3">
      <c r="A11" s="64" t="s">
        <v>35</v>
      </c>
      <c r="B11" s="6" t="s">
        <v>115</v>
      </c>
      <c r="C11" s="12">
        <v>5159828779</v>
      </c>
      <c r="D11" s="12">
        <v>1182174</v>
      </c>
      <c r="E11" s="12">
        <v>39291425</v>
      </c>
      <c r="F11" s="12">
        <v>311858917</v>
      </c>
      <c r="G11" s="12">
        <v>2286538042</v>
      </c>
      <c r="H11" s="12">
        <v>5834208728</v>
      </c>
      <c r="I11" s="12">
        <v>135474634</v>
      </c>
      <c r="J11" s="12">
        <v>397042739</v>
      </c>
      <c r="K11" s="12">
        <v>1522867841</v>
      </c>
      <c r="L11" s="12">
        <v>1809489177</v>
      </c>
      <c r="M11" s="12">
        <v>2807180684</v>
      </c>
      <c r="N11" s="12">
        <v>4994662252</v>
      </c>
      <c r="O11" s="12">
        <v>3408088888</v>
      </c>
      <c r="P11" s="12">
        <v>102128154</v>
      </c>
      <c r="Q11" s="12">
        <v>200475297</v>
      </c>
      <c r="R11" s="12">
        <v>2150239364</v>
      </c>
      <c r="S11" s="12">
        <v>95427640</v>
      </c>
      <c r="T11" s="12">
        <v>3092815366</v>
      </c>
      <c r="U11" s="12">
        <v>0</v>
      </c>
      <c r="V11" s="12">
        <v>3327292847</v>
      </c>
      <c r="W11" s="12">
        <v>1233079666</v>
      </c>
      <c r="X11" s="12">
        <v>560202327</v>
      </c>
      <c r="Y11" s="12">
        <v>1496371915</v>
      </c>
      <c r="Z11" s="12">
        <v>6140920</v>
      </c>
      <c r="AA11" s="12">
        <v>12744940370</v>
      </c>
      <c r="AB11" s="12">
        <v>2257025998</v>
      </c>
      <c r="AC11" s="12">
        <v>10352569642</v>
      </c>
      <c r="AD11" s="12">
        <v>5394818406</v>
      </c>
      <c r="AE11" s="12">
        <v>1110568563</v>
      </c>
      <c r="AF11" s="12">
        <v>5345106000</v>
      </c>
      <c r="AG11" s="12">
        <v>1647299968</v>
      </c>
      <c r="AH11" s="12">
        <v>1653959565</v>
      </c>
      <c r="AI11" s="12">
        <v>10323436</v>
      </c>
      <c r="AJ11" s="12">
        <v>308268334</v>
      </c>
      <c r="AK11" s="12">
        <v>16683067</v>
      </c>
      <c r="AL11" s="228">
        <v>81813451125</v>
      </c>
    </row>
    <row r="12" spans="1:38" s="6" customFormat="1" ht="14.4" x14ac:dyDescent="0.3">
      <c r="A12" s="64" t="s">
        <v>36</v>
      </c>
      <c r="B12" s="6" t="s">
        <v>98</v>
      </c>
      <c r="C12" s="12">
        <v>2195944383</v>
      </c>
      <c r="D12" s="12">
        <v>2169548989</v>
      </c>
      <c r="E12" s="12">
        <v>3924923180</v>
      </c>
      <c r="F12" s="12">
        <v>827461347</v>
      </c>
      <c r="G12" s="12">
        <v>3993840001</v>
      </c>
      <c r="H12" s="12">
        <v>6301938191</v>
      </c>
      <c r="I12" s="12">
        <v>850751703</v>
      </c>
      <c r="J12" s="12">
        <v>1208993119</v>
      </c>
      <c r="K12" s="12">
        <v>1523017423</v>
      </c>
      <c r="L12" s="12">
        <v>9503146993</v>
      </c>
      <c r="M12" s="12">
        <v>2631179351</v>
      </c>
      <c r="N12" s="12">
        <v>3598893185</v>
      </c>
      <c r="O12" s="12">
        <v>3121224933</v>
      </c>
      <c r="P12" s="12">
        <v>1485071698</v>
      </c>
      <c r="Q12" s="12">
        <v>1516353258</v>
      </c>
      <c r="R12" s="12">
        <v>4763097586</v>
      </c>
      <c r="S12" s="12">
        <v>860812027</v>
      </c>
      <c r="T12" s="12">
        <v>26106114565</v>
      </c>
      <c r="U12" s="12">
        <v>0</v>
      </c>
      <c r="V12" s="12">
        <v>10833809529</v>
      </c>
      <c r="W12" s="12">
        <v>3526746517</v>
      </c>
      <c r="X12" s="12">
        <v>3767637026</v>
      </c>
      <c r="Y12" s="12">
        <v>11028237020</v>
      </c>
      <c r="Z12" s="12">
        <v>488887313</v>
      </c>
      <c r="AA12" s="12">
        <v>16189665300</v>
      </c>
      <c r="AB12" s="12">
        <v>9947604931</v>
      </c>
      <c r="AC12" s="12">
        <v>20250608768</v>
      </c>
      <c r="AD12" s="12">
        <v>12583608602</v>
      </c>
      <c r="AE12" s="12">
        <v>4972136576</v>
      </c>
      <c r="AF12" s="12">
        <v>20360508954</v>
      </c>
      <c r="AG12" s="12">
        <v>2053716902</v>
      </c>
      <c r="AH12" s="12">
        <v>3955315130</v>
      </c>
      <c r="AI12" s="12">
        <v>2401566132</v>
      </c>
      <c r="AJ12" s="12">
        <v>2581567459</v>
      </c>
      <c r="AK12" s="12">
        <v>2161409</v>
      </c>
      <c r="AL12" s="228">
        <v>201526089500</v>
      </c>
    </row>
    <row r="13" spans="1:38" s="6" customFormat="1" ht="14.4" x14ac:dyDescent="0.3">
      <c r="A13" s="64" t="s">
        <v>37</v>
      </c>
      <c r="B13" s="6" t="s">
        <v>1360</v>
      </c>
      <c r="C13" s="12">
        <v>1099625840</v>
      </c>
      <c r="D13" s="12">
        <v>719272699</v>
      </c>
      <c r="E13" s="12">
        <v>204702520</v>
      </c>
      <c r="F13" s="12">
        <v>29653261</v>
      </c>
      <c r="G13" s="12">
        <v>363018327</v>
      </c>
      <c r="H13" s="12">
        <v>3732203663</v>
      </c>
      <c r="I13" s="12">
        <v>360454954</v>
      </c>
      <c r="J13" s="12">
        <v>0</v>
      </c>
      <c r="K13" s="12">
        <v>517079478</v>
      </c>
      <c r="L13" s="12">
        <v>190906854</v>
      </c>
      <c r="M13" s="12">
        <v>898592336</v>
      </c>
      <c r="N13" s="12">
        <v>1770441436</v>
      </c>
      <c r="O13" s="12">
        <v>989721751</v>
      </c>
      <c r="P13" s="12">
        <v>158492491</v>
      </c>
      <c r="Q13" s="12">
        <v>87295727</v>
      </c>
      <c r="R13" s="12">
        <v>474238334</v>
      </c>
      <c r="S13" s="12">
        <v>570952305</v>
      </c>
      <c r="T13" s="12">
        <v>2137569013</v>
      </c>
      <c r="U13" s="12">
        <v>0</v>
      </c>
      <c r="V13" s="12">
        <v>735663714</v>
      </c>
      <c r="W13" s="12">
        <v>716372506</v>
      </c>
      <c r="X13" s="12">
        <v>361982780</v>
      </c>
      <c r="Y13" s="12">
        <v>412184477</v>
      </c>
      <c r="Z13" s="12">
        <v>27307344</v>
      </c>
      <c r="AA13" s="12">
        <v>2108016119</v>
      </c>
      <c r="AB13" s="12">
        <v>1626858790</v>
      </c>
      <c r="AC13" s="12">
        <v>1524057795</v>
      </c>
      <c r="AD13" s="12">
        <v>1722803654</v>
      </c>
      <c r="AE13" s="12">
        <v>587610078</v>
      </c>
      <c r="AF13" s="12">
        <v>1104481451</v>
      </c>
      <c r="AG13" s="12">
        <v>649631096</v>
      </c>
      <c r="AH13" s="12">
        <v>218958423</v>
      </c>
      <c r="AI13" s="12">
        <v>0</v>
      </c>
      <c r="AJ13" s="12">
        <v>2036364</v>
      </c>
      <c r="AK13" s="12">
        <v>0</v>
      </c>
      <c r="AL13" s="228">
        <v>26102185580</v>
      </c>
    </row>
    <row r="14" spans="1:38" s="6" customFormat="1" ht="14.4" x14ac:dyDescent="0.3">
      <c r="A14" s="64" t="s">
        <v>38</v>
      </c>
      <c r="B14" s="6" t="s">
        <v>99</v>
      </c>
      <c r="C14" s="12">
        <v>0</v>
      </c>
      <c r="D14" s="12">
        <v>0</v>
      </c>
      <c r="E14" s="12">
        <v>704984717</v>
      </c>
      <c r="F14" s="12">
        <v>1160000</v>
      </c>
      <c r="G14" s="12">
        <v>32715544</v>
      </c>
      <c r="H14" s="12">
        <v>172737100</v>
      </c>
      <c r="I14" s="12">
        <v>49001606</v>
      </c>
      <c r="J14" s="12">
        <v>0</v>
      </c>
      <c r="K14" s="12">
        <v>1295454</v>
      </c>
      <c r="L14" s="12">
        <v>1069759652</v>
      </c>
      <c r="M14" s="12">
        <v>0</v>
      </c>
      <c r="N14" s="12">
        <v>86599265</v>
      </c>
      <c r="O14" s="12">
        <v>346343412</v>
      </c>
      <c r="P14" s="12">
        <v>0</v>
      </c>
      <c r="Q14" s="12">
        <v>13933709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56939487</v>
      </c>
      <c r="X14" s="12">
        <v>0</v>
      </c>
      <c r="Y14" s="12">
        <v>24209848</v>
      </c>
      <c r="Z14" s="12">
        <v>69024518</v>
      </c>
      <c r="AA14" s="12">
        <v>146548874</v>
      </c>
      <c r="AB14" s="12">
        <v>2245894563</v>
      </c>
      <c r="AC14" s="12">
        <v>0</v>
      </c>
      <c r="AD14" s="12">
        <v>602127757</v>
      </c>
      <c r="AE14" s="12">
        <v>0</v>
      </c>
      <c r="AF14" s="12">
        <v>0</v>
      </c>
      <c r="AG14" s="12">
        <v>0</v>
      </c>
      <c r="AH14" s="12">
        <v>9225855</v>
      </c>
      <c r="AI14" s="12">
        <v>0</v>
      </c>
      <c r="AJ14" s="12">
        <v>0</v>
      </c>
      <c r="AK14" s="12">
        <v>0</v>
      </c>
      <c r="AL14" s="228">
        <v>5632501361</v>
      </c>
    </row>
    <row r="15" spans="1:38" s="6" customFormat="1" ht="14.4" x14ac:dyDescent="0.3">
      <c r="A15" s="64" t="s">
        <v>39</v>
      </c>
      <c r="B15" s="6" t="s">
        <v>100</v>
      </c>
      <c r="C15" s="12">
        <v>3135915733</v>
      </c>
      <c r="D15" s="12">
        <v>1383812570</v>
      </c>
      <c r="E15" s="12">
        <v>2166680967</v>
      </c>
      <c r="F15" s="12">
        <v>489912528</v>
      </c>
      <c r="G15" s="12">
        <v>589530923</v>
      </c>
      <c r="H15" s="12">
        <v>20530218430</v>
      </c>
      <c r="I15" s="12">
        <v>4548980977</v>
      </c>
      <c r="J15" s="12">
        <v>0</v>
      </c>
      <c r="K15" s="12">
        <v>10528107858</v>
      </c>
      <c r="L15" s="12">
        <v>61061700666</v>
      </c>
      <c r="M15" s="12">
        <v>58795521076</v>
      </c>
      <c r="N15" s="12">
        <v>11820908552</v>
      </c>
      <c r="O15" s="12">
        <v>15248312791</v>
      </c>
      <c r="P15" s="12">
        <v>0</v>
      </c>
      <c r="Q15" s="12">
        <v>0</v>
      </c>
      <c r="R15" s="12">
        <v>7437333627</v>
      </c>
      <c r="S15" s="12">
        <v>21143812</v>
      </c>
      <c r="T15" s="12">
        <v>52626656934</v>
      </c>
      <c r="U15" s="12">
        <v>0</v>
      </c>
      <c r="V15" s="12">
        <v>27243989875</v>
      </c>
      <c r="W15" s="12">
        <v>241330679</v>
      </c>
      <c r="X15" s="12">
        <v>2046258952</v>
      </c>
      <c r="Y15" s="12">
        <v>4679161805</v>
      </c>
      <c r="Z15" s="12">
        <v>213743467</v>
      </c>
      <c r="AA15" s="12">
        <v>6730689539</v>
      </c>
      <c r="AB15" s="12">
        <v>19587517998</v>
      </c>
      <c r="AC15" s="12">
        <v>163098422147</v>
      </c>
      <c r="AD15" s="12">
        <v>161464861865</v>
      </c>
      <c r="AE15" s="12">
        <v>12394097479</v>
      </c>
      <c r="AF15" s="12">
        <v>117409562000</v>
      </c>
      <c r="AG15" s="12">
        <v>1612729152</v>
      </c>
      <c r="AH15" s="12">
        <v>9025953653</v>
      </c>
      <c r="AI15" s="12">
        <v>2067361834</v>
      </c>
      <c r="AJ15" s="12">
        <v>3978970936</v>
      </c>
      <c r="AK15" s="12">
        <v>22243300</v>
      </c>
      <c r="AL15" s="228">
        <v>782201632125</v>
      </c>
    </row>
    <row r="16" spans="1:38" s="6" customFormat="1" ht="14.4" x14ac:dyDescent="0.3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2197796923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28">
        <v>2197796923</v>
      </c>
    </row>
    <row r="17" spans="1:38" s="6" customFormat="1" ht="14.4" x14ac:dyDescent="0.3">
      <c r="A17" s="64" t="s">
        <v>41</v>
      </c>
      <c r="B17" s="6" t="s">
        <v>137</v>
      </c>
      <c r="C17" s="12">
        <v>3197662515</v>
      </c>
      <c r="D17" s="12">
        <v>361396554</v>
      </c>
      <c r="E17" s="12">
        <v>0</v>
      </c>
      <c r="F17" s="12">
        <v>460533246</v>
      </c>
      <c r="G17" s="12">
        <v>1400757180</v>
      </c>
      <c r="H17" s="12">
        <v>18953827012</v>
      </c>
      <c r="I17" s="12">
        <v>3131251860</v>
      </c>
      <c r="J17" s="12">
        <v>1886579</v>
      </c>
      <c r="K17" s="12">
        <v>1435563414</v>
      </c>
      <c r="L17" s="12">
        <v>13038439146</v>
      </c>
      <c r="M17" s="12">
        <v>17251362671</v>
      </c>
      <c r="N17" s="12">
        <v>3115542816</v>
      </c>
      <c r="O17" s="12">
        <v>32488419717</v>
      </c>
      <c r="P17" s="12">
        <v>141029042</v>
      </c>
      <c r="Q17" s="12">
        <v>0</v>
      </c>
      <c r="R17" s="12">
        <v>1696632823</v>
      </c>
      <c r="S17" s="12">
        <v>0</v>
      </c>
      <c r="T17" s="12">
        <v>15130034365</v>
      </c>
      <c r="U17" s="12">
        <v>0</v>
      </c>
      <c r="V17" s="12">
        <v>8745353025</v>
      </c>
      <c r="W17" s="12">
        <v>29636484</v>
      </c>
      <c r="X17" s="12">
        <v>191325274</v>
      </c>
      <c r="Y17" s="12">
        <v>317138144</v>
      </c>
      <c r="Z17" s="12">
        <v>395747184</v>
      </c>
      <c r="AA17" s="12">
        <v>12965042612</v>
      </c>
      <c r="AB17" s="12">
        <v>11278076394</v>
      </c>
      <c r="AC17" s="12">
        <v>28213962191</v>
      </c>
      <c r="AD17" s="12">
        <v>7470092336</v>
      </c>
      <c r="AE17" s="12">
        <v>7909678</v>
      </c>
      <c r="AF17" s="12">
        <v>8832441103</v>
      </c>
      <c r="AG17" s="12">
        <v>4483093548</v>
      </c>
      <c r="AH17" s="12">
        <v>5842803079</v>
      </c>
      <c r="AI17" s="12">
        <v>55801215</v>
      </c>
      <c r="AJ17" s="12">
        <v>1475411484</v>
      </c>
      <c r="AK17" s="12">
        <v>59420965</v>
      </c>
      <c r="AL17" s="228">
        <v>202167593656</v>
      </c>
    </row>
    <row r="18" spans="1:38" s="6" customFormat="1" ht="14.4" x14ac:dyDescent="0.3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28">
        <v>0</v>
      </c>
    </row>
    <row r="19" spans="1:38" s="6" customFormat="1" ht="14.4" x14ac:dyDescent="0.3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28">
        <v>0</v>
      </c>
    </row>
    <row r="20" spans="1:38" s="6" customFormat="1" ht="14.4" x14ac:dyDescent="0.3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28">
        <v>0</v>
      </c>
    </row>
    <row r="21" spans="1:38" s="6" customFormat="1" ht="14.4" x14ac:dyDescent="0.3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6" customFormat="1" ht="14.4" x14ac:dyDescent="0.3">
      <c r="A22" s="64" t="s">
        <v>46</v>
      </c>
      <c r="B22" s="6" t="s">
        <v>170</v>
      </c>
      <c r="C22" s="12">
        <v>3910025344</v>
      </c>
      <c r="D22" s="12">
        <v>1336868752</v>
      </c>
      <c r="E22" s="12">
        <v>2859116521</v>
      </c>
      <c r="F22" s="12">
        <v>1480472441</v>
      </c>
      <c r="G22" s="12">
        <v>6264432671</v>
      </c>
      <c r="H22" s="12">
        <v>18303114396</v>
      </c>
      <c r="I22" s="12">
        <v>2011451468</v>
      </c>
      <c r="J22" s="12">
        <v>2322042555</v>
      </c>
      <c r="K22" s="12">
        <v>1921785540</v>
      </c>
      <c r="L22" s="12">
        <v>30172354434</v>
      </c>
      <c r="M22" s="12">
        <v>9402056558</v>
      </c>
      <c r="N22" s="12">
        <v>7278955794</v>
      </c>
      <c r="O22" s="12">
        <v>5066763548</v>
      </c>
      <c r="P22" s="12">
        <v>1979968017</v>
      </c>
      <c r="Q22" s="12">
        <v>2098189984</v>
      </c>
      <c r="R22" s="12">
        <v>3697052445</v>
      </c>
      <c r="S22" s="12">
        <v>970869086</v>
      </c>
      <c r="T22" s="12">
        <v>24549321023</v>
      </c>
      <c r="U22" s="12">
        <v>600730394</v>
      </c>
      <c r="V22" s="12">
        <v>13300350055</v>
      </c>
      <c r="W22" s="12">
        <v>3522229179</v>
      </c>
      <c r="X22" s="12">
        <v>1155149122</v>
      </c>
      <c r="Y22" s="12">
        <v>4774599330</v>
      </c>
      <c r="Z22" s="12">
        <v>1269150587</v>
      </c>
      <c r="AA22" s="12">
        <v>10817751592</v>
      </c>
      <c r="AB22" s="12">
        <v>7561981201</v>
      </c>
      <c r="AC22" s="12">
        <v>22986478755</v>
      </c>
      <c r="AD22" s="12">
        <v>14869246148</v>
      </c>
      <c r="AE22" s="12">
        <v>3997624180</v>
      </c>
      <c r="AF22" s="12">
        <v>17996071153</v>
      </c>
      <c r="AG22" s="12">
        <v>4513003178</v>
      </c>
      <c r="AH22" s="12">
        <v>6341858508</v>
      </c>
      <c r="AI22" s="12">
        <v>3236196268</v>
      </c>
      <c r="AJ22" s="12">
        <v>3815142394</v>
      </c>
      <c r="AK22" s="12">
        <v>1012363894</v>
      </c>
      <c r="AL22" s="228">
        <v>247394766515</v>
      </c>
    </row>
    <row r="23" spans="1:38" s="6" customFormat="1" ht="14.4" x14ac:dyDescent="0.3">
      <c r="A23" s="64" t="s">
        <v>47</v>
      </c>
      <c r="B23" s="6" t="s">
        <v>118</v>
      </c>
      <c r="C23" s="12">
        <v>936988840</v>
      </c>
      <c r="D23" s="12">
        <v>3589700853</v>
      </c>
      <c r="E23" s="12">
        <v>356311895</v>
      </c>
      <c r="F23" s="12">
        <v>56253319</v>
      </c>
      <c r="G23" s="12">
        <v>403773599</v>
      </c>
      <c r="H23" s="12">
        <v>2533515072</v>
      </c>
      <c r="I23" s="12">
        <v>229717850</v>
      </c>
      <c r="J23" s="12">
        <v>206526728</v>
      </c>
      <c r="K23" s="12">
        <v>301672916</v>
      </c>
      <c r="L23" s="12">
        <v>2395590551</v>
      </c>
      <c r="M23" s="12">
        <v>3124848436</v>
      </c>
      <c r="N23" s="12">
        <v>3409843285</v>
      </c>
      <c r="O23" s="12">
        <v>1180787026</v>
      </c>
      <c r="P23" s="12">
        <v>934454400</v>
      </c>
      <c r="Q23" s="12">
        <v>445966091</v>
      </c>
      <c r="R23" s="12">
        <v>1107529847</v>
      </c>
      <c r="S23" s="12">
        <v>106603478</v>
      </c>
      <c r="T23" s="12">
        <v>6177219189</v>
      </c>
      <c r="U23" s="12">
        <v>313463135</v>
      </c>
      <c r="V23" s="12">
        <v>1891437862</v>
      </c>
      <c r="W23" s="12">
        <v>264945961</v>
      </c>
      <c r="X23" s="12">
        <v>428646405</v>
      </c>
      <c r="Y23" s="12">
        <v>1499177300</v>
      </c>
      <c r="Z23" s="12">
        <v>287672018</v>
      </c>
      <c r="AA23" s="12">
        <v>2332148377</v>
      </c>
      <c r="AB23" s="12">
        <v>1210943393</v>
      </c>
      <c r="AC23" s="12">
        <v>1875678214</v>
      </c>
      <c r="AD23" s="12">
        <v>2757274958</v>
      </c>
      <c r="AE23" s="12">
        <v>145947244</v>
      </c>
      <c r="AF23" s="12">
        <v>18307326001</v>
      </c>
      <c r="AG23" s="12">
        <v>1064046935</v>
      </c>
      <c r="AH23" s="12">
        <v>646077337</v>
      </c>
      <c r="AI23" s="12">
        <v>13384347</v>
      </c>
      <c r="AJ23" s="12">
        <v>50644463</v>
      </c>
      <c r="AK23" s="12">
        <v>33002</v>
      </c>
      <c r="AL23" s="228">
        <v>60586150327</v>
      </c>
    </row>
    <row r="24" spans="1:38" s="6" customFormat="1" ht="14.4" x14ac:dyDescent="0.3">
      <c r="A24" s="64" t="s">
        <v>48</v>
      </c>
      <c r="B24" s="6" t="s">
        <v>126</v>
      </c>
      <c r="C24" s="12">
        <v>929493354</v>
      </c>
      <c r="D24" s="12">
        <v>4499877160</v>
      </c>
      <c r="E24" s="12">
        <v>56318986</v>
      </c>
      <c r="F24" s="12">
        <v>258008700</v>
      </c>
      <c r="G24" s="12">
        <v>621679521</v>
      </c>
      <c r="H24" s="12">
        <v>2296819233</v>
      </c>
      <c r="I24" s="12">
        <v>218015605</v>
      </c>
      <c r="J24" s="12">
        <v>182878422</v>
      </c>
      <c r="K24" s="12">
        <v>310139065</v>
      </c>
      <c r="L24" s="12">
        <v>3512596603</v>
      </c>
      <c r="M24" s="12">
        <v>2166888177</v>
      </c>
      <c r="N24" s="12">
        <v>2030275352</v>
      </c>
      <c r="O24" s="12">
        <v>486040523</v>
      </c>
      <c r="P24" s="12">
        <v>177927171</v>
      </c>
      <c r="Q24" s="12">
        <v>23872657</v>
      </c>
      <c r="R24" s="12">
        <v>222199152</v>
      </c>
      <c r="S24" s="12">
        <v>28485250</v>
      </c>
      <c r="T24" s="12">
        <v>429233080</v>
      </c>
      <c r="U24" s="12">
        <v>12890340</v>
      </c>
      <c r="V24" s="12">
        <v>639786081</v>
      </c>
      <c r="W24" s="12">
        <v>137283125</v>
      </c>
      <c r="X24" s="12">
        <v>1186497005</v>
      </c>
      <c r="Y24" s="12">
        <v>805395900</v>
      </c>
      <c r="Z24" s="12">
        <v>20327855</v>
      </c>
      <c r="AA24" s="12">
        <v>528693680</v>
      </c>
      <c r="AB24" s="12">
        <v>316275970</v>
      </c>
      <c r="AC24" s="12">
        <v>4927680568</v>
      </c>
      <c r="AD24" s="12">
        <v>1066602648</v>
      </c>
      <c r="AE24" s="12">
        <v>230768663</v>
      </c>
      <c r="AF24" s="12">
        <v>596450349</v>
      </c>
      <c r="AG24" s="12">
        <v>93087312</v>
      </c>
      <c r="AH24" s="12">
        <v>1231820888</v>
      </c>
      <c r="AI24" s="12">
        <v>21203162</v>
      </c>
      <c r="AJ24" s="12">
        <v>41487533</v>
      </c>
      <c r="AK24" s="12">
        <v>0</v>
      </c>
      <c r="AL24" s="228">
        <v>30306999090</v>
      </c>
    </row>
    <row r="25" spans="1:38" s="6" customFormat="1" ht="18.75" customHeight="1" x14ac:dyDescent="0.3">
      <c r="A25" s="65"/>
      <c r="B25" s="23" t="s">
        <v>111</v>
      </c>
      <c r="C25" s="24">
        <v>74785532481</v>
      </c>
      <c r="D25" s="24">
        <v>70062389774</v>
      </c>
      <c r="E25" s="24">
        <v>39003628141</v>
      </c>
      <c r="F25" s="24">
        <v>14120001092</v>
      </c>
      <c r="G25" s="24">
        <v>65380005632</v>
      </c>
      <c r="H25" s="24">
        <v>328229700402</v>
      </c>
      <c r="I25" s="24">
        <v>46014083415</v>
      </c>
      <c r="J25" s="24">
        <v>14231997954</v>
      </c>
      <c r="K25" s="24">
        <v>66990839832</v>
      </c>
      <c r="L25" s="24">
        <v>354265572886</v>
      </c>
      <c r="M25" s="24">
        <v>208688904788</v>
      </c>
      <c r="N25" s="24">
        <v>137525250692</v>
      </c>
      <c r="O25" s="24">
        <v>168408377844</v>
      </c>
      <c r="P25" s="24">
        <v>38066828147</v>
      </c>
      <c r="Q25" s="24">
        <v>21203843653</v>
      </c>
      <c r="R25" s="24">
        <v>60085257544</v>
      </c>
      <c r="S25" s="24">
        <v>8224783396</v>
      </c>
      <c r="T25" s="24">
        <v>300847935404</v>
      </c>
      <c r="U25" s="24">
        <v>927083869</v>
      </c>
      <c r="V25" s="24">
        <v>250271555580</v>
      </c>
      <c r="W25" s="24">
        <v>38193935247</v>
      </c>
      <c r="X25" s="24">
        <v>23637998619</v>
      </c>
      <c r="Y25" s="24">
        <v>108546067828</v>
      </c>
      <c r="Z25" s="24">
        <v>22313437998</v>
      </c>
      <c r="AA25" s="24">
        <v>371344342310</v>
      </c>
      <c r="AB25" s="24">
        <v>130122679213</v>
      </c>
      <c r="AC25" s="24">
        <v>749773955180</v>
      </c>
      <c r="AD25" s="24">
        <v>411819985169</v>
      </c>
      <c r="AE25" s="24">
        <v>85890460607</v>
      </c>
      <c r="AF25" s="24">
        <v>321310708573</v>
      </c>
      <c r="AG25" s="24">
        <v>78390258102</v>
      </c>
      <c r="AH25" s="24">
        <v>126131581819</v>
      </c>
      <c r="AI25" s="24">
        <v>59902844661</v>
      </c>
      <c r="AJ25" s="24">
        <v>63102050917</v>
      </c>
      <c r="AK25" s="24">
        <v>3483388771</v>
      </c>
      <c r="AL25" s="239">
        <v>4861297267540</v>
      </c>
    </row>
    <row r="26" spans="1:38" s="6" customFormat="1" ht="14.4" x14ac:dyDescent="0.3">
      <c r="A26" s="64" t="s">
        <v>49</v>
      </c>
      <c r="B26" s="6" t="s">
        <v>87</v>
      </c>
      <c r="C26" s="12">
        <v>60121432</v>
      </c>
      <c r="D26" s="12">
        <v>103677468</v>
      </c>
      <c r="E26" s="12">
        <v>412288875</v>
      </c>
      <c r="F26" s="12">
        <v>48073383</v>
      </c>
      <c r="G26" s="12">
        <v>15870579</v>
      </c>
      <c r="H26" s="12">
        <v>1596130076</v>
      </c>
      <c r="I26" s="12">
        <v>446691401</v>
      </c>
      <c r="J26" s="12">
        <v>92228270</v>
      </c>
      <c r="K26" s="12">
        <v>24711580</v>
      </c>
      <c r="L26" s="12">
        <v>2715838676</v>
      </c>
      <c r="M26" s="12">
        <v>567844290</v>
      </c>
      <c r="N26" s="12">
        <v>1147481464</v>
      </c>
      <c r="O26" s="12">
        <v>205610015</v>
      </c>
      <c r="P26" s="12">
        <v>407973152</v>
      </c>
      <c r="Q26" s="12">
        <v>716746352</v>
      </c>
      <c r="R26" s="12">
        <v>61252970</v>
      </c>
      <c r="S26" s="12">
        <v>67582408</v>
      </c>
      <c r="T26" s="12">
        <v>0</v>
      </c>
      <c r="U26" s="12">
        <v>0</v>
      </c>
      <c r="V26" s="12">
        <v>0</v>
      </c>
      <c r="W26" s="12">
        <v>260984267</v>
      </c>
      <c r="X26" s="12">
        <v>267996717</v>
      </c>
      <c r="Y26" s="12">
        <v>191768966</v>
      </c>
      <c r="Z26" s="12">
        <v>1920231440</v>
      </c>
      <c r="AA26" s="12">
        <v>841441927</v>
      </c>
      <c r="AB26" s="12">
        <v>1824260600</v>
      </c>
      <c r="AC26" s="12">
        <v>0</v>
      </c>
      <c r="AD26" s="12">
        <v>1821970722</v>
      </c>
      <c r="AE26" s="12">
        <v>238589487</v>
      </c>
      <c r="AF26" s="12">
        <v>52733186</v>
      </c>
      <c r="AG26" s="12">
        <v>10813015</v>
      </c>
      <c r="AH26" s="12">
        <v>69140185</v>
      </c>
      <c r="AI26" s="12">
        <v>200175694</v>
      </c>
      <c r="AJ26" s="12">
        <v>0</v>
      </c>
      <c r="AK26" s="12">
        <v>0</v>
      </c>
      <c r="AL26" s="228">
        <v>16390228597</v>
      </c>
    </row>
    <row r="27" spans="1:38" s="6" customFormat="1" ht="14.4" x14ac:dyDescent="0.3">
      <c r="A27" s="64" t="s">
        <v>50</v>
      </c>
      <c r="B27" s="6" t="s">
        <v>88</v>
      </c>
      <c r="C27" s="12">
        <v>12169500959</v>
      </c>
      <c r="D27" s="12">
        <v>2557394600</v>
      </c>
      <c r="E27" s="12">
        <v>3915837971</v>
      </c>
      <c r="F27" s="12">
        <v>1648349540</v>
      </c>
      <c r="G27" s="12">
        <v>3342794172</v>
      </c>
      <c r="H27" s="12">
        <v>55166419577</v>
      </c>
      <c r="I27" s="12">
        <v>9156245134</v>
      </c>
      <c r="J27" s="12">
        <v>133031381</v>
      </c>
      <c r="K27" s="12">
        <v>9682554041</v>
      </c>
      <c r="L27" s="12">
        <v>91849051231</v>
      </c>
      <c r="M27" s="12">
        <v>83472979364</v>
      </c>
      <c r="N27" s="12">
        <v>31501829386</v>
      </c>
      <c r="O27" s="12">
        <v>51130883070</v>
      </c>
      <c r="P27" s="12">
        <v>1857508694</v>
      </c>
      <c r="Q27" s="12">
        <v>199795247</v>
      </c>
      <c r="R27" s="12">
        <v>5041537696</v>
      </c>
      <c r="S27" s="12">
        <v>74751696</v>
      </c>
      <c r="T27" s="12">
        <v>71096793468</v>
      </c>
      <c r="U27" s="12">
        <v>0</v>
      </c>
      <c r="V27" s="12">
        <v>50151212090</v>
      </c>
      <c r="W27" s="12">
        <v>574370906</v>
      </c>
      <c r="X27" s="12">
        <v>662720927</v>
      </c>
      <c r="Y27" s="12">
        <v>2712110318</v>
      </c>
      <c r="Z27" s="12">
        <v>1813264162</v>
      </c>
      <c r="AA27" s="12">
        <v>20263408284</v>
      </c>
      <c r="AB27" s="12">
        <v>29505694507</v>
      </c>
      <c r="AC27" s="12">
        <v>156639601142</v>
      </c>
      <c r="AD27" s="12">
        <v>40189596702</v>
      </c>
      <c r="AE27" s="12">
        <v>7210498890</v>
      </c>
      <c r="AF27" s="12">
        <v>36957739500</v>
      </c>
      <c r="AG27" s="12">
        <v>15309790512</v>
      </c>
      <c r="AH27" s="12">
        <v>18685383488</v>
      </c>
      <c r="AI27" s="12">
        <v>3901480151</v>
      </c>
      <c r="AJ27" s="12">
        <v>7714207701</v>
      </c>
      <c r="AK27" s="12">
        <v>266420243</v>
      </c>
      <c r="AL27" s="228">
        <v>826554756750</v>
      </c>
    </row>
    <row r="28" spans="1:38" s="6" customFormat="1" ht="14.4" x14ac:dyDescent="0.3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7649718935</v>
      </c>
      <c r="I28" s="12">
        <v>0</v>
      </c>
      <c r="J28" s="12">
        <v>0</v>
      </c>
      <c r="K28" s="12">
        <v>0</v>
      </c>
      <c r="L28" s="12">
        <v>42910168979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1125426469</v>
      </c>
      <c r="S28" s="12">
        <v>0</v>
      </c>
      <c r="T28" s="12">
        <v>457065759</v>
      </c>
      <c r="U28" s="12">
        <v>0</v>
      </c>
      <c r="V28" s="12">
        <v>0</v>
      </c>
      <c r="W28" s="12">
        <v>0</v>
      </c>
      <c r="X28" s="12">
        <v>0</v>
      </c>
      <c r="Y28" s="12">
        <v>7078193376</v>
      </c>
      <c r="Z28" s="12">
        <v>0</v>
      </c>
      <c r="AA28" s="12">
        <v>939623490</v>
      </c>
      <c r="AB28" s="12">
        <v>0</v>
      </c>
      <c r="AC28" s="12">
        <v>1045048574</v>
      </c>
      <c r="AD28" s="12">
        <v>0</v>
      </c>
      <c r="AE28" s="12">
        <v>0</v>
      </c>
      <c r="AF28" s="12">
        <v>0</v>
      </c>
      <c r="AG28" s="12">
        <v>0</v>
      </c>
      <c r="AH28" s="12">
        <v>51698087229</v>
      </c>
      <c r="AI28" s="12">
        <v>0</v>
      </c>
      <c r="AJ28" s="12">
        <v>0</v>
      </c>
      <c r="AK28" s="12">
        <v>0</v>
      </c>
      <c r="AL28" s="228">
        <v>112903332811</v>
      </c>
    </row>
    <row r="29" spans="1:38" s="6" customFormat="1" ht="14.4" x14ac:dyDescent="0.3">
      <c r="A29" s="64" t="s">
        <v>52</v>
      </c>
      <c r="B29" s="6" t="s">
        <v>119</v>
      </c>
      <c r="C29" s="12">
        <v>10885622188</v>
      </c>
      <c r="D29" s="12">
        <v>4162627436</v>
      </c>
      <c r="E29" s="12">
        <v>5252519312</v>
      </c>
      <c r="F29" s="12">
        <v>1734615664</v>
      </c>
      <c r="G29" s="12">
        <v>10497244402</v>
      </c>
      <c r="H29" s="12">
        <v>60478896631</v>
      </c>
      <c r="I29" s="12">
        <v>7457217986</v>
      </c>
      <c r="J29" s="12">
        <v>1994492310</v>
      </c>
      <c r="K29" s="12">
        <v>7928263743</v>
      </c>
      <c r="L29" s="12">
        <v>10682892787</v>
      </c>
      <c r="M29" s="12">
        <v>18291269561</v>
      </c>
      <c r="N29" s="12">
        <v>16439278922</v>
      </c>
      <c r="O29" s="12">
        <v>30566198073</v>
      </c>
      <c r="P29" s="12">
        <v>7678075849</v>
      </c>
      <c r="Q29" s="12">
        <v>2137413275</v>
      </c>
      <c r="R29" s="12">
        <v>8089638437</v>
      </c>
      <c r="S29" s="12">
        <v>889394931</v>
      </c>
      <c r="T29" s="12">
        <v>39588895178</v>
      </c>
      <c r="U29" s="12">
        <v>0</v>
      </c>
      <c r="V29" s="12">
        <v>28220086460</v>
      </c>
      <c r="W29" s="12">
        <v>5985173816</v>
      </c>
      <c r="X29" s="12">
        <v>3386292988</v>
      </c>
      <c r="Y29" s="12">
        <v>19542111699</v>
      </c>
      <c r="Z29" s="12">
        <v>9827823625</v>
      </c>
      <c r="AA29" s="12">
        <v>129106448263</v>
      </c>
      <c r="AB29" s="12">
        <v>6607077205</v>
      </c>
      <c r="AC29" s="12">
        <v>71581092694</v>
      </c>
      <c r="AD29" s="12">
        <v>40724147396</v>
      </c>
      <c r="AE29" s="12">
        <v>9798872000</v>
      </c>
      <c r="AF29" s="12">
        <v>21712273546</v>
      </c>
      <c r="AG29" s="12">
        <v>10728496901</v>
      </c>
      <c r="AH29" s="12">
        <v>6028274001</v>
      </c>
      <c r="AI29" s="12">
        <v>588616591</v>
      </c>
      <c r="AJ29" s="12">
        <v>9190753520</v>
      </c>
      <c r="AK29" s="12">
        <v>375648146</v>
      </c>
      <c r="AL29" s="228">
        <v>618157745536</v>
      </c>
    </row>
    <row r="30" spans="1:38" s="6" customFormat="1" ht="14.4" x14ac:dyDescent="0.3">
      <c r="A30" s="64" t="s">
        <v>53</v>
      </c>
      <c r="B30" s="6" t="s">
        <v>90</v>
      </c>
      <c r="C30" s="12">
        <v>1838811839</v>
      </c>
      <c r="D30" s="12">
        <v>2772586322</v>
      </c>
      <c r="E30" s="12">
        <v>4264526920</v>
      </c>
      <c r="F30" s="12">
        <v>973570620</v>
      </c>
      <c r="G30" s="12">
        <v>2116376454</v>
      </c>
      <c r="H30" s="12">
        <v>12383507391</v>
      </c>
      <c r="I30" s="12">
        <v>1261346317</v>
      </c>
      <c r="J30" s="12">
        <v>1033860233</v>
      </c>
      <c r="K30" s="12">
        <v>3823502544</v>
      </c>
      <c r="L30" s="12">
        <v>9835728807</v>
      </c>
      <c r="M30" s="12">
        <v>3457902871</v>
      </c>
      <c r="N30" s="12">
        <v>6035996461</v>
      </c>
      <c r="O30" s="12">
        <v>4090311479</v>
      </c>
      <c r="P30" s="12">
        <v>1824657232</v>
      </c>
      <c r="Q30" s="12">
        <v>1077798416</v>
      </c>
      <c r="R30" s="12">
        <v>5150732187</v>
      </c>
      <c r="S30" s="12">
        <v>779489493</v>
      </c>
      <c r="T30" s="12">
        <v>29086337598</v>
      </c>
      <c r="U30" s="12">
        <v>0</v>
      </c>
      <c r="V30" s="12">
        <v>13466331136</v>
      </c>
      <c r="W30" s="12">
        <v>2704186412</v>
      </c>
      <c r="X30" s="12">
        <v>3155176465</v>
      </c>
      <c r="Y30" s="12">
        <v>12825111705</v>
      </c>
      <c r="Z30" s="12">
        <v>541022144</v>
      </c>
      <c r="AA30" s="12">
        <v>10969560699</v>
      </c>
      <c r="AB30" s="12">
        <v>8023473539</v>
      </c>
      <c r="AC30" s="12">
        <v>36076661392</v>
      </c>
      <c r="AD30" s="12">
        <v>17115384746</v>
      </c>
      <c r="AE30" s="12">
        <v>5968637095</v>
      </c>
      <c r="AF30" s="12">
        <v>19583485422</v>
      </c>
      <c r="AG30" s="12">
        <v>4579188641</v>
      </c>
      <c r="AH30" s="12">
        <v>2299767355</v>
      </c>
      <c r="AI30" s="12">
        <v>1844640685</v>
      </c>
      <c r="AJ30" s="12">
        <v>3023854661</v>
      </c>
      <c r="AK30" s="12">
        <v>7140319</v>
      </c>
      <c r="AL30" s="228">
        <v>233990665600</v>
      </c>
    </row>
    <row r="31" spans="1:38" s="6" customFormat="1" ht="14.4" x14ac:dyDescent="0.3">
      <c r="A31" s="64" t="s">
        <v>54</v>
      </c>
      <c r="B31" s="6" t="s">
        <v>206</v>
      </c>
      <c r="C31" s="12">
        <v>30067433277</v>
      </c>
      <c r="D31" s="12">
        <v>27873993712</v>
      </c>
      <c r="E31" s="12">
        <v>11090932257</v>
      </c>
      <c r="F31" s="12">
        <v>2724481373</v>
      </c>
      <c r="G31" s="12">
        <v>20411884361</v>
      </c>
      <c r="H31" s="12">
        <v>114891461320</v>
      </c>
      <c r="I31" s="12">
        <v>12118695139</v>
      </c>
      <c r="J31" s="12">
        <v>2749423870</v>
      </c>
      <c r="K31" s="12">
        <v>24180170763</v>
      </c>
      <c r="L31" s="12">
        <v>85328159533</v>
      </c>
      <c r="M31" s="12">
        <v>66841098774</v>
      </c>
      <c r="N31" s="12">
        <v>48195181545</v>
      </c>
      <c r="O31" s="12">
        <v>32840706712</v>
      </c>
      <c r="P31" s="12">
        <v>12629568830</v>
      </c>
      <c r="Q31" s="12">
        <v>3683978987</v>
      </c>
      <c r="R31" s="12">
        <v>23681439793</v>
      </c>
      <c r="S31" s="12">
        <v>1787253392</v>
      </c>
      <c r="T31" s="12">
        <v>82351255860</v>
      </c>
      <c r="U31" s="12">
        <v>0</v>
      </c>
      <c r="V31" s="12">
        <v>98003386273</v>
      </c>
      <c r="W31" s="12">
        <v>12520232362</v>
      </c>
      <c r="X31" s="12">
        <v>8904859131</v>
      </c>
      <c r="Y31" s="12">
        <v>36044263975</v>
      </c>
      <c r="Z31" s="12">
        <v>1808841801</v>
      </c>
      <c r="AA31" s="12">
        <v>127991597210</v>
      </c>
      <c r="AB31" s="12">
        <v>42247557975</v>
      </c>
      <c r="AC31" s="12">
        <v>443474853098</v>
      </c>
      <c r="AD31" s="12">
        <v>239881031064</v>
      </c>
      <c r="AE31" s="12">
        <v>37128127877</v>
      </c>
      <c r="AF31" s="12">
        <v>162155353958</v>
      </c>
      <c r="AG31" s="12">
        <v>21952109122</v>
      </c>
      <c r="AH31" s="12">
        <v>14202271489</v>
      </c>
      <c r="AI31" s="12">
        <v>5455275562</v>
      </c>
      <c r="AJ31" s="12">
        <v>8056544193</v>
      </c>
      <c r="AK31" s="12">
        <v>47465027</v>
      </c>
      <c r="AL31" s="228">
        <v>1863320889615</v>
      </c>
    </row>
    <row r="32" spans="1:38" s="6" customFormat="1" ht="14.4" x14ac:dyDescent="0.3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1015336505</v>
      </c>
      <c r="U32" s="12">
        <v>0</v>
      </c>
      <c r="V32" s="12">
        <v>0</v>
      </c>
      <c r="W32" s="12">
        <v>0</v>
      </c>
      <c r="X32" s="12">
        <v>0</v>
      </c>
      <c r="Y32" s="12">
        <v>1513701411</v>
      </c>
      <c r="Z32" s="12">
        <v>0</v>
      </c>
      <c r="AA32" s="12">
        <v>4015848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28">
        <v>2533053764</v>
      </c>
    </row>
    <row r="33" spans="1:38" s="6" customFormat="1" ht="14.4" x14ac:dyDescent="0.3">
      <c r="A33" s="64" t="s">
        <v>56</v>
      </c>
      <c r="B33" s="6" t="s">
        <v>93</v>
      </c>
      <c r="C33" s="12">
        <v>598714079</v>
      </c>
      <c r="D33" s="12">
        <v>239527764</v>
      </c>
      <c r="E33" s="12">
        <v>364957079</v>
      </c>
      <c r="F33" s="12">
        <v>507862743</v>
      </c>
      <c r="G33" s="12">
        <v>12158176</v>
      </c>
      <c r="H33" s="12">
        <v>568055010</v>
      </c>
      <c r="I33" s="12">
        <v>319151614</v>
      </c>
      <c r="J33" s="12">
        <v>46923022</v>
      </c>
      <c r="K33" s="12">
        <v>425507912</v>
      </c>
      <c r="L33" s="12">
        <v>801011722</v>
      </c>
      <c r="M33" s="12">
        <v>1116756325</v>
      </c>
      <c r="N33" s="12">
        <v>3033300360</v>
      </c>
      <c r="O33" s="12">
        <v>642725774</v>
      </c>
      <c r="P33" s="12">
        <v>86279048</v>
      </c>
      <c r="Q33" s="12">
        <v>153003172</v>
      </c>
      <c r="R33" s="12">
        <v>526609724</v>
      </c>
      <c r="S33" s="12">
        <v>14665940</v>
      </c>
      <c r="T33" s="12">
        <v>5134016223</v>
      </c>
      <c r="U33" s="12">
        <v>0</v>
      </c>
      <c r="V33" s="12">
        <v>1277532972</v>
      </c>
      <c r="W33" s="12">
        <v>92584160</v>
      </c>
      <c r="X33" s="12">
        <v>130156167</v>
      </c>
      <c r="Y33" s="12">
        <v>150162122</v>
      </c>
      <c r="Z33" s="12">
        <v>24635699</v>
      </c>
      <c r="AA33" s="12">
        <v>1142803107</v>
      </c>
      <c r="AB33" s="12">
        <v>875981308</v>
      </c>
      <c r="AC33" s="12">
        <v>8516657377</v>
      </c>
      <c r="AD33" s="12">
        <v>766612391</v>
      </c>
      <c r="AE33" s="12">
        <v>130186284</v>
      </c>
      <c r="AF33" s="12">
        <v>2444573740</v>
      </c>
      <c r="AG33" s="12">
        <v>875453377</v>
      </c>
      <c r="AH33" s="12">
        <v>253500684</v>
      </c>
      <c r="AI33" s="12">
        <v>23493176</v>
      </c>
      <c r="AJ33" s="12">
        <v>50598959</v>
      </c>
      <c r="AK33" s="12">
        <v>0</v>
      </c>
      <c r="AL33" s="228">
        <v>31346157210</v>
      </c>
    </row>
    <row r="34" spans="1:38" s="6" customFormat="1" ht="14.4" x14ac:dyDescent="0.3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8">
        <v>0</v>
      </c>
    </row>
    <row r="35" spans="1:38" s="6" customFormat="1" ht="14.4" x14ac:dyDescent="0.3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28169000</v>
      </c>
      <c r="K35" s="12">
        <v>582105628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63000000</v>
      </c>
      <c r="X35" s="12">
        <v>28694409</v>
      </c>
      <c r="Y35" s="12">
        <v>0</v>
      </c>
      <c r="Z35" s="12">
        <v>20000000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28">
        <v>721969037</v>
      </c>
    </row>
    <row r="36" spans="1:38" s="6" customFormat="1" ht="14.4" x14ac:dyDescent="0.3">
      <c r="A36" s="64" t="s">
        <v>59</v>
      </c>
      <c r="B36" s="6" t="s">
        <v>95</v>
      </c>
      <c r="C36" s="12">
        <v>0</v>
      </c>
      <c r="D36" s="12">
        <v>0</v>
      </c>
      <c r="E36" s="12">
        <v>147224962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726314253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28">
        <v>873539215</v>
      </c>
    </row>
    <row r="37" spans="1:38" s="6" customFormat="1" ht="13.5" customHeight="1" x14ac:dyDescent="0.3">
      <c r="A37" s="64" t="s">
        <v>60</v>
      </c>
      <c r="B37" s="6" t="s">
        <v>139</v>
      </c>
      <c r="C37" s="12">
        <v>439421978</v>
      </c>
      <c r="D37" s="12">
        <v>2258387257</v>
      </c>
      <c r="E37" s="12">
        <v>3697140215</v>
      </c>
      <c r="F37" s="12">
        <v>78300000</v>
      </c>
      <c r="G37" s="12">
        <v>582781032</v>
      </c>
      <c r="H37" s="12">
        <v>6650943756</v>
      </c>
      <c r="I37" s="12">
        <v>714856500</v>
      </c>
      <c r="J37" s="12">
        <v>126358886</v>
      </c>
      <c r="K37" s="12">
        <v>1660824530</v>
      </c>
      <c r="L37" s="12">
        <v>1740948249</v>
      </c>
      <c r="M37" s="12">
        <v>126596822</v>
      </c>
      <c r="N37" s="12">
        <v>1937942981</v>
      </c>
      <c r="O37" s="12">
        <v>1975297974</v>
      </c>
      <c r="P37" s="12">
        <v>1415666339</v>
      </c>
      <c r="Q37" s="12">
        <v>1596022100</v>
      </c>
      <c r="R37" s="12">
        <v>2404485752</v>
      </c>
      <c r="S37" s="12">
        <v>353914094</v>
      </c>
      <c r="T37" s="12">
        <v>6585991815</v>
      </c>
      <c r="U37" s="12">
        <v>0</v>
      </c>
      <c r="V37" s="12">
        <v>3305159220</v>
      </c>
      <c r="W37" s="12">
        <v>1417649091</v>
      </c>
      <c r="X37" s="12">
        <v>1211576034</v>
      </c>
      <c r="Y37" s="12">
        <v>5964015311</v>
      </c>
      <c r="Z37" s="12">
        <v>54872564</v>
      </c>
      <c r="AA37" s="12">
        <v>6402721742</v>
      </c>
      <c r="AB37" s="12">
        <v>1138186643</v>
      </c>
      <c r="AC37" s="12">
        <v>4431096652</v>
      </c>
      <c r="AD37" s="12">
        <v>10969305226</v>
      </c>
      <c r="AE37" s="12">
        <v>1861285198</v>
      </c>
      <c r="AF37" s="12">
        <v>5934934183</v>
      </c>
      <c r="AG37" s="12">
        <v>3301473530</v>
      </c>
      <c r="AH37" s="12">
        <v>597909710</v>
      </c>
      <c r="AI37" s="12">
        <v>988506</v>
      </c>
      <c r="AJ37" s="12">
        <v>0</v>
      </c>
      <c r="AK37" s="12">
        <v>0</v>
      </c>
      <c r="AL37" s="228">
        <v>80937053890</v>
      </c>
    </row>
    <row r="38" spans="1:38" s="6" customFormat="1" ht="14.4" x14ac:dyDescent="0.3">
      <c r="A38" s="64" t="s">
        <v>61</v>
      </c>
      <c r="B38" s="6" t="s">
        <v>96</v>
      </c>
      <c r="C38" s="12">
        <v>0</v>
      </c>
      <c r="D38" s="12">
        <v>0</v>
      </c>
      <c r="E38" s="12">
        <v>17008557</v>
      </c>
      <c r="F38" s="12">
        <v>6361220</v>
      </c>
      <c r="G38" s="12">
        <v>68618793</v>
      </c>
      <c r="H38" s="12">
        <v>129184268</v>
      </c>
      <c r="I38" s="12">
        <v>720636473</v>
      </c>
      <c r="J38" s="12">
        <v>167814754</v>
      </c>
      <c r="K38" s="12">
        <v>58244702</v>
      </c>
      <c r="L38" s="12">
        <v>1622537</v>
      </c>
      <c r="M38" s="12">
        <v>568437835</v>
      </c>
      <c r="N38" s="12">
        <v>494945925</v>
      </c>
      <c r="O38" s="12">
        <v>3509975</v>
      </c>
      <c r="P38" s="12">
        <v>592321355</v>
      </c>
      <c r="Q38" s="12">
        <v>152111617</v>
      </c>
      <c r="R38" s="12">
        <v>107692203</v>
      </c>
      <c r="S38" s="12">
        <v>8494070</v>
      </c>
      <c r="T38" s="12">
        <v>0</v>
      </c>
      <c r="U38" s="12">
        <v>0</v>
      </c>
      <c r="V38" s="12">
        <v>0</v>
      </c>
      <c r="W38" s="12">
        <v>186231302</v>
      </c>
      <c r="X38" s="12">
        <v>116028769</v>
      </c>
      <c r="Y38" s="12">
        <v>776504258</v>
      </c>
      <c r="Z38" s="12">
        <v>164358338</v>
      </c>
      <c r="AA38" s="12">
        <v>271902070</v>
      </c>
      <c r="AB38" s="12">
        <v>290759274</v>
      </c>
      <c r="AC38" s="12">
        <v>0</v>
      </c>
      <c r="AD38" s="12">
        <v>326645930</v>
      </c>
      <c r="AE38" s="12">
        <v>26661850</v>
      </c>
      <c r="AF38" s="12">
        <v>21716544</v>
      </c>
      <c r="AG38" s="12">
        <v>142239540</v>
      </c>
      <c r="AH38" s="12">
        <v>730620269</v>
      </c>
      <c r="AI38" s="12">
        <v>0</v>
      </c>
      <c r="AJ38" s="12">
        <v>0</v>
      </c>
      <c r="AK38" s="12">
        <v>0</v>
      </c>
      <c r="AL38" s="228">
        <v>6150672428</v>
      </c>
    </row>
    <row r="39" spans="1:38" s="6" customFormat="1" ht="14.4" x14ac:dyDescent="0.3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796052193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796052193</v>
      </c>
    </row>
    <row r="40" spans="1:38" s="6" customFormat="1" ht="14.4" x14ac:dyDescent="0.3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42664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8">
        <v>42664</v>
      </c>
    </row>
    <row r="41" spans="1:38" s="6" customFormat="1" ht="14.4" x14ac:dyDescent="0.3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8">
        <v>0</v>
      </c>
    </row>
    <row r="42" spans="1:38" s="6" customFormat="1" ht="14.4" x14ac:dyDescent="0.3">
      <c r="A42" s="64" t="s">
        <v>65</v>
      </c>
      <c r="B42" s="6" t="s">
        <v>122</v>
      </c>
      <c r="C42" s="12">
        <v>14832161123</v>
      </c>
      <c r="D42" s="12">
        <v>25729508452</v>
      </c>
      <c r="E42" s="12">
        <v>4889593125</v>
      </c>
      <c r="F42" s="12">
        <v>4367949999</v>
      </c>
      <c r="G42" s="12">
        <v>18992361394</v>
      </c>
      <c r="H42" s="12">
        <v>61758362979</v>
      </c>
      <c r="I42" s="12">
        <v>8962299251</v>
      </c>
      <c r="J42" s="12">
        <v>4541067102</v>
      </c>
      <c r="K42" s="12">
        <v>17260745837</v>
      </c>
      <c r="L42" s="12">
        <v>29472039218</v>
      </c>
      <c r="M42" s="12">
        <v>16515300573</v>
      </c>
      <c r="N42" s="12">
        <v>18668877554</v>
      </c>
      <c r="O42" s="12">
        <v>42127475905</v>
      </c>
      <c r="P42" s="12">
        <v>9527730742</v>
      </c>
      <c r="Q42" s="12">
        <v>5452890698</v>
      </c>
      <c r="R42" s="12">
        <v>10906632158</v>
      </c>
      <c r="S42" s="12">
        <v>2657385055</v>
      </c>
      <c r="T42" s="12">
        <v>24177735472</v>
      </c>
      <c r="U42" s="12">
        <v>526979329</v>
      </c>
      <c r="V42" s="12">
        <v>42403290659</v>
      </c>
      <c r="W42" s="12">
        <v>10283450023</v>
      </c>
      <c r="X42" s="12">
        <v>4987253467</v>
      </c>
      <c r="Y42" s="12">
        <v>16687173791</v>
      </c>
      <c r="Z42" s="12">
        <v>4600565840</v>
      </c>
      <c r="AA42" s="12">
        <v>48416503517</v>
      </c>
      <c r="AB42" s="12">
        <v>22014489757</v>
      </c>
      <c r="AC42" s="12">
        <v>92808790219</v>
      </c>
      <c r="AD42" s="12">
        <v>42647055815</v>
      </c>
      <c r="AE42" s="12">
        <v>19240753585</v>
      </c>
      <c r="AF42" s="12">
        <v>33729913897</v>
      </c>
      <c r="AG42" s="12">
        <v>15122061692</v>
      </c>
      <c r="AH42" s="12">
        <v>14186120521</v>
      </c>
      <c r="AI42" s="12">
        <v>13786343542</v>
      </c>
      <c r="AJ42" s="12">
        <v>10869622815</v>
      </c>
      <c r="AK42" s="12">
        <v>1482791070</v>
      </c>
      <c r="AL42" s="228">
        <v>714633276176</v>
      </c>
    </row>
    <row r="43" spans="1:38" s="6" customFormat="1" ht="13.5" customHeight="1" x14ac:dyDescent="0.3">
      <c r="A43" s="64" t="s">
        <v>66</v>
      </c>
      <c r="B43" s="6" t="s">
        <v>227</v>
      </c>
      <c r="C43" s="12">
        <v>2321381255</v>
      </c>
      <c r="D43" s="12">
        <v>785027809</v>
      </c>
      <c r="E43" s="12">
        <v>1689463178</v>
      </c>
      <c r="F43" s="12">
        <v>875738276</v>
      </c>
      <c r="G43" s="12">
        <v>1648406312</v>
      </c>
      <c r="H43" s="12">
        <v>7978125573</v>
      </c>
      <c r="I43" s="12">
        <v>935464352</v>
      </c>
      <c r="J43" s="12">
        <v>694637776</v>
      </c>
      <c r="K43" s="12">
        <v>292454436</v>
      </c>
      <c r="L43" s="12">
        <v>7908780219</v>
      </c>
      <c r="M43" s="12">
        <v>7516089920</v>
      </c>
      <c r="N43" s="12">
        <v>5138051348</v>
      </c>
      <c r="O43" s="12">
        <v>2119092669</v>
      </c>
      <c r="P43" s="12">
        <v>745529326</v>
      </c>
      <c r="Q43" s="12">
        <v>929528545</v>
      </c>
      <c r="R43" s="12">
        <v>1591027555</v>
      </c>
      <c r="S43" s="12">
        <v>776587065</v>
      </c>
      <c r="T43" s="12">
        <v>19842405631</v>
      </c>
      <c r="U43" s="12">
        <v>309148258</v>
      </c>
      <c r="V43" s="12">
        <v>6568995324</v>
      </c>
      <c r="W43" s="12">
        <v>1773553379</v>
      </c>
      <c r="X43" s="12">
        <v>302296292</v>
      </c>
      <c r="Y43" s="12">
        <v>1397258861</v>
      </c>
      <c r="Z43" s="12">
        <v>623432051</v>
      </c>
      <c r="AA43" s="12">
        <v>4502029641</v>
      </c>
      <c r="AB43" s="12">
        <v>3040634863</v>
      </c>
      <c r="AC43" s="12">
        <v>860549221</v>
      </c>
      <c r="AD43" s="12">
        <v>9332837149</v>
      </c>
      <c r="AE43" s="12">
        <v>977820805</v>
      </c>
      <c r="AF43" s="12">
        <v>10714875248</v>
      </c>
      <c r="AG43" s="12">
        <v>1316308887</v>
      </c>
      <c r="AH43" s="12">
        <v>1031911631</v>
      </c>
      <c r="AI43" s="12">
        <v>968164178</v>
      </c>
      <c r="AJ43" s="12">
        <v>494643746</v>
      </c>
      <c r="AK43" s="12">
        <v>249691943</v>
      </c>
      <c r="AL43" s="228">
        <v>108251942722</v>
      </c>
    </row>
    <row r="44" spans="1:38" s="6" customFormat="1" ht="14.4" x14ac:dyDescent="0.3">
      <c r="A44" s="64" t="s">
        <v>67</v>
      </c>
      <c r="B44" s="6" t="s">
        <v>240</v>
      </c>
      <c r="C44" s="12">
        <v>3606156642</v>
      </c>
      <c r="D44" s="12">
        <v>3249823926</v>
      </c>
      <c r="E44" s="12">
        <v>355727684</v>
      </c>
      <c r="F44" s="12">
        <v>195174267</v>
      </c>
      <c r="G44" s="12">
        <v>1136106079</v>
      </c>
      <c r="H44" s="12">
        <v>3912226952</v>
      </c>
      <c r="I44" s="12">
        <v>819096684</v>
      </c>
      <c r="J44" s="12">
        <v>189431152</v>
      </c>
      <c r="K44" s="12">
        <v>681408372</v>
      </c>
      <c r="L44" s="12">
        <v>3994416824</v>
      </c>
      <c r="M44" s="12">
        <v>3095416462</v>
      </c>
      <c r="N44" s="12">
        <v>3258042608</v>
      </c>
      <c r="O44" s="12">
        <v>1370300852</v>
      </c>
      <c r="P44" s="12">
        <v>350355063</v>
      </c>
      <c r="Q44" s="12">
        <v>306344153</v>
      </c>
      <c r="R44" s="12">
        <v>1247627785</v>
      </c>
      <c r="S44" s="12">
        <v>80169605</v>
      </c>
      <c r="T44" s="12">
        <v>12259736353</v>
      </c>
      <c r="U44" s="12">
        <v>229915278</v>
      </c>
      <c r="V44" s="12">
        <v>2870264249</v>
      </c>
      <c r="W44" s="12">
        <v>583306561</v>
      </c>
      <c r="X44" s="12">
        <v>414870094</v>
      </c>
      <c r="Y44" s="12">
        <v>1804358672</v>
      </c>
      <c r="Z44" s="12">
        <v>331533770</v>
      </c>
      <c r="AA44" s="12">
        <v>2098771345</v>
      </c>
      <c r="AB44" s="12">
        <v>1073624869</v>
      </c>
      <c r="AC44" s="12">
        <v>4243834694</v>
      </c>
      <c r="AD44" s="12">
        <v>3854315689</v>
      </c>
      <c r="AE44" s="12">
        <v>151132795</v>
      </c>
      <c r="AF44" s="12">
        <v>17607977669</v>
      </c>
      <c r="AG44" s="12">
        <v>898227872</v>
      </c>
      <c r="AH44" s="12">
        <v>638881332</v>
      </c>
      <c r="AI44" s="12">
        <v>67485575</v>
      </c>
      <c r="AJ44" s="12">
        <v>537055573</v>
      </c>
      <c r="AK44" s="12">
        <v>1505858</v>
      </c>
      <c r="AL44" s="228">
        <v>77514623358</v>
      </c>
    </row>
    <row r="45" spans="1:38" s="6" customFormat="1" ht="14.4" x14ac:dyDescent="0.3">
      <c r="A45" s="64" t="s">
        <v>68</v>
      </c>
      <c r="B45" s="6" t="s">
        <v>127</v>
      </c>
      <c r="C45" s="12">
        <v>38666045</v>
      </c>
      <c r="D45" s="12">
        <v>0</v>
      </c>
      <c r="E45" s="12">
        <v>0</v>
      </c>
      <c r="F45" s="12">
        <v>0</v>
      </c>
      <c r="G45" s="12">
        <v>3191024</v>
      </c>
      <c r="H45" s="12">
        <v>0</v>
      </c>
      <c r="I45" s="12">
        <v>0</v>
      </c>
      <c r="J45" s="12">
        <v>0</v>
      </c>
      <c r="K45" s="12">
        <v>15826030</v>
      </c>
      <c r="L45" s="12">
        <v>0</v>
      </c>
      <c r="M45" s="12">
        <v>33209301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385865283</v>
      </c>
      <c r="U45" s="12">
        <v>0</v>
      </c>
      <c r="V45" s="12">
        <v>56970560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1073358</v>
      </c>
      <c r="AC45" s="12">
        <v>108731864</v>
      </c>
      <c r="AD45" s="12">
        <v>0</v>
      </c>
      <c r="AE45" s="12">
        <v>0</v>
      </c>
      <c r="AF45" s="12">
        <v>5373534</v>
      </c>
      <c r="AG45" s="12">
        <v>0</v>
      </c>
      <c r="AH45" s="12">
        <v>56557528</v>
      </c>
      <c r="AI45" s="12">
        <v>0</v>
      </c>
      <c r="AJ45" s="12">
        <v>0</v>
      </c>
      <c r="AK45" s="12">
        <v>0</v>
      </c>
      <c r="AL45" s="228">
        <v>705464527</v>
      </c>
    </row>
    <row r="46" spans="1:38" s="6" customFormat="1" ht="18.75" customHeight="1" x14ac:dyDescent="0.3">
      <c r="A46" s="65"/>
      <c r="B46" s="23" t="s">
        <v>113</v>
      </c>
      <c r="C46" s="13">
        <v>76857990817</v>
      </c>
      <c r="D46" s="13">
        <v>69732554746</v>
      </c>
      <c r="E46" s="13">
        <v>36097220135</v>
      </c>
      <c r="F46" s="13">
        <v>13160477085</v>
      </c>
      <c r="G46" s="13">
        <v>58827792778</v>
      </c>
      <c r="H46" s="13">
        <v>333163032468</v>
      </c>
      <c r="I46" s="13">
        <v>42911700851</v>
      </c>
      <c r="J46" s="13">
        <v>11797437756</v>
      </c>
      <c r="K46" s="13">
        <v>66616320118</v>
      </c>
      <c r="L46" s="13">
        <v>287240658782</v>
      </c>
      <c r="M46" s="13">
        <v>201602902098</v>
      </c>
      <c r="N46" s="13">
        <v>135850928554</v>
      </c>
      <c r="O46" s="13">
        <v>167072155162</v>
      </c>
      <c r="P46" s="13">
        <v>37115665630</v>
      </c>
      <c r="Q46" s="13">
        <v>16405632562</v>
      </c>
      <c r="R46" s="13">
        <v>59934102729</v>
      </c>
      <c r="S46" s="13">
        <v>7489687749</v>
      </c>
      <c r="T46" s="13">
        <v>291981435145</v>
      </c>
      <c r="U46" s="13">
        <v>1066042865</v>
      </c>
      <c r="V46" s="13">
        <v>246323228943</v>
      </c>
      <c r="W46" s="13">
        <v>36444722279</v>
      </c>
      <c r="X46" s="13">
        <v>23567921460</v>
      </c>
      <c r="Y46" s="13">
        <v>106686734465</v>
      </c>
      <c r="Z46" s="13">
        <v>21730581434</v>
      </c>
      <c r="AA46" s="13">
        <v>353746879336</v>
      </c>
      <c r="AB46" s="13">
        <v>117369128151</v>
      </c>
      <c r="AC46" s="13">
        <v>819786916927</v>
      </c>
      <c r="AD46" s="13">
        <v>407628902830</v>
      </c>
      <c r="AE46" s="13">
        <v>82732565866</v>
      </c>
      <c r="AF46" s="13">
        <v>310920950427</v>
      </c>
      <c r="AG46" s="13">
        <v>74236163089</v>
      </c>
      <c r="AH46" s="13">
        <v>110478425422</v>
      </c>
      <c r="AI46" s="13">
        <v>26836663660</v>
      </c>
      <c r="AJ46" s="13">
        <v>39937281168</v>
      </c>
      <c r="AK46" s="13">
        <v>2430662606</v>
      </c>
      <c r="AL46" s="240">
        <v>4695781466093</v>
      </c>
    </row>
    <row r="47" spans="1:38" s="6" customFormat="1" ht="18.75" customHeight="1" x14ac:dyDescent="0.3">
      <c r="A47" s="66"/>
      <c r="B47" s="19" t="s">
        <v>114</v>
      </c>
      <c r="C47" s="22">
        <v>-2072458336</v>
      </c>
      <c r="D47" s="22">
        <v>329835028</v>
      </c>
      <c r="E47" s="22">
        <v>2906408006</v>
      </c>
      <c r="F47" s="22">
        <v>959524007</v>
      </c>
      <c r="G47" s="22">
        <v>6552212854</v>
      </c>
      <c r="H47" s="22">
        <v>-4933332066</v>
      </c>
      <c r="I47" s="22">
        <v>3102382564</v>
      </c>
      <c r="J47" s="22">
        <v>2434560198</v>
      </c>
      <c r="K47" s="22">
        <v>374519714</v>
      </c>
      <c r="L47" s="22">
        <v>67024914104</v>
      </c>
      <c r="M47" s="22">
        <v>7086002690</v>
      </c>
      <c r="N47" s="22">
        <v>1674322138</v>
      </c>
      <c r="O47" s="22">
        <v>1336222682</v>
      </c>
      <c r="P47" s="22">
        <v>951162517</v>
      </c>
      <c r="Q47" s="22">
        <v>4798211091</v>
      </c>
      <c r="R47" s="22">
        <v>151154815</v>
      </c>
      <c r="S47" s="22">
        <v>735095647</v>
      </c>
      <c r="T47" s="22">
        <v>8866500259</v>
      </c>
      <c r="U47" s="22">
        <v>-138958996</v>
      </c>
      <c r="V47" s="22">
        <v>3948326637</v>
      </c>
      <c r="W47" s="22">
        <v>1749212968</v>
      </c>
      <c r="X47" s="22">
        <v>70077159</v>
      </c>
      <c r="Y47" s="22">
        <v>1859333363</v>
      </c>
      <c r="Z47" s="22">
        <v>582856564</v>
      </c>
      <c r="AA47" s="22">
        <v>17597462974</v>
      </c>
      <c r="AB47" s="22">
        <v>12753551062</v>
      </c>
      <c r="AC47" s="22">
        <v>-70012961747</v>
      </c>
      <c r="AD47" s="22">
        <v>4191082339</v>
      </c>
      <c r="AE47" s="22">
        <v>3157894741</v>
      </c>
      <c r="AF47" s="22">
        <v>10389758146</v>
      </c>
      <c r="AG47" s="22">
        <v>4154095013</v>
      </c>
      <c r="AH47" s="22">
        <v>15653156397</v>
      </c>
      <c r="AI47" s="22">
        <v>33066181001</v>
      </c>
      <c r="AJ47" s="22">
        <v>23164769749</v>
      </c>
      <c r="AK47" s="22">
        <v>1052726165</v>
      </c>
      <c r="AL47" s="230">
        <v>165515801447</v>
      </c>
    </row>
    <row r="48" spans="1:38" x14ac:dyDescent="0.3">
      <c r="AL48" s="232"/>
    </row>
    <row r="49" spans="3:38" x14ac:dyDescent="0.3">
      <c r="AL49" s="232"/>
    </row>
    <row r="50" spans="3:38" x14ac:dyDescent="0.3"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56"/>
    </row>
    <row r="51" spans="3:38" x14ac:dyDescent="0.3"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57"/>
    </row>
    <row r="52" spans="3:38" x14ac:dyDescent="0.3">
      <c r="AL52" s="232"/>
    </row>
    <row r="53" spans="3:38" x14ac:dyDescent="0.3">
      <c r="AL53" s="232"/>
    </row>
    <row r="54" spans="3:38" x14ac:dyDescent="0.3">
      <c r="AL54" s="232"/>
    </row>
    <row r="55" spans="3:38" x14ac:dyDescent="0.3">
      <c r="AL55" s="232"/>
    </row>
    <row r="56" spans="3:38" x14ac:dyDescent="0.3">
      <c r="AL56" s="232"/>
    </row>
    <row r="57" spans="3:38" x14ac:dyDescent="0.3">
      <c r="AL57" s="232"/>
    </row>
    <row r="58" spans="3:38" x14ac:dyDescent="0.3">
      <c r="AL58" s="232"/>
    </row>
    <row r="59" spans="3:38" x14ac:dyDescent="0.3">
      <c r="AL59" s="232"/>
    </row>
    <row r="60" spans="3:38" x14ac:dyDescent="0.3">
      <c r="AL60" s="232"/>
    </row>
    <row r="61" spans="3:38" x14ac:dyDescent="0.3">
      <c r="AL61" s="232"/>
    </row>
    <row r="62" spans="3:38" x14ac:dyDescent="0.3">
      <c r="AL62" s="232"/>
    </row>
    <row r="63" spans="3:38" x14ac:dyDescent="0.3">
      <c r="AL63" s="232"/>
    </row>
    <row r="64" spans="3:38" x14ac:dyDescent="0.3">
      <c r="AL64" s="232"/>
    </row>
    <row r="65" spans="38:38" x14ac:dyDescent="0.3">
      <c r="AL65" s="232"/>
    </row>
    <row r="66" spans="38:38" x14ac:dyDescent="0.3">
      <c r="AL66" s="232"/>
    </row>
    <row r="67" spans="38:38" x14ac:dyDescent="0.3">
      <c r="AL67" s="232"/>
    </row>
    <row r="68" spans="38:38" x14ac:dyDescent="0.3">
      <c r="AL68" s="232"/>
    </row>
    <row r="69" spans="38:38" x14ac:dyDescent="0.3">
      <c r="AL69" s="232"/>
    </row>
    <row r="70" spans="38:38" x14ac:dyDescent="0.3">
      <c r="AL70" s="232"/>
    </row>
    <row r="71" spans="38:38" x14ac:dyDescent="0.3">
      <c r="AL71" s="232"/>
    </row>
    <row r="72" spans="38:38" x14ac:dyDescent="0.3">
      <c r="AL72" s="232"/>
    </row>
    <row r="73" spans="38:38" x14ac:dyDescent="0.3">
      <c r="AL73" s="232"/>
    </row>
    <row r="74" spans="38:38" x14ac:dyDescent="0.3">
      <c r="AL74" s="232"/>
    </row>
    <row r="75" spans="38:38" x14ac:dyDescent="0.3">
      <c r="AL75" s="232"/>
    </row>
    <row r="76" spans="38:38" x14ac:dyDescent="0.3">
      <c r="AL76" s="232"/>
    </row>
    <row r="77" spans="38:38" x14ac:dyDescent="0.3">
      <c r="AL77" s="232"/>
    </row>
    <row r="78" spans="38:38" x14ac:dyDescent="0.3">
      <c r="AL78" s="232"/>
    </row>
    <row r="79" spans="38:38" x14ac:dyDescent="0.3">
      <c r="AL79" s="232"/>
    </row>
    <row r="80" spans="38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7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53" customWidth="1" collapsed="1"/>
    <col min="39" max="16384" width="11.44140625" style="3" collapsed="1"/>
  </cols>
  <sheetData>
    <row r="1" spans="1:38" s="80" customFormat="1" x14ac:dyDescent="0.3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52"/>
    </row>
    <row r="2" spans="1:38" s="80" customFormat="1" ht="28.8" x14ac:dyDescent="0.55000000000000004">
      <c r="A2" s="82"/>
      <c r="B2" s="83"/>
      <c r="C2" s="282" t="s">
        <v>73</v>
      </c>
      <c r="D2" s="282"/>
      <c r="E2" s="282"/>
      <c r="F2" s="282"/>
      <c r="G2" s="282"/>
      <c r="H2" s="282"/>
      <c r="I2" s="282" t="s">
        <v>73</v>
      </c>
      <c r="J2" s="282"/>
      <c r="K2" s="282"/>
      <c r="L2" s="282"/>
      <c r="M2" s="282"/>
      <c r="N2" s="282"/>
      <c r="O2" s="282" t="s">
        <v>73</v>
      </c>
      <c r="P2" s="282"/>
      <c r="Q2" s="282"/>
      <c r="R2" s="282"/>
      <c r="S2" s="282"/>
      <c r="T2" s="282"/>
      <c r="U2" s="282" t="s">
        <v>73</v>
      </c>
      <c r="V2" s="282"/>
      <c r="W2" s="282"/>
      <c r="X2" s="282"/>
      <c r="Y2" s="282"/>
      <c r="Z2" s="282"/>
      <c r="AA2" s="282" t="s">
        <v>73</v>
      </c>
      <c r="AB2" s="282"/>
      <c r="AC2" s="282"/>
      <c r="AD2" s="282"/>
      <c r="AE2" s="282"/>
      <c r="AF2" s="282"/>
      <c r="AG2" s="282" t="s">
        <v>73</v>
      </c>
      <c r="AH2" s="282"/>
      <c r="AI2" s="282"/>
      <c r="AJ2" s="282"/>
      <c r="AK2" s="282"/>
      <c r="AL2" s="282"/>
    </row>
    <row r="3" spans="1:38" s="80" customFormat="1" ht="18" x14ac:dyDescent="0.35">
      <c r="A3" s="82"/>
      <c r="B3" s="84"/>
      <c r="C3" s="283" t="str">
        <f>PROPER(CARATULA!$A$19)</f>
        <v>Periodo Julio 2021 - Junio 2022</v>
      </c>
      <c r="D3" s="283"/>
      <c r="E3" s="283"/>
      <c r="F3" s="283"/>
      <c r="G3" s="283"/>
      <c r="H3" s="283"/>
      <c r="I3" s="283" t="str">
        <f>$C$3</f>
        <v>Periodo Julio 2021 - Junio 2022</v>
      </c>
      <c r="J3" s="283"/>
      <c r="K3" s="283"/>
      <c r="L3" s="283"/>
      <c r="M3" s="283"/>
      <c r="N3" s="283"/>
      <c r="O3" s="283" t="str">
        <f>$C$3</f>
        <v>Periodo Julio 2021 - Junio 2022</v>
      </c>
      <c r="P3" s="283"/>
      <c r="Q3" s="283"/>
      <c r="R3" s="283"/>
      <c r="S3" s="283"/>
      <c r="T3" s="283"/>
      <c r="U3" s="283" t="str">
        <f>$C$3</f>
        <v>Periodo Julio 2021 - Junio 2022</v>
      </c>
      <c r="V3" s="283"/>
      <c r="W3" s="283"/>
      <c r="X3" s="283"/>
      <c r="Y3" s="283"/>
      <c r="Z3" s="283"/>
      <c r="AA3" s="283" t="str">
        <f>$C$3</f>
        <v>Periodo Julio 2021 - Junio 2022</v>
      </c>
      <c r="AB3" s="283"/>
      <c r="AC3" s="283"/>
      <c r="AD3" s="283"/>
      <c r="AE3" s="283"/>
      <c r="AF3" s="283"/>
      <c r="AG3" s="283" t="str">
        <f>$C$3</f>
        <v>Periodo Julio 2021 - Junio 2022</v>
      </c>
      <c r="AH3" s="283"/>
      <c r="AI3" s="283"/>
      <c r="AJ3" s="283"/>
      <c r="AK3" s="283"/>
      <c r="AL3" s="283"/>
    </row>
    <row r="4" spans="1:38" s="80" customFormat="1" ht="15.6" x14ac:dyDescent="0.3">
      <c r="A4" s="82"/>
      <c r="B4" s="85"/>
      <c r="C4" s="284" t="s">
        <v>71</v>
      </c>
      <c r="D4" s="284"/>
      <c r="E4" s="284"/>
      <c r="F4" s="284"/>
      <c r="G4" s="284"/>
      <c r="H4" s="284"/>
      <c r="I4" s="284" t="s">
        <v>71</v>
      </c>
      <c r="J4" s="284"/>
      <c r="K4" s="284"/>
      <c r="L4" s="284"/>
      <c r="M4" s="284"/>
      <c r="N4" s="284"/>
      <c r="O4" s="284" t="s">
        <v>71</v>
      </c>
      <c r="P4" s="284"/>
      <c r="Q4" s="284"/>
      <c r="R4" s="284"/>
      <c r="S4" s="284"/>
      <c r="T4" s="284"/>
      <c r="U4" s="284" t="s">
        <v>71</v>
      </c>
      <c r="V4" s="284"/>
      <c r="W4" s="284"/>
      <c r="X4" s="284"/>
      <c r="Y4" s="284"/>
      <c r="Z4" s="284"/>
      <c r="AA4" s="284" t="s">
        <v>71</v>
      </c>
      <c r="AB4" s="284"/>
      <c r="AC4" s="284"/>
      <c r="AD4" s="284"/>
      <c r="AE4" s="284"/>
      <c r="AF4" s="284"/>
      <c r="AG4" s="284" t="s">
        <v>71</v>
      </c>
      <c r="AH4" s="284"/>
      <c r="AI4" s="284"/>
      <c r="AJ4" s="284"/>
      <c r="AK4" s="284"/>
      <c r="AL4" s="284"/>
    </row>
    <row r="5" spans="1:38" s="80" customFormat="1" x14ac:dyDescent="0.3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52"/>
    </row>
    <row r="6" spans="1:38" s="25" customFormat="1" ht="43.2" x14ac:dyDescent="0.3">
      <c r="A6" s="29" t="s">
        <v>142</v>
      </c>
      <c r="B6" s="29" t="s">
        <v>0</v>
      </c>
      <c r="C6" s="29" t="s">
        <v>1394</v>
      </c>
      <c r="D6" s="29" t="s">
        <v>1395</v>
      </c>
      <c r="E6" s="29" t="s">
        <v>1396</v>
      </c>
      <c r="F6" s="29" t="s">
        <v>1397</v>
      </c>
      <c r="G6" s="29" t="s">
        <v>1398</v>
      </c>
      <c r="H6" s="29" t="s">
        <v>1399</v>
      </c>
      <c r="I6" s="29" t="s">
        <v>1400</v>
      </c>
      <c r="J6" s="29" t="s">
        <v>1401</v>
      </c>
      <c r="K6" s="29" t="s">
        <v>1402</v>
      </c>
      <c r="L6" s="29" t="s">
        <v>1403</v>
      </c>
      <c r="M6" s="29" t="s">
        <v>1404</v>
      </c>
      <c r="N6" s="29" t="s">
        <v>1405</v>
      </c>
      <c r="O6" s="29" t="s">
        <v>1406</v>
      </c>
      <c r="P6" s="29" t="s">
        <v>1407</v>
      </c>
      <c r="Q6" s="29" t="s">
        <v>1408</v>
      </c>
      <c r="R6" s="29" t="s">
        <v>1409</v>
      </c>
      <c r="S6" s="29" t="s">
        <v>1410</v>
      </c>
      <c r="T6" s="29" t="s">
        <v>1411</v>
      </c>
      <c r="U6" s="29" t="s">
        <v>1412</v>
      </c>
      <c r="V6" s="29" t="s">
        <v>1413</v>
      </c>
      <c r="W6" s="29" t="s">
        <v>1414</v>
      </c>
      <c r="X6" s="29" t="s">
        <v>1415</v>
      </c>
      <c r="Y6" s="29" t="s">
        <v>1416</v>
      </c>
      <c r="Z6" s="29" t="s">
        <v>1417</v>
      </c>
      <c r="AA6" s="29" t="s">
        <v>1418</v>
      </c>
      <c r="AB6" s="29" t="s">
        <v>1419</v>
      </c>
      <c r="AC6" s="29" t="s">
        <v>1420</v>
      </c>
      <c r="AD6" s="29" t="s">
        <v>1421</v>
      </c>
      <c r="AE6" s="29" t="s">
        <v>1422</v>
      </c>
      <c r="AF6" s="29" t="s">
        <v>1423</v>
      </c>
      <c r="AG6" s="29" t="s">
        <v>1424</v>
      </c>
      <c r="AH6" s="29" t="s">
        <v>1425</v>
      </c>
      <c r="AI6" s="29" t="s">
        <v>1431</v>
      </c>
      <c r="AJ6" s="29" t="s">
        <v>1426</v>
      </c>
      <c r="AK6" s="32" t="s">
        <v>1432</v>
      </c>
      <c r="AL6" s="255" t="s">
        <v>1427</v>
      </c>
    </row>
    <row r="7" spans="1:38" s="25" customFormat="1" ht="12" customHeight="1" x14ac:dyDescent="0.3">
      <c r="A7" s="68" t="s">
        <v>255</v>
      </c>
      <c r="B7" s="27" t="s">
        <v>143</v>
      </c>
      <c r="C7" s="12">
        <v>1584532267</v>
      </c>
      <c r="D7" s="12">
        <v>4090669862</v>
      </c>
      <c r="E7" s="12">
        <v>7746460130</v>
      </c>
      <c r="F7" s="12">
        <v>973108409</v>
      </c>
      <c r="G7" s="12">
        <v>878149549</v>
      </c>
      <c r="H7" s="12">
        <v>15094808241</v>
      </c>
      <c r="I7" s="12">
        <v>1631881008</v>
      </c>
      <c r="J7" s="12">
        <v>524765474</v>
      </c>
      <c r="K7" s="12">
        <v>1027285059</v>
      </c>
      <c r="L7" s="12">
        <v>25854273996</v>
      </c>
      <c r="M7" s="12">
        <v>7344029766</v>
      </c>
      <c r="N7" s="12">
        <v>5639733038</v>
      </c>
      <c r="O7" s="12">
        <v>4793389123</v>
      </c>
      <c r="P7" s="12">
        <v>1905661279</v>
      </c>
      <c r="Q7" s="12">
        <v>1837490449</v>
      </c>
      <c r="R7" s="12">
        <v>1306036408</v>
      </c>
      <c r="S7" s="12">
        <v>134687217</v>
      </c>
      <c r="T7" s="12">
        <v>14879628520</v>
      </c>
      <c r="U7" s="12">
        <v>0</v>
      </c>
      <c r="V7" s="12">
        <v>15478294064</v>
      </c>
      <c r="W7" s="12">
        <v>1373129767</v>
      </c>
      <c r="X7" s="12">
        <v>164576267</v>
      </c>
      <c r="Y7" s="12">
        <v>4401149430</v>
      </c>
      <c r="Z7" s="12">
        <v>839118928</v>
      </c>
      <c r="AA7" s="12">
        <v>9205024142</v>
      </c>
      <c r="AB7" s="12">
        <v>5144113398</v>
      </c>
      <c r="AC7" s="12">
        <v>84845570648</v>
      </c>
      <c r="AD7" s="12">
        <v>5277523555</v>
      </c>
      <c r="AE7" s="12">
        <v>1851773785</v>
      </c>
      <c r="AF7" s="12">
        <v>1457763456</v>
      </c>
      <c r="AG7" s="12">
        <v>708686747</v>
      </c>
      <c r="AH7" s="12">
        <v>888708015</v>
      </c>
      <c r="AI7" s="12">
        <v>19925</v>
      </c>
      <c r="AJ7" s="12">
        <v>9995749</v>
      </c>
      <c r="AK7" s="12">
        <v>7535214</v>
      </c>
      <c r="AL7" s="228">
        <v>228899572885</v>
      </c>
    </row>
    <row r="8" spans="1:38" s="25" customFormat="1" ht="12" customHeight="1" x14ac:dyDescent="0.3">
      <c r="A8" s="68" t="s">
        <v>256</v>
      </c>
      <c r="B8" s="27" t="s">
        <v>144</v>
      </c>
      <c r="C8" s="12">
        <v>2968326431</v>
      </c>
      <c r="D8" s="12">
        <v>1664400775</v>
      </c>
      <c r="E8" s="12">
        <v>1139128652</v>
      </c>
      <c r="F8" s="12">
        <v>545332623</v>
      </c>
      <c r="G8" s="12">
        <v>884343784</v>
      </c>
      <c r="H8" s="12">
        <v>10283870083</v>
      </c>
      <c r="I8" s="12">
        <v>714363211</v>
      </c>
      <c r="J8" s="12">
        <v>114278465</v>
      </c>
      <c r="K8" s="12">
        <v>388810740</v>
      </c>
      <c r="L8" s="12">
        <v>7033387809</v>
      </c>
      <c r="M8" s="12">
        <v>9315628132</v>
      </c>
      <c r="N8" s="12">
        <v>2378952897</v>
      </c>
      <c r="O8" s="12">
        <v>2183987456</v>
      </c>
      <c r="P8" s="12">
        <v>1345142871</v>
      </c>
      <c r="Q8" s="12">
        <v>378846086</v>
      </c>
      <c r="R8" s="12">
        <v>2825920301</v>
      </c>
      <c r="S8" s="12">
        <v>142242</v>
      </c>
      <c r="T8" s="12">
        <v>21955498073</v>
      </c>
      <c r="U8" s="12">
        <v>0</v>
      </c>
      <c r="V8" s="12">
        <v>13037248759</v>
      </c>
      <c r="W8" s="12">
        <v>868319294</v>
      </c>
      <c r="X8" s="12">
        <v>66702020</v>
      </c>
      <c r="Y8" s="12">
        <v>1945179813</v>
      </c>
      <c r="Z8" s="12">
        <v>491406149</v>
      </c>
      <c r="AA8" s="12">
        <v>4591014577</v>
      </c>
      <c r="AB8" s="12">
        <v>3118431993</v>
      </c>
      <c r="AC8" s="12">
        <v>29126694204</v>
      </c>
      <c r="AD8" s="12">
        <v>3180928705</v>
      </c>
      <c r="AE8" s="12">
        <v>553480462</v>
      </c>
      <c r="AF8" s="12">
        <v>10063018269</v>
      </c>
      <c r="AG8" s="12">
        <v>1607232253</v>
      </c>
      <c r="AH8" s="12">
        <v>715628123</v>
      </c>
      <c r="AI8" s="12">
        <v>0</v>
      </c>
      <c r="AJ8" s="12">
        <v>0</v>
      </c>
      <c r="AK8" s="12">
        <v>0</v>
      </c>
      <c r="AL8" s="228">
        <v>135485645252</v>
      </c>
    </row>
    <row r="9" spans="1:38" s="25" customFormat="1" ht="12" customHeight="1" x14ac:dyDescent="0.3">
      <c r="A9" s="68" t="s">
        <v>257</v>
      </c>
      <c r="B9" s="27" t="s">
        <v>145</v>
      </c>
      <c r="C9" s="12">
        <v>186650484</v>
      </c>
      <c r="D9" s="12">
        <v>18283114427</v>
      </c>
      <c r="E9" s="12">
        <v>430861672</v>
      </c>
      <c r="F9" s="12">
        <v>15785717</v>
      </c>
      <c r="G9" s="12">
        <v>310691773</v>
      </c>
      <c r="H9" s="12">
        <v>1910556048</v>
      </c>
      <c r="I9" s="12">
        <v>195323205</v>
      </c>
      <c r="J9" s="12">
        <v>306033072</v>
      </c>
      <c r="K9" s="12">
        <v>223622605</v>
      </c>
      <c r="L9" s="12">
        <v>3127804317</v>
      </c>
      <c r="M9" s="12">
        <v>1715018677</v>
      </c>
      <c r="N9" s="12">
        <v>2364411533</v>
      </c>
      <c r="O9" s="12">
        <v>849821900</v>
      </c>
      <c r="P9" s="12">
        <v>177399707</v>
      </c>
      <c r="Q9" s="12">
        <v>436935580</v>
      </c>
      <c r="R9" s="12">
        <v>501486705</v>
      </c>
      <c r="S9" s="12">
        <v>148396433</v>
      </c>
      <c r="T9" s="12">
        <v>311138365</v>
      </c>
      <c r="U9" s="12">
        <v>0</v>
      </c>
      <c r="V9" s="12">
        <v>1854642614</v>
      </c>
      <c r="W9" s="12">
        <v>146686377</v>
      </c>
      <c r="X9" s="12">
        <v>48313335</v>
      </c>
      <c r="Y9" s="12">
        <v>1644115033</v>
      </c>
      <c r="Z9" s="12">
        <v>44778891</v>
      </c>
      <c r="AA9" s="12">
        <v>26631862579</v>
      </c>
      <c r="AB9" s="12">
        <v>445458107</v>
      </c>
      <c r="AC9" s="12">
        <v>5385462783</v>
      </c>
      <c r="AD9" s="12">
        <v>31215806402</v>
      </c>
      <c r="AE9" s="12">
        <v>1082575777</v>
      </c>
      <c r="AF9" s="12">
        <v>2095127599</v>
      </c>
      <c r="AG9" s="12">
        <v>1446636805</v>
      </c>
      <c r="AH9" s="12">
        <v>478603136</v>
      </c>
      <c r="AI9" s="12">
        <v>619430894</v>
      </c>
      <c r="AJ9" s="12">
        <v>1694090660</v>
      </c>
      <c r="AK9" s="12">
        <v>121157061</v>
      </c>
      <c r="AL9" s="228">
        <v>106449800273</v>
      </c>
    </row>
    <row r="10" spans="1:38" s="25" customFormat="1" ht="12" customHeight="1" x14ac:dyDescent="0.3">
      <c r="A10" s="68" t="s">
        <v>258</v>
      </c>
      <c r="B10" s="27" t="s">
        <v>146</v>
      </c>
      <c r="C10" s="12">
        <v>37465197109</v>
      </c>
      <c r="D10" s="12">
        <v>25614843885</v>
      </c>
      <c r="E10" s="12">
        <v>10213320672</v>
      </c>
      <c r="F10" s="12">
        <v>5668073457</v>
      </c>
      <c r="G10" s="12">
        <v>39618130256</v>
      </c>
      <c r="H10" s="12">
        <v>133475543537</v>
      </c>
      <c r="I10" s="12">
        <v>26866936528</v>
      </c>
      <c r="J10" s="12">
        <v>6939696550</v>
      </c>
      <c r="K10" s="12">
        <v>27634600412</v>
      </c>
      <c r="L10" s="12">
        <v>25334609210</v>
      </c>
      <c r="M10" s="12">
        <v>43102246427</v>
      </c>
      <c r="N10" s="12">
        <v>48749307177</v>
      </c>
      <c r="O10" s="12">
        <v>32724177950</v>
      </c>
      <c r="P10" s="12">
        <v>23550441334</v>
      </c>
      <c r="Q10" s="12">
        <v>7582537860</v>
      </c>
      <c r="R10" s="12">
        <v>16790269114</v>
      </c>
      <c r="S10" s="12">
        <v>2393422898</v>
      </c>
      <c r="T10" s="12">
        <v>65092847539</v>
      </c>
      <c r="U10" s="12">
        <v>0</v>
      </c>
      <c r="V10" s="12">
        <v>76803837272</v>
      </c>
      <c r="W10" s="12">
        <v>20968985624</v>
      </c>
      <c r="X10" s="12">
        <v>8177886720</v>
      </c>
      <c r="Y10" s="12">
        <v>23306033162</v>
      </c>
      <c r="Z10" s="12">
        <v>3772013884</v>
      </c>
      <c r="AA10" s="12">
        <v>117401725440</v>
      </c>
      <c r="AB10" s="12">
        <v>20621588849</v>
      </c>
      <c r="AC10" s="12">
        <v>253234027441</v>
      </c>
      <c r="AD10" s="12">
        <v>81306709854</v>
      </c>
      <c r="AE10" s="12">
        <v>29773644093</v>
      </c>
      <c r="AF10" s="12">
        <v>57586328323</v>
      </c>
      <c r="AG10" s="12">
        <v>26792539501</v>
      </c>
      <c r="AH10" s="12">
        <v>20689158520</v>
      </c>
      <c r="AI10" s="12">
        <v>134164933</v>
      </c>
      <c r="AJ10" s="12">
        <v>3983754331</v>
      </c>
      <c r="AK10" s="12">
        <v>0</v>
      </c>
      <c r="AL10" s="228">
        <v>1323368599862</v>
      </c>
    </row>
    <row r="11" spans="1:38" s="25" customFormat="1" ht="12" customHeight="1" x14ac:dyDescent="0.3">
      <c r="A11" s="68" t="s">
        <v>259</v>
      </c>
      <c r="B11" s="27" t="s">
        <v>147</v>
      </c>
      <c r="C11" s="12">
        <v>192994325</v>
      </c>
      <c r="D11" s="12">
        <v>0</v>
      </c>
      <c r="E11" s="12">
        <v>0</v>
      </c>
      <c r="F11" s="12">
        <v>183596625</v>
      </c>
      <c r="G11" s="12">
        <v>2592295901</v>
      </c>
      <c r="H11" s="12">
        <v>183596625</v>
      </c>
      <c r="I11" s="12">
        <v>183596625</v>
      </c>
      <c r="J11" s="12">
        <v>183596625</v>
      </c>
      <c r="K11" s="12">
        <v>183596625</v>
      </c>
      <c r="L11" s="12">
        <v>183596625</v>
      </c>
      <c r="M11" s="12">
        <v>183596625</v>
      </c>
      <c r="N11" s="12">
        <v>0</v>
      </c>
      <c r="O11" s="12">
        <v>0</v>
      </c>
      <c r="P11" s="12">
        <v>183596625</v>
      </c>
      <c r="Q11" s="12">
        <v>0</v>
      </c>
      <c r="R11" s="12">
        <v>183596758</v>
      </c>
      <c r="S11" s="12">
        <v>183596625</v>
      </c>
      <c r="T11" s="12">
        <v>0</v>
      </c>
      <c r="U11" s="12">
        <v>0</v>
      </c>
      <c r="V11" s="12">
        <v>0</v>
      </c>
      <c r="W11" s="12">
        <v>183596625</v>
      </c>
      <c r="X11" s="12">
        <v>1425679381</v>
      </c>
      <c r="Y11" s="12">
        <v>183596625</v>
      </c>
      <c r="Z11" s="12">
        <v>183596625</v>
      </c>
      <c r="AA11" s="12">
        <v>183596625</v>
      </c>
      <c r="AB11" s="12">
        <v>0</v>
      </c>
      <c r="AC11" s="12">
        <v>0</v>
      </c>
      <c r="AD11" s="12">
        <v>0</v>
      </c>
      <c r="AE11" s="12">
        <v>183596625</v>
      </c>
      <c r="AF11" s="12">
        <v>0</v>
      </c>
      <c r="AG11" s="12">
        <v>0</v>
      </c>
      <c r="AH11" s="12">
        <v>183596625</v>
      </c>
      <c r="AI11" s="12">
        <v>0</v>
      </c>
      <c r="AJ11" s="12">
        <v>0</v>
      </c>
      <c r="AK11" s="12">
        <v>0</v>
      </c>
      <c r="AL11" s="228">
        <v>7148515740</v>
      </c>
    </row>
    <row r="12" spans="1:38" s="25" customFormat="1" ht="12" customHeight="1" x14ac:dyDescent="0.3">
      <c r="A12" s="68" t="s">
        <v>260</v>
      </c>
      <c r="B12" s="27" t="s">
        <v>148</v>
      </c>
      <c r="C12" s="12">
        <v>116865334</v>
      </c>
      <c r="D12" s="12">
        <v>1137981139</v>
      </c>
      <c r="E12" s="12">
        <v>1039228869</v>
      </c>
      <c r="F12" s="12">
        <v>154027264</v>
      </c>
      <c r="G12" s="12">
        <v>875752689</v>
      </c>
      <c r="H12" s="12">
        <v>2076532339</v>
      </c>
      <c r="I12" s="12">
        <v>744279188</v>
      </c>
      <c r="J12" s="12">
        <v>23708257</v>
      </c>
      <c r="K12" s="12">
        <v>219459514</v>
      </c>
      <c r="L12" s="12">
        <v>6539887769</v>
      </c>
      <c r="M12" s="12">
        <v>982923816</v>
      </c>
      <c r="N12" s="12">
        <v>1224671178</v>
      </c>
      <c r="O12" s="12">
        <v>1373443517</v>
      </c>
      <c r="P12" s="12">
        <v>982653029</v>
      </c>
      <c r="Q12" s="12">
        <v>537357657</v>
      </c>
      <c r="R12" s="12">
        <v>546028811</v>
      </c>
      <c r="S12" s="12">
        <v>66710898</v>
      </c>
      <c r="T12" s="12">
        <v>842128740</v>
      </c>
      <c r="U12" s="12">
        <v>0</v>
      </c>
      <c r="V12" s="12">
        <v>3885977422</v>
      </c>
      <c r="W12" s="12">
        <v>898531663</v>
      </c>
      <c r="X12" s="12">
        <v>76722452</v>
      </c>
      <c r="Y12" s="12">
        <v>728471760</v>
      </c>
      <c r="Z12" s="12">
        <v>508289863</v>
      </c>
      <c r="AA12" s="12">
        <v>13446381451</v>
      </c>
      <c r="AB12" s="12">
        <v>1633749336</v>
      </c>
      <c r="AC12" s="12">
        <v>16834209966</v>
      </c>
      <c r="AD12" s="12">
        <v>1962205603</v>
      </c>
      <c r="AE12" s="12">
        <v>2372777041</v>
      </c>
      <c r="AF12" s="12">
        <v>1318776777</v>
      </c>
      <c r="AG12" s="12">
        <v>369019122</v>
      </c>
      <c r="AH12" s="12">
        <v>431276298</v>
      </c>
      <c r="AI12" s="12">
        <v>0</v>
      </c>
      <c r="AJ12" s="12">
        <v>7596</v>
      </c>
      <c r="AK12" s="12">
        <v>0</v>
      </c>
      <c r="AL12" s="228">
        <v>63950036358</v>
      </c>
    </row>
    <row r="13" spans="1:38" s="25" customFormat="1" ht="12" customHeight="1" x14ac:dyDescent="0.3">
      <c r="A13" s="68" t="s">
        <v>261</v>
      </c>
      <c r="B13" s="27" t="s">
        <v>149</v>
      </c>
      <c r="C13" s="12">
        <v>11808494</v>
      </c>
      <c r="D13" s="12">
        <v>156335185</v>
      </c>
      <c r="E13" s="12">
        <v>0</v>
      </c>
      <c r="F13" s="12">
        <v>33807946</v>
      </c>
      <c r="G13" s="12">
        <v>27365105</v>
      </c>
      <c r="H13" s="12">
        <v>411551705</v>
      </c>
      <c r="I13" s="12">
        <v>60757894</v>
      </c>
      <c r="J13" s="12">
        <v>434143</v>
      </c>
      <c r="K13" s="12">
        <v>25427434</v>
      </c>
      <c r="L13" s="12">
        <v>475874118</v>
      </c>
      <c r="M13" s="12">
        <v>55296132</v>
      </c>
      <c r="N13" s="12">
        <v>85371638</v>
      </c>
      <c r="O13" s="12">
        <v>49223042</v>
      </c>
      <c r="P13" s="12">
        <v>79248544</v>
      </c>
      <c r="Q13" s="12">
        <v>40402431</v>
      </c>
      <c r="R13" s="12">
        <v>34567775</v>
      </c>
      <c r="S13" s="12">
        <v>980087</v>
      </c>
      <c r="T13" s="12">
        <v>58774824</v>
      </c>
      <c r="U13" s="12">
        <v>0</v>
      </c>
      <c r="V13" s="12">
        <v>550719057</v>
      </c>
      <c r="W13" s="12">
        <v>19614520</v>
      </c>
      <c r="X13" s="12">
        <v>5588939</v>
      </c>
      <c r="Y13" s="12">
        <v>67108706</v>
      </c>
      <c r="Z13" s="12">
        <v>47545376</v>
      </c>
      <c r="AA13" s="12">
        <v>279983174</v>
      </c>
      <c r="AB13" s="12">
        <v>52326961</v>
      </c>
      <c r="AC13" s="12">
        <v>419039688</v>
      </c>
      <c r="AD13" s="12">
        <v>67100791</v>
      </c>
      <c r="AE13" s="12">
        <v>147819669</v>
      </c>
      <c r="AF13" s="12">
        <v>0</v>
      </c>
      <c r="AG13" s="12">
        <v>37307054</v>
      </c>
      <c r="AH13" s="12">
        <v>28395339</v>
      </c>
      <c r="AI13" s="12">
        <v>0</v>
      </c>
      <c r="AJ13" s="12">
        <v>0</v>
      </c>
      <c r="AK13" s="12">
        <v>0</v>
      </c>
      <c r="AL13" s="228">
        <v>3329775771</v>
      </c>
    </row>
    <row r="14" spans="1:38" s="25" customFormat="1" ht="12" customHeight="1" x14ac:dyDescent="0.3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3009357082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3996856601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25454288798</v>
      </c>
      <c r="AD14" s="12">
        <v>38722476792</v>
      </c>
      <c r="AE14" s="12">
        <v>0</v>
      </c>
      <c r="AF14" s="12">
        <v>28049914272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28">
        <v>99232893545</v>
      </c>
    </row>
    <row r="15" spans="1:38" s="25" customFormat="1" ht="12" customHeight="1" x14ac:dyDescent="0.3">
      <c r="A15" s="68" t="s">
        <v>263</v>
      </c>
      <c r="B15" s="27" t="s">
        <v>151</v>
      </c>
      <c r="C15" s="12">
        <v>297705543</v>
      </c>
      <c r="D15" s="12">
        <v>42806188</v>
      </c>
      <c r="E15" s="12">
        <v>1893314152</v>
      </c>
      <c r="F15" s="12">
        <v>27532187</v>
      </c>
      <c r="G15" s="12">
        <v>1103791813</v>
      </c>
      <c r="H15" s="12">
        <v>3661335389</v>
      </c>
      <c r="I15" s="12">
        <v>606604379</v>
      </c>
      <c r="J15" s="12">
        <v>255975621</v>
      </c>
      <c r="K15" s="12">
        <v>2235623831</v>
      </c>
      <c r="L15" s="12">
        <v>50620078286</v>
      </c>
      <c r="M15" s="12">
        <v>8917460097</v>
      </c>
      <c r="N15" s="12">
        <v>22250190485</v>
      </c>
      <c r="O15" s="12">
        <v>3561434432</v>
      </c>
      <c r="P15" s="12">
        <v>257346601</v>
      </c>
      <c r="Q15" s="12">
        <v>52082144</v>
      </c>
      <c r="R15" s="12">
        <v>1509511056</v>
      </c>
      <c r="S15" s="12">
        <v>0</v>
      </c>
      <c r="T15" s="12">
        <v>9264356270</v>
      </c>
      <c r="U15" s="12">
        <v>0</v>
      </c>
      <c r="V15" s="12">
        <v>24082471086</v>
      </c>
      <c r="W15" s="12">
        <v>1401730692</v>
      </c>
      <c r="X15" s="12">
        <v>6491955</v>
      </c>
      <c r="Y15" s="12">
        <v>2922511645</v>
      </c>
      <c r="Z15" s="12">
        <v>7861504878</v>
      </c>
      <c r="AA15" s="12">
        <v>55042431402</v>
      </c>
      <c r="AB15" s="12">
        <v>6425440913</v>
      </c>
      <c r="AC15" s="12">
        <v>11273987035</v>
      </c>
      <c r="AD15" s="12">
        <v>6726423738</v>
      </c>
      <c r="AE15" s="12">
        <v>1914880462</v>
      </c>
      <c r="AF15" s="12">
        <v>9237446037</v>
      </c>
      <c r="AG15" s="12">
        <v>2841967747</v>
      </c>
      <c r="AH15" s="12">
        <v>4772169715</v>
      </c>
      <c r="AI15" s="12">
        <v>1390634</v>
      </c>
      <c r="AJ15" s="12">
        <v>25309729961</v>
      </c>
      <c r="AK15" s="12">
        <v>112548820</v>
      </c>
      <c r="AL15" s="228">
        <v>266490275194</v>
      </c>
    </row>
    <row r="16" spans="1:38" s="25" customFormat="1" ht="12" customHeight="1" x14ac:dyDescent="0.3">
      <c r="A16" s="68" t="s">
        <v>264</v>
      </c>
      <c r="B16" s="27" t="s">
        <v>152</v>
      </c>
      <c r="C16" s="12">
        <v>8048133081</v>
      </c>
      <c r="D16" s="12">
        <v>1525777532</v>
      </c>
      <c r="E16" s="12">
        <v>2086278612</v>
      </c>
      <c r="F16" s="12">
        <v>1231873520</v>
      </c>
      <c r="G16" s="12">
        <v>1322357759</v>
      </c>
      <c r="H16" s="12">
        <v>4703256670</v>
      </c>
      <c r="I16" s="12">
        <v>1567539528</v>
      </c>
      <c r="J16" s="12">
        <v>1195263442</v>
      </c>
      <c r="K16" s="12">
        <v>1313966235</v>
      </c>
      <c r="L16" s="12">
        <v>4155836668</v>
      </c>
      <c r="M16" s="12">
        <v>11491589558</v>
      </c>
      <c r="N16" s="12">
        <v>4787617458</v>
      </c>
      <c r="O16" s="12">
        <v>1850168229</v>
      </c>
      <c r="P16" s="12">
        <v>1497991545</v>
      </c>
      <c r="Q16" s="12">
        <v>1466923343</v>
      </c>
      <c r="R16" s="12">
        <v>1649535740</v>
      </c>
      <c r="S16" s="12">
        <v>1253782401</v>
      </c>
      <c r="T16" s="12">
        <v>2592897641</v>
      </c>
      <c r="U16" s="12">
        <v>0</v>
      </c>
      <c r="V16" s="12">
        <v>6209240696</v>
      </c>
      <c r="W16" s="12">
        <v>1301073465</v>
      </c>
      <c r="X16" s="12">
        <v>1244052473</v>
      </c>
      <c r="Y16" s="12">
        <v>1333612836</v>
      </c>
      <c r="Z16" s="12">
        <v>1331376436</v>
      </c>
      <c r="AA16" s="12">
        <v>2952610782</v>
      </c>
      <c r="AB16" s="12">
        <v>1428726607</v>
      </c>
      <c r="AC16" s="12">
        <v>11808573111</v>
      </c>
      <c r="AD16" s="12">
        <v>1228238397</v>
      </c>
      <c r="AE16" s="12">
        <v>1481163970</v>
      </c>
      <c r="AF16" s="12">
        <v>11143031827</v>
      </c>
      <c r="AG16" s="12">
        <v>2520334555</v>
      </c>
      <c r="AH16" s="12">
        <v>1273169972</v>
      </c>
      <c r="AI16" s="12">
        <v>1186292672</v>
      </c>
      <c r="AJ16" s="12">
        <v>1186319646</v>
      </c>
      <c r="AK16" s="12">
        <v>0</v>
      </c>
      <c r="AL16" s="228">
        <v>101368606407</v>
      </c>
    </row>
    <row r="17" spans="1:38" s="25" customFormat="1" ht="12" customHeight="1" x14ac:dyDescent="0.3">
      <c r="A17" s="68" t="s">
        <v>265</v>
      </c>
      <c r="B17" s="27" t="s">
        <v>153</v>
      </c>
      <c r="C17" s="12">
        <v>154435480</v>
      </c>
      <c r="D17" s="12">
        <v>132647624</v>
      </c>
      <c r="E17" s="12">
        <v>0</v>
      </c>
      <c r="F17" s="12">
        <v>0</v>
      </c>
      <c r="G17" s="12">
        <v>74010774</v>
      </c>
      <c r="H17" s="12">
        <v>4478656632</v>
      </c>
      <c r="I17" s="12">
        <v>315355290</v>
      </c>
      <c r="J17" s="12">
        <v>11353416</v>
      </c>
      <c r="K17" s="12">
        <v>0</v>
      </c>
      <c r="L17" s="12">
        <v>1020363939</v>
      </c>
      <c r="M17" s="12">
        <v>2085486748</v>
      </c>
      <c r="N17" s="12">
        <v>564920610</v>
      </c>
      <c r="O17" s="12">
        <v>462720015</v>
      </c>
      <c r="P17" s="12">
        <v>1712765634</v>
      </c>
      <c r="Q17" s="12">
        <v>15690584</v>
      </c>
      <c r="R17" s="12">
        <v>51008472</v>
      </c>
      <c r="S17" s="12">
        <v>0</v>
      </c>
      <c r="T17" s="12">
        <v>226768251</v>
      </c>
      <c r="U17" s="12">
        <v>0</v>
      </c>
      <c r="V17" s="12">
        <v>464738949</v>
      </c>
      <c r="W17" s="12">
        <v>19669267</v>
      </c>
      <c r="X17" s="12">
        <v>138331382</v>
      </c>
      <c r="Y17" s="12">
        <v>33704142</v>
      </c>
      <c r="Z17" s="12">
        <v>2740909</v>
      </c>
      <c r="AA17" s="12">
        <v>555505918</v>
      </c>
      <c r="AB17" s="12">
        <v>0</v>
      </c>
      <c r="AC17" s="12">
        <v>3693262200</v>
      </c>
      <c r="AD17" s="12">
        <v>49881465</v>
      </c>
      <c r="AE17" s="12">
        <v>174122846</v>
      </c>
      <c r="AF17" s="12">
        <v>3523246368</v>
      </c>
      <c r="AG17" s="12">
        <v>655529772</v>
      </c>
      <c r="AH17" s="12">
        <v>182892460</v>
      </c>
      <c r="AI17" s="12">
        <v>0</v>
      </c>
      <c r="AJ17" s="12">
        <v>0</v>
      </c>
      <c r="AK17" s="12">
        <v>0</v>
      </c>
      <c r="AL17" s="228">
        <v>20799809147</v>
      </c>
    </row>
    <row r="18" spans="1:38" s="25" customFormat="1" ht="12" customHeight="1" x14ac:dyDescent="0.3">
      <c r="A18" s="68" t="s">
        <v>266</v>
      </c>
      <c r="B18" s="27" t="s">
        <v>154</v>
      </c>
      <c r="C18" s="12">
        <v>920488994</v>
      </c>
      <c r="D18" s="12">
        <v>358357226</v>
      </c>
      <c r="E18" s="12">
        <v>775128437</v>
      </c>
      <c r="F18" s="12">
        <v>204379729</v>
      </c>
      <c r="G18" s="12">
        <v>121573616</v>
      </c>
      <c r="H18" s="12">
        <v>7483239945</v>
      </c>
      <c r="I18" s="12">
        <v>448579847</v>
      </c>
      <c r="J18" s="12">
        <v>5271309</v>
      </c>
      <c r="K18" s="12">
        <v>293729494</v>
      </c>
      <c r="L18" s="12">
        <v>2899370147</v>
      </c>
      <c r="M18" s="12">
        <v>6589266694</v>
      </c>
      <c r="N18" s="12">
        <v>2751917338</v>
      </c>
      <c r="O18" s="12">
        <v>4387395233</v>
      </c>
      <c r="P18" s="12">
        <v>193533024</v>
      </c>
      <c r="Q18" s="12">
        <v>378707380</v>
      </c>
      <c r="R18" s="12">
        <v>6030444922</v>
      </c>
      <c r="S18" s="12">
        <v>68875198</v>
      </c>
      <c r="T18" s="12">
        <v>4339151234</v>
      </c>
      <c r="U18" s="12">
        <v>0</v>
      </c>
      <c r="V18" s="12">
        <v>15034957257</v>
      </c>
      <c r="W18" s="12">
        <v>82226222</v>
      </c>
      <c r="X18" s="12">
        <v>37393872</v>
      </c>
      <c r="Y18" s="12">
        <v>643249065</v>
      </c>
      <c r="Z18" s="12">
        <v>75089360</v>
      </c>
      <c r="AA18" s="12">
        <v>5254813975</v>
      </c>
      <c r="AB18" s="12">
        <v>12321124292</v>
      </c>
      <c r="AC18" s="12">
        <v>32132539255</v>
      </c>
      <c r="AD18" s="12">
        <v>1526793719</v>
      </c>
      <c r="AE18" s="12">
        <v>980844005</v>
      </c>
      <c r="AF18" s="12">
        <v>1821133335</v>
      </c>
      <c r="AG18" s="12">
        <v>3526987253</v>
      </c>
      <c r="AH18" s="12">
        <v>143079563</v>
      </c>
      <c r="AI18" s="12">
        <v>669891416</v>
      </c>
      <c r="AJ18" s="12">
        <v>0</v>
      </c>
      <c r="AK18" s="12">
        <v>0</v>
      </c>
      <c r="AL18" s="228">
        <v>112499532356</v>
      </c>
    </row>
    <row r="19" spans="1:38" s="25" customFormat="1" ht="12" customHeight="1" x14ac:dyDescent="0.3">
      <c r="A19" s="68" t="s">
        <v>267</v>
      </c>
      <c r="B19" s="27" t="s">
        <v>155</v>
      </c>
      <c r="C19" s="12">
        <v>1954802161</v>
      </c>
      <c r="D19" s="12">
        <v>92021637</v>
      </c>
      <c r="E19" s="12">
        <v>2853347561</v>
      </c>
      <c r="F19" s="12">
        <v>1142572114</v>
      </c>
      <c r="G19" s="12">
        <v>273661898</v>
      </c>
      <c r="H19" s="12">
        <v>31676910193</v>
      </c>
      <c r="I19" s="12">
        <v>172549646</v>
      </c>
      <c r="J19" s="12">
        <v>64925170</v>
      </c>
      <c r="K19" s="12">
        <v>396691437</v>
      </c>
      <c r="L19" s="12">
        <v>12270691108</v>
      </c>
      <c r="M19" s="12">
        <v>11634738121</v>
      </c>
      <c r="N19" s="12">
        <v>7352708021</v>
      </c>
      <c r="O19" s="12">
        <v>2470670726</v>
      </c>
      <c r="P19" s="12">
        <v>503582075</v>
      </c>
      <c r="Q19" s="12">
        <v>3585166492</v>
      </c>
      <c r="R19" s="12">
        <v>5031680567</v>
      </c>
      <c r="S19" s="12">
        <v>1217512678</v>
      </c>
      <c r="T19" s="12">
        <v>917940937</v>
      </c>
      <c r="U19" s="12">
        <v>0</v>
      </c>
      <c r="V19" s="12">
        <v>5147484852</v>
      </c>
      <c r="W19" s="12">
        <v>105349085</v>
      </c>
      <c r="X19" s="12">
        <v>1164157531</v>
      </c>
      <c r="Y19" s="12">
        <v>1819568541</v>
      </c>
      <c r="Z19" s="12">
        <v>348845848</v>
      </c>
      <c r="AA19" s="12">
        <v>3585871705</v>
      </c>
      <c r="AB19" s="12">
        <v>982667811</v>
      </c>
      <c r="AC19" s="12">
        <v>552336470</v>
      </c>
      <c r="AD19" s="12">
        <v>2181721651</v>
      </c>
      <c r="AE19" s="12">
        <v>540812681</v>
      </c>
      <c r="AF19" s="12">
        <v>2712672799</v>
      </c>
      <c r="AG19" s="12">
        <v>20259431070</v>
      </c>
      <c r="AH19" s="12">
        <v>294298902</v>
      </c>
      <c r="AI19" s="12">
        <v>195277578</v>
      </c>
      <c r="AJ19" s="12">
        <v>2431839</v>
      </c>
      <c r="AK19" s="12">
        <v>0</v>
      </c>
      <c r="AL19" s="228">
        <v>123505100905</v>
      </c>
    </row>
    <row r="20" spans="1:38" s="25" customFormat="1" ht="14.4" x14ac:dyDescent="0.3">
      <c r="A20" s="68" t="s">
        <v>268</v>
      </c>
      <c r="B20" s="6" t="s">
        <v>70</v>
      </c>
      <c r="C20" s="12">
        <v>27843192</v>
      </c>
      <c r="D20" s="12">
        <v>2702141362</v>
      </c>
      <c r="E20" s="12">
        <v>240977889</v>
      </c>
      <c r="F20" s="12">
        <v>6514375</v>
      </c>
      <c r="G20" s="12">
        <v>417936472</v>
      </c>
      <c r="H20" s="12">
        <v>25792426210</v>
      </c>
      <c r="I20" s="12">
        <v>8052922</v>
      </c>
      <c r="J20" s="12">
        <v>0</v>
      </c>
      <c r="K20" s="12">
        <v>14883145636</v>
      </c>
      <c r="L20" s="12">
        <v>49167855076</v>
      </c>
      <c r="M20" s="12">
        <v>3992852207</v>
      </c>
      <c r="N20" s="12">
        <v>876437277</v>
      </c>
      <c r="O20" s="12">
        <v>51247524566</v>
      </c>
      <c r="P20" s="12">
        <v>50319787</v>
      </c>
      <c r="Q20" s="12">
        <v>1309092</v>
      </c>
      <c r="R20" s="12">
        <v>933265281</v>
      </c>
      <c r="S20" s="12">
        <v>0</v>
      </c>
      <c r="T20" s="12">
        <v>44934051374</v>
      </c>
      <c r="U20" s="12">
        <v>0</v>
      </c>
      <c r="V20" s="12">
        <v>21004260564</v>
      </c>
      <c r="W20" s="12">
        <v>708349129</v>
      </c>
      <c r="X20" s="12">
        <v>1201680081</v>
      </c>
      <c r="Y20" s="12">
        <v>37347800713</v>
      </c>
      <c r="Z20" s="12">
        <v>1554946327</v>
      </c>
      <c r="AA20" s="12">
        <v>65485417412</v>
      </c>
      <c r="AB20" s="12">
        <v>21131663942</v>
      </c>
      <c r="AC20" s="12">
        <v>20788347121</v>
      </c>
      <c r="AD20" s="12">
        <v>28757543092</v>
      </c>
      <c r="AE20" s="12">
        <v>20742511030</v>
      </c>
      <c r="AF20" s="12">
        <v>2173693099</v>
      </c>
      <c r="AG20" s="12">
        <v>1213285427</v>
      </c>
      <c r="AH20" s="12">
        <v>13967141428</v>
      </c>
      <c r="AI20" s="12">
        <v>49287230292</v>
      </c>
      <c r="AJ20" s="12">
        <v>18662192168</v>
      </c>
      <c r="AK20" s="12">
        <v>2129242039</v>
      </c>
      <c r="AL20" s="228">
        <v>501437956582</v>
      </c>
    </row>
    <row r="21" spans="1:38" s="25" customFormat="1" ht="14.4" x14ac:dyDescent="0.3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28">
        <v>0</v>
      </c>
    </row>
    <row r="22" spans="1:38" s="25" customFormat="1" ht="12" customHeight="1" x14ac:dyDescent="0.3">
      <c r="A22" s="108" t="s">
        <v>269</v>
      </c>
      <c r="B22" s="109" t="s">
        <v>83</v>
      </c>
      <c r="C22" s="107">
        <v>53929782895</v>
      </c>
      <c r="D22" s="107">
        <v>55801096842</v>
      </c>
      <c r="E22" s="107">
        <v>28418046646</v>
      </c>
      <c r="F22" s="107">
        <v>10186603966</v>
      </c>
      <c r="G22" s="107">
        <v>48500061389</v>
      </c>
      <c r="H22" s="107">
        <v>241232283617</v>
      </c>
      <c r="I22" s="107">
        <v>33515819271</v>
      </c>
      <c r="J22" s="107">
        <v>9625301544</v>
      </c>
      <c r="K22" s="107">
        <v>48825959022</v>
      </c>
      <c r="L22" s="107">
        <v>188683629068</v>
      </c>
      <c r="M22" s="107">
        <v>110419490082</v>
      </c>
      <c r="N22" s="107">
        <v>99026238650</v>
      </c>
      <c r="O22" s="107">
        <v>105953956189</v>
      </c>
      <c r="P22" s="107">
        <v>32439682055</v>
      </c>
      <c r="Q22" s="107">
        <v>16313449098</v>
      </c>
      <c r="R22" s="107">
        <v>37393351910</v>
      </c>
      <c r="S22" s="107">
        <v>5468106677</v>
      </c>
      <c r="T22" s="107">
        <v>169412038369</v>
      </c>
      <c r="U22" s="107">
        <v>0</v>
      </c>
      <c r="V22" s="107">
        <v>183553872592</v>
      </c>
      <c r="W22" s="107">
        <v>28077261730</v>
      </c>
      <c r="X22" s="107">
        <v>13757576408</v>
      </c>
      <c r="Y22" s="107">
        <v>76376101471</v>
      </c>
      <c r="Z22" s="107">
        <v>17061253474</v>
      </c>
      <c r="AA22" s="107">
        <v>304616239182</v>
      </c>
      <c r="AB22" s="107">
        <v>73305292209</v>
      </c>
      <c r="AC22" s="107">
        <v>495548338720</v>
      </c>
      <c r="AD22" s="107">
        <v>202203353764</v>
      </c>
      <c r="AE22" s="107">
        <v>61800002446</v>
      </c>
      <c r="AF22" s="107">
        <v>131182152161</v>
      </c>
      <c r="AG22" s="107">
        <v>61978957306</v>
      </c>
      <c r="AH22" s="107">
        <v>44048118096</v>
      </c>
      <c r="AI22" s="107">
        <v>52093698344</v>
      </c>
      <c r="AJ22" s="107">
        <v>50848521950</v>
      </c>
      <c r="AK22" s="107">
        <v>2370483134</v>
      </c>
      <c r="AL22" s="235">
        <v>3093966120277</v>
      </c>
    </row>
    <row r="23" spans="1:38" s="25" customFormat="1" ht="12" customHeight="1" x14ac:dyDescent="0.3">
      <c r="A23" s="69" t="s">
        <v>31</v>
      </c>
      <c r="B23" s="31" t="s">
        <v>83</v>
      </c>
      <c r="C23" s="30">
        <v>53929782895</v>
      </c>
      <c r="D23" s="30">
        <v>55801096842</v>
      </c>
      <c r="E23" s="30">
        <v>28418046646</v>
      </c>
      <c r="F23" s="30">
        <v>10186603966</v>
      </c>
      <c r="G23" s="30">
        <v>48500061389</v>
      </c>
      <c r="H23" s="30">
        <v>241232283617</v>
      </c>
      <c r="I23" s="30">
        <v>33515819271</v>
      </c>
      <c r="J23" s="30">
        <v>9625301544</v>
      </c>
      <c r="K23" s="30">
        <v>48825959022</v>
      </c>
      <c r="L23" s="30">
        <v>188683629068</v>
      </c>
      <c r="M23" s="30">
        <v>110419490082</v>
      </c>
      <c r="N23" s="30">
        <v>99026238650</v>
      </c>
      <c r="O23" s="30">
        <v>105953956189</v>
      </c>
      <c r="P23" s="30">
        <v>32439682055</v>
      </c>
      <c r="Q23" s="30">
        <v>16313449098</v>
      </c>
      <c r="R23" s="30">
        <v>37393351910</v>
      </c>
      <c r="S23" s="30">
        <v>5468106677</v>
      </c>
      <c r="T23" s="30">
        <v>169412038369</v>
      </c>
      <c r="U23" s="30">
        <v>0</v>
      </c>
      <c r="V23" s="30">
        <v>183553872592</v>
      </c>
      <c r="W23" s="30">
        <v>28077261730</v>
      </c>
      <c r="X23" s="30">
        <v>13757576408</v>
      </c>
      <c r="Y23" s="30">
        <v>76376101471</v>
      </c>
      <c r="Z23" s="30">
        <v>17061253474</v>
      </c>
      <c r="AA23" s="30">
        <v>304616239182</v>
      </c>
      <c r="AB23" s="30">
        <v>73305292209</v>
      </c>
      <c r="AC23" s="30">
        <v>495548338720</v>
      </c>
      <c r="AD23" s="30">
        <v>202203353764</v>
      </c>
      <c r="AE23" s="30">
        <v>61800002446</v>
      </c>
      <c r="AF23" s="30">
        <v>131182152161</v>
      </c>
      <c r="AG23" s="30">
        <v>61978957306</v>
      </c>
      <c r="AH23" s="30">
        <v>44048118096</v>
      </c>
      <c r="AI23" s="30">
        <v>52093698344</v>
      </c>
      <c r="AJ23" s="30">
        <v>50848521950</v>
      </c>
      <c r="AK23" s="30">
        <v>2370483134</v>
      </c>
      <c r="AL23" s="237">
        <v>3093966120277</v>
      </c>
    </row>
    <row r="24" spans="1:38" s="25" customFormat="1" ht="14.4" x14ac:dyDescent="0.3">
      <c r="A24" s="68" t="s">
        <v>270</v>
      </c>
      <c r="B24" s="27" t="s">
        <v>143</v>
      </c>
      <c r="C24" s="12">
        <v>57643631</v>
      </c>
      <c r="D24" s="12">
        <v>157647714</v>
      </c>
      <c r="E24" s="12">
        <v>130628766</v>
      </c>
      <c r="F24" s="12">
        <v>5490990</v>
      </c>
      <c r="G24" s="12">
        <v>397317490</v>
      </c>
      <c r="H24" s="12">
        <v>1440331946</v>
      </c>
      <c r="I24" s="12">
        <v>220317182</v>
      </c>
      <c r="J24" s="12">
        <v>32050247</v>
      </c>
      <c r="K24" s="12">
        <v>79178</v>
      </c>
      <c r="L24" s="12">
        <v>2699971</v>
      </c>
      <c r="M24" s="12">
        <v>409967157</v>
      </c>
      <c r="N24" s="12">
        <v>98254943</v>
      </c>
      <c r="O24" s="12">
        <v>36534560</v>
      </c>
      <c r="P24" s="12">
        <v>216344710</v>
      </c>
      <c r="Q24" s="12">
        <v>226872538</v>
      </c>
      <c r="R24" s="12">
        <v>6752624</v>
      </c>
      <c r="S24" s="12">
        <v>16097714</v>
      </c>
      <c r="T24" s="12">
        <v>0</v>
      </c>
      <c r="U24" s="12">
        <v>0</v>
      </c>
      <c r="V24" s="12">
        <v>0</v>
      </c>
      <c r="W24" s="12">
        <v>57250620</v>
      </c>
      <c r="X24" s="12">
        <v>1479258</v>
      </c>
      <c r="Y24" s="12">
        <v>279896379</v>
      </c>
      <c r="Z24" s="12">
        <v>19068878</v>
      </c>
      <c r="AA24" s="12">
        <v>490251031</v>
      </c>
      <c r="AB24" s="12">
        <v>210631894</v>
      </c>
      <c r="AC24" s="12">
        <v>0</v>
      </c>
      <c r="AD24" s="12">
        <v>466381859</v>
      </c>
      <c r="AE24" s="12">
        <v>80805068</v>
      </c>
      <c r="AF24" s="12">
        <v>46974928</v>
      </c>
      <c r="AG24" s="12">
        <v>110936947</v>
      </c>
      <c r="AH24" s="12">
        <v>189046176</v>
      </c>
      <c r="AI24" s="12">
        <v>0</v>
      </c>
      <c r="AJ24" s="12">
        <v>0</v>
      </c>
      <c r="AK24" s="12">
        <v>0</v>
      </c>
      <c r="AL24" s="228">
        <v>5407754399</v>
      </c>
    </row>
    <row r="25" spans="1:38" s="25" customFormat="1" ht="14.4" x14ac:dyDescent="0.3">
      <c r="A25" s="68" t="s">
        <v>271</v>
      </c>
      <c r="B25" s="27" t="s">
        <v>144</v>
      </c>
      <c r="C25" s="12">
        <v>15571864</v>
      </c>
      <c r="D25" s="12">
        <v>0</v>
      </c>
      <c r="E25" s="12">
        <v>2127276</v>
      </c>
      <c r="F25" s="12">
        <v>4799057</v>
      </c>
      <c r="G25" s="12">
        <v>13847491</v>
      </c>
      <c r="H25" s="12">
        <v>5081871</v>
      </c>
      <c r="I25" s="12">
        <v>8676811</v>
      </c>
      <c r="J25" s="12">
        <v>389737</v>
      </c>
      <c r="K25" s="12">
        <v>0</v>
      </c>
      <c r="L25" s="12">
        <v>0</v>
      </c>
      <c r="M25" s="12">
        <v>129477492</v>
      </c>
      <c r="N25" s="12">
        <v>12851762</v>
      </c>
      <c r="O25" s="12">
        <v>7990579</v>
      </c>
      <c r="P25" s="12">
        <v>121421616</v>
      </c>
      <c r="Q25" s="12">
        <v>20502035</v>
      </c>
      <c r="R25" s="12">
        <v>0</v>
      </c>
      <c r="S25" s="12">
        <v>42268946</v>
      </c>
      <c r="T25" s="12">
        <v>0</v>
      </c>
      <c r="U25" s="12">
        <v>0</v>
      </c>
      <c r="V25" s="12">
        <v>0</v>
      </c>
      <c r="W25" s="12">
        <v>34485998</v>
      </c>
      <c r="X25" s="12">
        <v>0</v>
      </c>
      <c r="Y25" s="12">
        <v>433363789</v>
      </c>
      <c r="Z25" s="12">
        <v>1451538</v>
      </c>
      <c r="AA25" s="12">
        <v>6900350</v>
      </c>
      <c r="AB25" s="12">
        <v>259461465</v>
      </c>
      <c r="AC25" s="12">
        <v>0</v>
      </c>
      <c r="AD25" s="12">
        <v>392245371</v>
      </c>
      <c r="AE25" s="12">
        <v>1543608</v>
      </c>
      <c r="AF25" s="12">
        <v>510767</v>
      </c>
      <c r="AG25" s="12">
        <v>10723837</v>
      </c>
      <c r="AH25" s="12">
        <v>20781430</v>
      </c>
      <c r="AI25" s="12">
        <v>0</v>
      </c>
      <c r="AJ25" s="12">
        <v>0</v>
      </c>
      <c r="AK25" s="12">
        <v>0</v>
      </c>
      <c r="AL25" s="228">
        <v>1546474690</v>
      </c>
    </row>
    <row r="26" spans="1:38" s="25" customFormat="1" ht="14.4" x14ac:dyDescent="0.3">
      <c r="A26" s="68" t="s">
        <v>272</v>
      </c>
      <c r="B26" s="27" t="s">
        <v>145</v>
      </c>
      <c r="C26" s="12">
        <v>0</v>
      </c>
      <c r="D26" s="12">
        <v>1210517</v>
      </c>
      <c r="E26" s="12">
        <v>829584</v>
      </c>
      <c r="F26" s="12">
        <v>0</v>
      </c>
      <c r="G26" s="12">
        <v>86468114</v>
      </c>
      <c r="H26" s="12">
        <v>0</v>
      </c>
      <c r="I26" s="12">
        <v>653564</v>
      </c>
      <c r="J26" s="12">
        <v>0</v>
      </c>
      <c r="K26" s="12">
        <v>0</v>
      </c>
      <c r="L26" s="12">
        <v>39258</v>
      </c>
      <c r="M26" s="12">
        <v>999327</v>
      </c>
      <c r="N26" s="12">
        <v>1278768</v>
      </c>
      <c r="O26" s="12">
        <v>0</v>
      </c>
      <c r="P26" s="12">
        <v>1980411</v>
      </c>
      <c r="Q26" s="12">
        <v>1881443</v>
      </c>
      <c r="R26" s="12">
        <v>0</v>
      </c>
      <c r="S26" s="12">
        <v>747336</v>
      </c>
      <c r="T26" s="12">
        <v>0</v>
      </c>
      <c r="U26" s="12">
        <v>0</v>
      </c>
      <c r="V26" s="12">
        <v>0</v>
      </c>
      <c r="W26" s="12">
        <v>259271</v>
      </c>
      <c r="X26" s="12">
        <v>37999</v>
      </c>
      <c r="Y26" s="12">
        <v>0</v>
      </c>
      <c r="Z26" s="12">
        <v>243683</v>
      </c>
      <c r="AA26" s="12">
        <v>173383830</v>
      </c>
      <c r="AB26" s="12">
        <v>0</v>
      </c>
      <c r="AC26" s="12">
        <v>0</v>
      </c>
      <c r="AD26" s="12">
        <v>25061032</v>
      </c>
      <c r="AE26" s="12">
        <v>0</v>
      </c>
      <c r="AF26" s="12">
        <v>9322710</v>
      </c>
      <c r="AG26" s="12">
        <v>37874</v>
      </c>
      <c r="AH26" s="12">
        <v>0</v>
      </c>
      <c r="AI26" s="12">
        <v>0</v>
      </c>
      <c r="AJ26" s="12">
        <v>0</v>
      </c>
      <c r="AK26" s="12">
        <v>0</v>
      </c>
      <c r="AL26" s="228">
        <v>304434721</v>
      </c>
    </row>
    <row r="27" spans="1:38" s="25" customFormat="1" ht="14.4" x14ac:dyDescent="0.3">
      <c r="A27" s="68" t="s">
        <v>273</v>
      </c>
      <c r="B27" s="27" t="s">
        <v>146</v>
      </c>
      <c r="C27" s="12">
        <v>0</v>
      </c>
      <c r="D27" s="12">
        <v>5713870</v>
      </c>
      <c r="E27" s="12">
        <v>43320267</v>
      </c>
      <c r="F27" s="12">
        <v>0</v>
      </c>
      <c r="G27" s="12">
        <v>276784561</v>
      </c>
      <c r="H27" s="12">
        <v>298483831</v>
      </c>
      <c r="I27" s="12">
        <v>601663523</v>
      </c>
      <c r="J27" s="12">
        <v>239791418</v>
      </c>
      <c r="K27" s="12">
        <v>102219506</v>
      </c>
      <c r="L27" s="12">
        <v>0</v>
      </c>
      <c r="M27" s="12">
        <v>3773497</v>
      </c>
      <c r="N27" s="12">
        <v>42492456</v>
      </c>
      <c r="O27" s="12">
        <v>3276049</v>
      </c>
      <c r="P27" s="12">
        <v>79557115</v>
      </c>
      <c r="Q27" s="12">
        <v>68743396</v>
      </c>
      <c r="R27" s="12">
        <v>6407542</v>
      </c>
      <c r="S27" s="12">
        <v>9598539</v>
      </c>
      <c r="T27" s="12">
        <v>0</v>
      </c>
      <c r="U27" s="12">
        <v>0</v>
      </c>
      <c r="V27" s="12">
        <v>0</v>
      </c>
      <c r="W27" s="12">
        <v>243971070</v>
      </c>
      <c r="X27" s="12">
        <v>175692121</v>
      </c>
      <c r="Y27" s="12">
        <v>42061268</v>
      </c>
      <c r="Z27" s="12">
        <v>236804234</v>
      </c>
      <c r="AA27" s="12">
        <v>345978334</v>
      </c>
      <c r="AB27" s="12">
        <v>86230495</v>
      </c>
      <c r="AC27" s="12">
        <v>0</v>
      </c>
      <c r="AD27" s="12">
        <v>271847077</v>
      </c>
      <c r="AE27" s="12">
        <v>385158144</v>
      </c>
      <c r="AF27" s="12">
        <v>73951186</v>
      </c>
      <c r="AG27" s="12">
        <v>6943933</v>
      </c>
      <c r="AH27" s="12">
        <v>53162772</v>
      </c>
      <c r="AI27" s="12">
        <v>0</v>
      </c>
      <c r="AJ27" s="12">
        <v>0</v>
      </c>
      <c r="AK27" s="12">
        <v>0</v>
      </c>
      <c r="AL27" s="228">
        <v>3703626204</v>
      </c>
    </row>
    <row r="28" spans="1:38" s="25" customFormat="1" ht="14.4" x14ac:dyDescent="0.3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28">
        <v>0</v>
      </c>
    </row>
    <row r="29" spans="1:38" s="25" customFormat="1" ht="14.4" x14ac:dyDescent="0.3">
      <c r="A29" s="68" t="s">
        <v>275</v>
      </c>
      <c r="B29" s="27" t="s">
        <v>148</v>
      </c>
      <c r="C29" s="12">
        <v>0</v>
      </c>
      <c r="D29" s="12">
        <v>1431961</v>
      </c>
      <c r="E29" s="12">
        <v>75660554</v>
      </c>
      <c r="F29" s="12">
        <v>0</v>
      </c>
      <c r="G29" s="12">
        <v>15398389</v>
      </c>
      <c r="H29" s="12">
        <v>60176208</v>
      </c>
      <c r="I29" s="12">
        <v>56293656</v>
      </c>
      <c r="J29" s="12">
        <v>0</v>
      </c>
      <c r="K29" s="12">
        <v>1053137</v>
      </c>
      <c r="L29" s="12">
        <v>0</v>
      </c>
      <c r="M29" s="12">
        <v>10531370</v>
      </c>
      <c r="N29" s="12">
        <v>24002068</v>
      </c>
      <c r="O29" s="12">
        <v>19608279</v>
      </c>
      <c r="P29" s="12">
        <v>40517904</v>
      </c>
      <c r="Q29" s="12">
        <v>14225695</v>
      </c>
      <c r="R29" s="12">
        <v>273578</v>
      </c>
      <c r="S29" s="12">
        <v>1845581</v>
      </c>
      <c r="T29" s="12">
        <v>0</v>
      </c>
      <c r="U29" s="12">
        <v>0</v>
      </c>
      <c r="V29" s="12">
        <v>0</v>
      </c>
      <c r="W29" s="12">
        <v>12798632</v>
      </c>
      <c r="X29" s="12">
        <v>0</v>
      </c>
      <c r="Y29" s="12">
        <v>6218170</v>
      </c>
      <c r="Z29" s="12">
        <v>11255155</v>
      </c>
      <c r="AA29" s="12">
        <v>19747120</v>
      </c>
      <c r="AB29" s="12">
        <v>11713952</v>
      </c>
      <c r="AC29" s="12">
        <v>0</v>
      </c>
      <c r="AD29" s="12">
        <v>124592918</v>
      </c>
      <c r="AE29" s="12">
        <v>0</v>
      </c>
      <c r="AF29" s="12">
        <v>0</v>
      </c>
      <c r="AG29" s="12">
        <v>27824666</v>
      </c>
      <c r="AH29" s="12">
        <v>5397841</v>
      </c>
      <c r="AI29" s="12">
        <v>0</v>
      </c>
      <c r="AJ29" s="12">
        <v>0</v>
      </c>
      <c r="AK29" s="12">
        <v>0</v>
      </c>
      <c r="AL29" s="228">
        <v>540566834</v>
      </c>
    </row>
    <row r="30" spans="1:38" s="25" customFormat="1" ht="14.4" x14ac:dyDescent="0.3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32852857</v>
      </c>
      <c r="H30" s="12">
        <v>128533831</v>
      </c>
      <c r="I30" s="12">
        <v>16330713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42127039</v>
      </c>
      <c r="AB30" s="12">
        <v>0</v>
      </c>
      <c r="AC30" s="12">
        <v>0</v>
      </c>
      <c r="AD30" s="12">
        <v>623628</v>
      </c>
      <c r="AE30" s="12">
        <v>0</v>
      </c>
      <c r="AF30" s="12">
        <v>0</v>
      </c>
      <c r="AG30" s="12">
        <v>0</v>
      </c>
      <c r="AH30" s="12">
        <v>11530118</v>
      </c>
      <c r="AI30" s="12">
        <v>0</v>
      </c>
      <c r="AJ30" s="12">
        <v>0</v>
      </c>
      <c r="AK30" s="12">
        <v>0</v>
      </c>
      <c r="AL30" s="228">
        <v>231998186</v>
      </c>
    </row>
    <row r="31" spans="1:38" s="25" customFormat="1" ht="14.4" x14ac:dyDescent="0.3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28">
        <v>0</v>
      </c>
    </row>
    <row r="32" spans="1:38" s="25" customFormat="1" ht="14.4" x14ac:dyDescent="0.3">
      <c r="A32" s="68" t="s">
        <v>278</v>
      </c>
      <c r="B32" s="27" t="s">
        <v>151</v>
      </c>
      <c r="C32" s="12">
        <v>22538790</v>
      </c>
      <c r="D32" s="12">
        <v>33629119</v>
      </c>
      <c r="E32" s="12">
        <v>10293</v>
      </c>
      <c r="F32" s="12">
        <v>0</v>
      </c>
      <c r="G32" s="12">
        <v>16047099</v>
      </c>
      <c r="H32" s="12">
        <v>94374392</v>
      </c>
      <c r="I32" s="12">
        <v>5264421</v>
      </c>
      <c r="J32" s="12">
        <v>0</v>
      </c>
      <c r="K32" s="12">
        <v>0</v>
      </c>
      <c r="L32" s="12">
        <v>14443510</v>
      </c>
      <c r="M32" s="12">
        <v>336110949</v>
      </c>
      <c r="N32" s="12">
        <v>34978513</v>
      </c>
      <c r="O32" s="12">
        <v>24142364</v>
      </c>
      <c r="P32" s="12">
        <v>40219353</v>
      </c>
      <c r="Q32" s="12">
        <v>38410373</v>
      </c>
      <c r="R32" s="12">
        <v>256767</v>
      </c>
      <c r="S32" s="12">
        <v>0</v>
      </c>
      <c r="T32" s="12">
        <v>0</v>
      </c>
      <c r="U32" s="12">
        <v>0</v>
      </c>
      <c r="V32" s="12">
        <v>0</v>
      </c>
      <c r="W32" s="12">
        <v>7916071</v>
      </c>
      <c r="X32" s="12">
        <v>3837424</v>
      </c>
      <c r="Y32" s="12">
        <v>53662105</v>
      </c>
      <c r="Z32" s="12">
        <v>207350</v>
      </c>
      <c r="AA32" s="12">
        <v>921037845</v>
      </c>
      <c r="AB32" s="12">
        <v>40596289</v>
      </c>
      <c r="AC32" s="12">
        <v>0</v>
      </c>
      <c r="AD32" s="12">
        <v>316010598</v>
      </c>
      <c r="AE32" s="12">
        <v>0</v>
      </c>
      <c r="AF32" s="12">
        <v>25797892</v>
      </c>
      <c r="AG32" s="12">
        <v>4544928</v>
      </c>
      <c r="AH32" s="12">
        <v>13186310</v>
      </c>
      <c r="AI32" s="12">
        <v>0</v>
      </c>
      <c r="AJ32" s="12">
        <v>0</v>
      </c>
      <c r="AK32" s="12">
        <v>0</v>
      </c>
      <c r="AL32" s="228">
        <v>2047222755</v>
      </c>
    </row>
    <row r="33" spans="1:38" s="25" customFormat="1" ht="14.4" x14ac:dyDescent="0.3">
      <c r="A33" s="68" t="s">
        <v>279</v>
      </c>
      <c r="B33" s="27" t="s">
        <v>152</v>
      </c>
      <c r="C33" s="12">
        <v>0</v>
      </c>
      <c r="D33" s="12">
        <v>0</v>
      </c>
      <c r="E33" s="12">
        <v>2324134</v>
      </c>
      <c r="F33" s="12">
        <v>0</v>
      </c>
      <c r="G33" s="12">
        <v>22777471</v>
      </c>
      <c r="H33" s="12">
        <v>0</v>
      </c>
      <c r="I33" s="12">
        <v>5089612</v>
      </c>
      <c r="J33" s="12">
        <v>143554</v>
      </c>
      <c r="K33" s="12">
        <v>0</v>
      </c>
      <c r="L33" s="12">
        <v>0</v>
      </c>
      <c r="M33" s="12">
        <v>32630251</v>
      </c>
      <c r="N33" s="12">
        <v>0</v>
      </c>
      <c r="O33" s="12">
        <v>0</v>
      </c>
      <c r="P33" s="12">
        <v>3089021</v>
      </c>
      <c r="Q33" s="12">
        <v>8936441</v>
      </c>
      <c r="R33" s="12">
        <v>0</v>
      </c>
      <c r="S33" s="12">
        <v>1066375</v>
      </c>
      <c r="T33" s="12">
        <v>0</v>
      </c>
      <c r="U33" s="12">
        <v>0</v>
      </c>
      <c r="V33" s="12">
        <v>0</v>
      </c>
      <c r="W33" s="12">
        <v>30762</v>
      </c>
      <c r="X33" s="12">
        <v>0</v>
      </c>
      <c r="Y33" s="12">
        <v>0</v>
      </c>
      <c r="Z33" s="12">
        <v>566325</v>
      </c>
      <c r="AA33" s="12">
        <v>21305463</v>
      </c>
      <c r="AB33" s="12">
        <v>0</v>
      </c>
      <c r="AC33" s="12">
        <v>0</v>
      </c>
      <c r="AD33" s="12">
        <v>18562301</v>
      </c>
      <c r="AE33" s="12">
        <v>0</v>
      </c>
      <c r="AF33" s="12">
        <v>6734914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28">
        <v>123256624</v>
      </c>
    </row>
    <row r="34" spans="1:38" s="25" customFormat="1" ht="14.4" x14ac:dyDescent="0.3">
      <c r="A34" s="68" t="s">
        <v>280</v>
      </c>
      <c r="B34" s="27" t="s">
        <v>153</v>
      </c>
      <c r="C34" s="12">
        <v>14216255</v>
      </c>
      <c r="D34" s="12">
        <v>0</v>
      </c>
      <c r="E34" s="12">
        <v>0</v>
      </c>
      <c r="F34" s="12">
        <v>0</v>
      </c>
      <c r="G34" s="12">
        <v>0</v>
      </c>
      <c r="H34" s="12">
        <v>13414101</v>
      </c>
      <c r="I34" s="12">
        <v>10299391</v>
      </c>
      <c r="J34" s="12">
        <v>478705</v>
      </c>
      <c r="K34" s="12">
        <v>0</v>
      </c>
      <c r="L34" s="12">
        <v>0</v>
      </c>
      <c r="M34" s="12">
        <v>47224388</v>
      </c>
      <c r="N34" s="12">
        <v>12106616</v>
      </c>
      <c r="O34" s="12">
        <v>1690683</v>
      </c>
      <c r="P34" s="12">
        <v>36731465</v>
      </c>
      <c r="Q34" s="12">
        <v>19871798</v>
      </c>
      <c r="R34" s="12">
        <v>1893019</v>
      </c>
      <c r="S34" s="12">
        <v>0</v>
      </c>
      <c r="T34" s="12">
        <v>0</v>
      </c>
      <c r="U34" s="12">
        <v>0</v>
      </c>
      <c r="V34" s="12">
        <v>0</v>
      </c>
      <c r="W34" s="12">
        <v>6261856</v>
      </c>
      <c r="X34" s="12">
        <v>0</v>
      </c>
      <c r="Y34" s="12">
        <v>59244519</v>
      </c>
      <c r="Z34" s="12">
        <v>0</v>
      </c>
      <c r="AA34" s="12">
        <v>39965674</v>
      </c>
      <c r="AB34" s="12">
        <v>32821368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28">
        <v>296219838</v>
      </c>
    </row>
    <row r="35" spans="1:38" s="25" customFormat="1" ht="14.4" x14ac:dyDescent="0.3">
      <c r="A35" s="68" t="s">
        <v>281</v>
      </c>
      <c r="B35" s="27" t="s">
        <v>154</v>
      </c>
      <c r="C35" s="12">
        <v>58058251</v>
      </c>
      <c r="D35" s="12">
        <v>0</v>
      </c>
      <c r="E35" s="12">
        <v>13420889</v>
      </c>
      <c r="F35" s="12">
        <v>0</v>
      </c>
      <c r="G35" s="12">
        <v>13924721</v>
      </c>
      <c r="H35" s="12">
        <v>40753150</v>
      </c>
      <c r="I35" s="12">
        <v>37727384</v>
      </c>
      <c r="J35" s="12">
        <v>0</v>
      </c>
      <c r="K35" s="12">
        <v>0</v>
      </c>
      <c r="L35" s="12">
        <v>0</v>
      </c>
      <c r="M35" s="12">
        <v>207059367</v>
      </c>
      <c r="N35" s="12">
        <v>127452556</v>
      </c>
      <c r="O35" s="12">
        <v>25476552</v>
      </c>
      <c r="P35" s="12">
        <v>33351848</v>
      </c>
      <c r="Q35" s="12">
        <v>11363338</v>
      </c>
      <c r="R35" s="12">
        <v>698126</v>
      </c>
      <c r="S35" s="12">
        <v>12861974</v>
      </c>
      <c r="T35" s="12">
        <v>0</v>
      </c>
      <c r="U35" s="12">
        <v>0</v>
      </c>
      <c r="V35" s="12">
        <v>0</v>
      </c>
      <c r="W35" s="12">
        <v>11379511</v>
      </c>
      <c r="X35" s="12">
        <v>0</v>
      </c>
      <c r="Y35" s="12">
        <v>9140999</v>
      </c>
      <c r="Z35" s="12">
        <v>746886</v>
      </c>
      <c r="AA35" s="12">
        <v>96805014</v>
      </c>
      <c r="AB35" s="12">
        <v>141058927</v>
      </c>
      <c r="AC35" s="12">
        <v>0</v>
      </c>
      <c r="AD35" s="12">
        <v>69870247</v>
      </c>
      <c r="AE35" s="12">
        <v>176288880</v>
      </c>
      <c r="AF35" s="12">
        <v>13317004</v>
      </c>
      <c r="AG35" s="12">
        <v>15893917</v>
      </c>
      <c r="AH35" s="12">
        <v>9654165</v>
      </c>
      <c r="AI35" s="12">
        <v>3309923</v>
      </c>
      <c r="AJ35" s="12">
        <v>0</v>
      </c>
      <c r="AK35" s="12">
        <v>0</v>
      </c>
      <c r="AL35" s="228">
        <v>1129613629</v>
      </c>
    </row>
    <row r="36" spans="1:38" s="25" customFormat="1" ht="14.4" x14ac:dyDescent="0.3">
      <c r="A36" s="68" t="s">
        <v>282</v>
      </c>
      <c r="B36" s="27" t="s">
        <v>155</v>
      </c>
      <c r="C36" s="12">
        <v>122236007</v>
      </c>
      <c r="D36" s="12">
        <v>0</v>
      </c>
      <c r="E36" s="12">
        <v>4929521</v>
      </c>
      <c r="F36" s="12">
        <v>4057377</v>
      </c>
      <c r="G36" s="12">
        <v>43832662</v>
      </c>
      <c r="H36" s="12">
        <v>0</v>
      </c>
      <c r="I36" s="12">
        <v>831738</v>
      </c>
      <c r="J36" s="12">
        <v>14472607</v>
      </c>
      <c r="K36" s="12">
        <v>0</v>
      </c>
      <c r="L36" s="12">
        <v>0</v>
      </c>
      <c r="M36" s="12">
        <v>0</v>
      </c>
      <c r="N36" s="12">
        <v>39472423</v>
      </c>
      <c r="O36" s="12">
        <v>0</v>
      </c>
      <c r="P36" s="12">
        <v>66986284</v>
      </c>
      <c r="Q36" s="12">
        <v>85409706</v>
      </c>
      <c r="R36" s="12">
        <v>9533912</v>
      </c>
      <c r="S36" s="12">
        <v>17896656</v>
      </c>
      <c r="T36" s="12">
        <v>0</v>
      </c>
      <c r="U36" s="12">
        <v>0</v>
      </c>
      <c r="V36" s="12">
        <v>0</v>
      </c>
      <c r="W36" s="12">
        <v>12743315</v>
      </c>
      <c r="X36" s="12">
        <v>1676518</v>
      </c>
      <c r="Y36" s="12">
        <v>0</v>
      </c>
      <c r="Z36" s="12">
        <v>6042346</v>
      </c>
      <c r="AA36" s="12">
        <v>2179679</v>
      </c>
      <c r="AB36" s="12">
        <v>2693376</v>
      </c>
      <c r="AC36" s="12">
        <v>0</v>
      </c>
      <c r="AD36" s="12">
        <v>0</v>
      </c>
      <c r="AE36" s="12">
        <v>0</v>
      </c>
      <c r="AF36" s="12">
        <v>0</v>
      </c>
      <c r="AG36" s="12">
        <v>117786603</v>
      </c>
      <c r="AH36" s="12">
        <v>15698727</v>
      </c>
      <c r="AI36" s="12">
        <v>0</v>
      </c>
      <c r="AJ36" s="12">
        <v>0</v>
      </c>
      <c r="AK36" s="12">
        <v>0</v>
      </c>
      <c r="AL36" s="228">
        <v>568479457</v>
      </c>
    </row>
    <row r="37" spans="1:38" s="25" customFormat="1" ht="14.4" x14ac:dyDescent="0.3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3735943</v>
      </c>
      <c r="G37" s="12">
        <v>4407580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14011619</v>
      </c>
      <c r="N37" s="12">
        <v>0</v>
      </c>
      <c r="O37" s="12">
        <v>0</v>
      </c>
      <c r="P37" s="12">
        <v>7875392</v>
      </c>
      <c r="Q37" s="12">
        <v>8091069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28">
        <v>38121603</v>
      </c>
    </row>
    <row r="38" spans="1:38" s="25" customFormat="1" ht="14.4" x14ac:dyDescent="0.3">
      <c r="A38" s="108" t="s">
        <v>284</v>
      </c>
      <c r="B38" s="109" t="s">
        <v>156</v>
      </c>
      <c r="C38" s="107">
        <v>290264798</v>
      </c>
      <c r="D38" s="107">
        <v>199633181</v>
      </c>
      <c r="E38" s="107">
        <v>273251284</v>
      </c>
      <c r="F38" s="107">
        <v>18083367</v>
      </c>
      <c r="G38" s="107">
        <v>923658435</v>
      </c>
      <c r="H38" s="107">
        <v>2081149330</v>
      </c>
      <c r="I38" s="107">
        <v>963147995</v>
      </c>
      <c r="J38" s="107">
        <v>287326268</v>
      </c>
      <c r="K38" s="107">
        <v>103351821</v>
      </c>
      <c r="L38" s="107">
        <v>17182739</v>
      </c>
      <c r="M38" s="107">
        <v>1191785417</v>
      </c>
      <c r="N38" s="107">
        <v>392890105</v>
      </c>
      <c r="O38" s="107">
        <v>118719066</v>
      </c>
      <c r="P38" s="107">
        <v>648075119</v>
      </c>
      <c r="Q38" s="107">
        <v>504307832</v>
      </c>
      <c r="R38" s="107">
        <v>25815568</v>
      </c>
      <c r="S38" s="107">
        <v>102383121</v>
      </c>
      <c r="T38" s="107">
        <v>0</v>
      </c>
      <c r="U38" s="107">
        <v>0</v>
      </c>
      <c r="V38" s="107">
        <v>0</v>
      </c>
      <c r="W38" s="107">
        <v>387097106</v>
      </c>
      <c r="X38" s="107">
        <v>182723320</v>
      </c>
      <c r="Y38" s="107">
        <v>883587229</v>
      </c>
      <c r="Z38" s="107">
        <v>276386395</v>
      </c>
      <c r="AA38" s="107">
        <v>2159681379</v>
      </c>
      <c r="AB38" s="107">
        <v>785207766</v>
      </c>
      <c r="AC38" s="107">
        <v>0</v>
      </c>
      <c r="AD38" s="107">
        <v>1685195031</v>
      </c>
      <c r="AE38" s="107">
        <v>643795700</v>
      </c>
      <c r="AF38" s="107">
        <v>176609401</v>
      </c>
      <c r="AG38" s="107">
        <v>294692705</v>
      </c>
      <c r="AH38" s="107">
        <v>318457539</v>
      </c>
      <c r="AI38" s="107">
        <v>3309923</v>
      </c>
      <c r="AJ38" s="107">
        <v>0</v>
      </c>
      <c r="AK38" s="107">
        <v>0</v>
      </c>
      <c r="AL38" s="235">
        <v>15937768940</v>
      </c>
    </row>
    <row r="39" spans="1:38" s="25" customFormat="1" ht="14.4" x14ac:dyDescent="0.3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582533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28">
        <v>582533</v>
      </c>
    </row>
    <row r="40" spans="1:38" s="25" customFormat="1" ht="14.4" x14ac:dyDescent="0.3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382807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28">
        <v>382807</v>
      </c>
    </row>
    <row r="41" spans="1:38" s="25" customFormat="1" ht="14.4" x14ac:dyDescent="0.3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28">
        <v>0</v>
      </c>
    </row>
    <row r="42" spans="1:38" s="25" customFormat="1" ht="14.4" x14ac:dyDescent="0.3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15492</v>
      </c>
      <c r="J42" s="12">
        <v>0</v>
      </c>
      <c r="K42" s="12">
        <v>0</v>
      </c>
      <c r="L42" s="12">
        <v>14698606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630000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28">
        <v>15344098</v>
      </c>
    </row>
    <row r="43" spans="1:38" s="25" customFormat="1" ht="14.4" x14ac:dyDescent="0.3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28">
        <v>0</v>
      </c>
    </row>
    <row r="44" spans="1:38" s="25" customFormat="1" ht="14.4" x14ac:dyDescent="0.3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28">
        <v>0</v>
      </c>
    </row>
    <row r="45" spans="1:38" s="25" customFormat="1" ht="14.4" x14ac:dyDescent="0.3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28">
        <v>0</v>
      </c>
    </row>
    <row r="46" spans="1:38" s="25" customFormat="1" ht="14.4" x14ac:dyDescent="0.3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28">
        <v>0</v>
      </c>
    </row>
    <row r="47" spans="1:38" s="25" customFormat="1" ht="14.4" x14ac:dyDescent="0.3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28">
        <v>0</v>
      </c>
    </row>
    <row r="48" spans="1:38" s="25" customFormat="1" ht="14.4" x14ac:dyDescent="0.3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28">
        <v>0</v>
      </c>
    </row>
    <row r="49" spans="1:38" s="25" customFormat="1" ht="14.4" x14ac:dyDescent="0.3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28">
        <v>0</v>
      </c>
    </row>
    <row r="50" spans="1:38" s="25" customFormat="1" ht="14.4" x14ac:dyDescent="0.3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28">
        <v>0</v>
      </c>
    </row>
    <row r="51" spans="1:38" s="25" customFormat="1" ht="14.4" x14ac:dyDescent="0.3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28">
        <v>0</v>
      </c>
    </row>
    <row r="52" spans="1:38" s="25" customFormat="1" ht="14.4" x14ac:dyDescent="0.3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28">
        <v>0</v>
      </c>
    </row>
    <row r="53" spans="1:38" s="25" customFormat="1" ht="14.4" x14ac:dyDescent="0.3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15492</v>
      </c>
      <c r="J53" s="107">
        <v>0</v>
      </c>
      <c r="K53" s="107">
        <v>0</v>
      </c>
      <c r="L53" s="107">
        <v>14698606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582533</v>
      </c>
      <c r="S53" s="107">
        <v>0</v>
      </c>
      <c r="T53" s="107">
        <v>0</v>
      </c>
      <c r="U53" s="107">
        <v>0</v>
      </c>
      <c r="V53" s="107">
        <v>0</v>
      </c>
      <c r="W53" s="107">
        <v>1012807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5">
        <v>16309438</v>
      </c>
    </row>
    <row r="54" spans="1:38" s="25" customFormat="1" ht="14.4" collapsed="1" x14ac:dyDescent="0.3">
      <c r="A54" s="69" t="s">
        <v>32</v>
      </c>
      <c r="B54" s="31" t="s">
        <v>84</v>
      </c>
      <c r="C54" s="30">
        <v>290264798</v>
      </c>
      <c r="D54" s="30">
        <v>199633181</v>
      </c>
      <c r="E54" s="30">
        <v>273251284</v>
      </c>
      <c r="F54" s="30">
        <v>18083367</v>
      </c>
      <c r="G54" s="30">
        <v>923658435</v>
      </c>
      <c r="H54" s="30">
        <v>2081149330</v>
      </c>
      <c r="I54" s="30">
        <v>963163487</v>
      </c>
      <c r="J54" s="30">
        <v>287326268</v>
      </c>
      <c r="K54" s="30">
        <v>103351821</v>
      </c>
      <c r="L54" s="30">
        <v>31881345</v>
      </c>
      <c r="M54" s="30">
        <v>1191785417</v>
      </c>
      <c r="N54" s="30">
        <v>392890105</v>
      </c>
      <c r="O54" s="30">
        <v>118719066</v>
      </c>
      <c r="P54" s="30">
        <v>648075119</v>
      </c>
      <c r="Q54" s="30">
        <v>504307832</v>
      </c>
      <c r="R54" s="30">
        <v>26398101</v>
      </c>
      <c r="S54" s="30">
        <v>102383121</v>
      </c>
      <c r="T54" s="30">
        <v>0</v>
      </c>
      <c r="U54" s="30">
        <v>0</v>
      </c>
      <c r="V54" s="30">
        <v>0</v>
      </c>
      <c r="W54" s="30">
        <v>388109913</v>
      </c>
      <c r="X54" s="30">
        <v>182723320</v>
      </c>
      <c r="Y54" s="30">
        <v>883587229</v>
      </c>
      <c r="Z54" s="30">
        <v>276386395</v>
      </c>
      <c r="AA54" s="30">
        <v>2159681379</v>
      </c>
      <c r="AB54" s="30">
        <v>785207766</v>
      </c>
      <c r="AC54" s="30">
        <v>0</v>
      </c>
      <c r="AD54" s="30">
        <v>1685195031</v>
      </c>
      <c r="AE54" s="30">
        <v>643795700</v>
      </c>
      <c r="AF54" s="30">
        <v>176609401</v>
      </c>
      <c r="AG54" s="30">
        <v>294692705</v>
      </c>
      <c r="AH54" s="30">
        <v>318457539</v>
      </c>
      <c r="AI54" s="30">
        <v>3309923</v>
      </c>
      <c r="AJ54" s="30">
        <v>0</v>
      </c>
      <c r="AK54" s="30">
        <v>0</v>
      </c>
      <c r="AL54" s="237">
        <v>15954078378</v>
      </c>
    </row>
    <row r="55" spans="1:38" s="25" customFormat="1" ht="14.4" x14ac:dyDescent="0.3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28">
        <v>0</v>
      </c>
    </row>
    <row r="56" spans="1:38" s="25" customFormat="1" ht="14.4" x14ac:dyDescent="0.3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28">
        <v>0</v>
      </c>
    </row>
    <row r="57" spans="1:38" s="25" customFormat="1" ht="14.4" x14ac:dyDescent="0.3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28">
        <v>0</v>
      </c>
    </row>
    <row r="58" spans="1:38" s="25" customFormat="1" ht="14.4" x14ac:dyDescent="0.3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28">
        <v>0</v>
      </c>
    </row>
    <row r="59" spans="1:38" s="25" customFormat="1" ht="14.4" x14ac:dyDescent="0.3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28">
        <v>0</v>
      </c>
    </row>
    <row r="60" spans="1:38" s="25" customFormat="1" ht="14.4" x14ac:dyDescent="0.3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28">
        <v>0</v>
      </c>
    </row>
    <row r="61" spans="1:38" s="25" customFormat="1" ht="14.4" x14ac:dyDescent="0.3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28">
        <v>0</v>
      </c>
    </row>
    <row r="62" spans="1:38" s="25" customFormat="1" ht="14.4" x14ac:dyDescent="0.3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28">
        <v>0</v>
      </c>
    </row>
    <row r="63" spans="1:38" s="25" customFormat="1" ht="14.4" x14ac:dyDescent="0.3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28">
        <v>0</v>
      </c>
    </row>
    <row r="64" spans="1:38" s="25" customFormat="1" ht="14.4" x14ac:dyDescent="0.3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28">
        <v>0</v>
      </c>
    </row>
    <row r="65" spans="1:38" s="25" customFormat="1" ht="14.4" x14ac:dyDescent="0.3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28">
        <v>0</v>
      </c>
    </row>
    <row r="66" spans="1:38" s="25" customFormat="1" ht="14.4" x14ac:dyDescent="0.3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28">
        <v>0</v>
      </c>
    </row>
    <row r="67" spans="1:38" s="25" customFormat="1" ht="14.4" x14ac:dyDescent="0.3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28">
        <v>0</v>
      </c>
    </row>
    <row r="68" spans="1:38" s="25" customFormat="1" ht="14.4" x14ac:dyDescent="0.3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28">
        <v>0</v>
      </c>
    </row>
    <row r="69" spans="1:38" s="25" customFormat="1" ht="14.4" x14ac:dyDescent="0.3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5">
        <v>0</v>
      </c>
    </row>
    <row r="70" spans="1:38" s="25" customFormat="1" ht="14.4" x14ac:dyDescent="0.3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28">
        <v>0</v>
      </c>
    </row>
    <row r="71" spans="1:38" s="25" customFormat="1" ht="14.4" x14ac:dyDescent="0.3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28">
        <v>0</v>
      </c>
    </row>
    <row r="72" spans="1:38" s="25" customFormat="1" ht="14.4" x14ac:dyDescent="0.3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28">
        <v>0</v>
      </c>
    </row>
    <row r="73" spans="1:38" s="25" customFormat="1" ht="14.4" x14ac:dyDescent="0.3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28">
        <v>0</v>
      </c>
    </row>
    <row r="74" spans="1:38" s="25" customFormat="1" ht="14.4" x14ac:dyDescent="0.3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28">
        <v>0</v>
      </c>
    </row>
    <row r="75" spans="1:38" s="25" customFormat="1" ht="14.4" x14ac:dyDescent="0.3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28">
        <v>0</v>
      </c>
    </row>
    <row r="76" spans="1:38" s="25" customFormat="1" ht="14.4" x14ac:dyDescent="0.3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28">
        <v>0</v>
      </c>
    </row>
    <row r="77" spans="1:38" s="25" customFormat="1" ht="14.4" x14ac:dyDescent="0.3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28">
        <v>0</v>
      </c>
    </row>
    <row r="78" spans="1:38" s="25" customFormat="1" ht="14.4" x14ac:dyDescent="0.3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28">
        <v>0</v>
      </c>
    </row>
    <row r="79" spans="1:38" s="25" customFormat="1" ht="14.4" x14ac:dyDescent="0.3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28">
        <v>0</v>
      </c>
    </row>
    <row r="80" spans="1:38" s="25" customFormat="1" ht="14.4" x14ac:dyDescent="0.3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28">
        <v>0</v>
      </c>
    </row>
    <row r="81" spans="1:38" s="25" customFormat="1" ht="14.4" x14ac:dyDescent="0.3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28">
        <v>0</v>
      </c>
    </row>
    <row r="82" spans="1:38" s="25" customFormat="1" ht="14.4" x14ac:dyDescent="0.3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28">
        <v>0</v>
      </c>
    </row>
    <row r="83" spans="1:38" s="25" customFormat="1" ht="14.4" x14ac:dyDescent="0.3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28">
        <v>0</v>
      </c>
    </row>
    <row r="84" spans="1:38" s="25" customFormat="1" ht="14.4" x14ac:dyDescent="0.3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5">
        <v>0</v>
      </c>
    </row>
    <row r="85" spans="1:38" s="25" customFormat="1" ht="14.4" collapsed="1" x14ac:dyDescent="0.3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37">
        <v>0</v>
      </c>
    </row>
    <row r="86" spans="1:38" s="25" customFormat="1" ht="14.4" x14ac:dyDescent="0.3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219474773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28">
        <v>219474773</v>
      </c>
    </row>
    <row r="87" spans="1:38" s="25" customFormat="1" ht="14.4" x14ac:dyDescent="0.3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2365128510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186530777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28">
        <v>2551659287</v>
      </c>
    </row>
    <row r="88" spans="1:38" s="25" customFormat="1" ht="14.4" x14ac:dyDescent="0.3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10294119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28">
        <v>10294119</v>
      </c>
    </row>
    <row r="89" spans="1:38" s="25" customFormat="1" ht="14.4" x14ac:dyDescent="0.3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338516149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28">
        <v>338516149</v>
      </c>
    </row>
    <row r="90" spans="1:38" s="25" customFormat="1" ht="14.4" x14ac:dyDescent="0.3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28">
        <v>0</v>
      </c>
    </row>
    <row r="91" spans="1:38" s="25" customFormat="1" ht="14.4" x14ac:dyDescent="0.3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11468526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28">
        <v>11468526</v>
      </c>
    </row>
    <row r="92" spans="1:38" s="25" customFormat="1" ht="14.4" x14ac:dyDescent="0.3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28">
        <v>0</v>
      </c>
    </row>
    <row r="93" spans="1:38" s="25" customFormat="1" ht="14.4" x14ac:dyDescent="0.3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28">
        <v>0</v>
      </c>
    </row>
    <row r="94" spans="1:38" s="25" customFormat="1" ht="14.4" x14ac:dyDescent="0.3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28">
        <v>0</v>
      </c>
    </row>
    <row r="95" spans="1:38" s="25" customFormat="1" ht="14.4" x14ac:dyDescent="0.3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28">
        <v>0</v>
      </c>
    </row>
    <row r="96" spans="1:38" s="25" customFormat="1" ht="14.4" x14ac:dyDescent="0.3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28">
        <v>0</v>
      </c>
    </row>
    <row r="97" spans="1:38" s="25" customFormat="1" ht="14.4" x14ac:dyDescent="0.3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24200441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28">
        <v>24200441</v>
      </c>
    </row>
    <row r="98" spans="1:38" s="25" customFormat="1" ht="14.4" x14ac:dyDescent="0.3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28">
        <v>0</v>
      </c>
    </row>
    <row r="99" spans="1:38" s="25" customFormat="1" ht="14.4" x14ac:dyDescent="0.3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3870794475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446911013</v>
      </c>
      <c r="AD99" s="12">
        <v>0</v>
      </c>
      <c r="AE99" s="12">
        <v>0</v>
      </c>
      <c r="AF99" s="12">
        <v>0</v>
      </c>
      <c r="AG99" s="12">
        <v>0</v>
      </c>
      <c r="AH99" s="12">
        <v>410151955</v>
      </c>
      <c r="AI99" s="12">
        <v>0</v>
      </c>
      <c r="AJ99" s="12">
        <v>0</v>
      </c>
      <c r="AK99" s="12">
        <v>0</v>
      </c>
      <c r="AL99" s="228">
        <v>4727857443</v>
      </c>
    </row>
    <row r="100" spans="1:38" s="25" customFormat="1" ht="14.4" x14ac:dyDescent="0.3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6257685630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219474773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996158380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410151955</v>
      </c>
      <c r="AI100" s="107">
        <v>0</v>
      </c>
      <c r="AJ100" s="107">
        <v>0</v>
      </c>
      <c r="AK100" s="107">
        <v>0</v>
      </c>
      <c r="AL100" s="235">
        <v>7883470738</v>
      </c>
    </row>
    <row r="101" spans="1:38" s="25" customFormat="1" ht="14.4" x14ac:dyDescent="0.3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42796078397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1117184355</v>
      </c>
      <c r="S101" s="12">
        <v>0</v>
      </c>
      <c r="T101" s="12">
        <v>967458727</v>
      </c>
      <c r="U101" s="12">
        <v>0</v>
      </c>
      <c r="V101" s="12">
        <v>0</v>
      </c>
      <c r="W101" s="12">
        <v>0</v>
      </c>
      <c r="X101" s="12">
        <v>0</v>
      </c>
      <c r="Y101" s="12">
        <v>6249903389</v>
      </c>
      <c r="Z101" s="12">
        <v>0</v>
      </c>
      <c r="AA101" s="12">
        <v>4925286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52428881791</v>
      </c>
      <c r="AI101" s="12">
        <v>0</v>
      </c>
      <c r="AJ101" s="12">
        <v>0</v>
      </c>
      <c r="AK101" s="12">
        <v>0</v>
      </c>
      <c r="AL101" s="228">
        <v>103564431945</v>
      </c>
    </row>
    <row r="102" spans="1:38" s="25" customFormat="1" ht="14.4" x14ac:dyDescent="0.3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42796078397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1117184355</v>
      </c>
      <c r="S102" s="107">
        <v>0</v>
      </c>
      <c r="T102" s="107">
        <v>967458727</v>
      </c>
      <c r="U102" s="107">
        <v>0</v>
      </c>
      <c r="V102" s="107">
        <v>0</v>
      </c>
      <c r="W102" s="107">
        <v>0</v>
      </c>
      <c r="X102" s="107">
        <v>0</v>
      </c>
      <c r="Y102" s="107">
        <v>6249903389</v>
      </c>
      <c r="Z102" s="107">
        <v>0</v>
      </c>
      <c r="AA102" s="107">
        <v>4925286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52428881791</v>
      </c>
      <c r="AI102" s="107">
        <v>0</v>
      </c>
      <c r="AJ102" s="107">
        <v>0</v>
      </c>
      <c r="AK102" s="107">
        <v>0</v>
      </c>
      <c r="AL102" s="235">
        <v>103564431945</v>
      </c>
    </row>
    <row r="103" spans="1:38" s="25" customFormat="1" ht="14.4" x14ac:dyDescent="0.3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28">
        <v>0</v>
      </c>
    </row>
    <row r="104" spans="1:38" s="25" customFormat="1" ht="14.4" x14ac:dyDescent="0.3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5">
        <v>0</v>
      </c>
    </row>
    <row r="105" spans="1:38" s="25" customFormat="1" ht="14.4" collapsed="1" x14ac:dyDescent="0.3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6257685630</v>
      </c>
      <c r="I105" s="30">
        <v>0</v>
      </c>
      <c r="J105" s="30">
        <v>0</v>
      </c>
      <c r="K105" s="30">
        <v>0</v>
      </c>
      <c r="L105" s="30">
        <v>42796078397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1117184355</v>
      </c>
      <c r="S105" s="30">
        <v>0</v>
      </c>
      <c r="T105" s="30">
        <v>1186933500</v>
      </c>
      <c r="U105" s="30">
        <v>0</v>
      </c>
      <c r="V105" s="30">
        <v>0</v>
      </c>
      <c r="W105" s="30">
        <v>0</v>
      </c>
      <c r="X105" s="30">
        <v>0</v>
      </c>
      <c r="Y105" s="30">
        <v>6249903389</v>
      </c>
      <c r="Z105" s="30">
        <v>0</v>
      </c>
      <c r="AA105" s="30">
        <v>4925286</v>
      </c>
      <c r="AB105" s="30">
        <v>0</v>
      </c>
      <c r="AC105" s="30">
        <v>996158380</v>
      </c>
      <c r="AD105" s="30">
        <v>0</v>
      </c>
      <c r="AE105" s="30">
        <v>0</v>
      </c>
      <c r="AF105" s="30">
        <v>0</v>
      </c>
      <c r="AG105" s="30">
        <v>0</v>
      </c>
      <c r="AH105" s="30">
        <v>52839033746</v>
      </c>
      <c r="AI105" s="30">
        <v>0</v>
      </c>
      <c r="AJ105" s="30">
        <v>0</v>
      </c>
      <c r="AK105" s="30">
        <v>0</v>
      </c>
      <c r="AL105" s="237">
        <v>111447902683</v>
      </c>
    </row>
    <row r="106" spans="1:38" s="25" customFormat="1" ht="14.4" x14ac:dyDescent="0.3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105682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121958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28">
        <v>227640</v>
      </c>
    </row>
    <row r="107" spans="1:38" s="25" customFormat="1" ht="14.4" x14ac:dyDescent="0.3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28">
        <v>0</v>
      </c>
    </row>
    <row r="108" spans="1:38" s="25" customFormat="1" ht="14.4" x14ac:dyDescent="0.3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6425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28">
        <v>6425</v>
      </c>
    </row>
    <row r="109" spans="1:38" s="25" customFormat="1" ht="14.4" x14ac:dyDescent="0.3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19329891</v>
      </c>
      <c r="J109" s="12">
        <v>1953205</v>
      </c>
      <c r="K109" s="12">
        <v>0</v>
      </c>
      <c r="L109" s="12">
        <v>0</v>
      </c>
      <c r="M109" s="12">
        <v>0</v>
      </c>
      <c r="N109" s="12">
        <v>150086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69409163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266277262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28">
        <v>357119607</v>
      </c>
    </row>
    <row r="110" spans="1:38" s="25" customFormat="1" ht="14.4" x14ac:dyDescent="0.3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28">
        <v>0</v>
      </c>
    </row>
    <row r="111" spans="1:38" s="25" customFormat="1" ht="14.4" x14ac:dyDescent="0.3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34299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28">
        <v>34299</v>
      </c>
    </row>
    <row r="112" spans="1:38" s="25" customFormat="1" ht="14.4" x14ac:dyDescent="0.3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7646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28">
        <v>7646</v>
      </c>
    </row>
    <row r="113" spans="1:38" s="25" customFormat="1" ht="14.4" x14ac:dyDescent="0.3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1515529234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28">
        <v>1515529234</v>
      </c>
    </row>
    <row r="114" spans="1:38" s="25" customFormat="1" ht="14.4" x14ac:dyDescent="0.3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556747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228432599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28">
        <v>228989346</v>
      </c>
    </row>
    <row r="115" spans="1:38" s="25" customFormat="1" ht="14.4" x14ac:dyDescent="0.3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8645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71544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28">
        <v>80189</v>
      </c>
    </row>
    <row r="116" spans="1:38" s="25" customFormat="1" ht="14.4" x14ac:dyDescent="0.3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28">
        <v>0</v>
      </c>
    </row>
    <row r="117" spans="1:38" s="25" customFormat="1" ht="14.4" x14ac:dyDescent="0.3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1497538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28">
        <v>1497538</v>
      </c>
    </row>
    <row r="118" spans="1:38" s="25" customFormat="1" ht="14.4" x14ac:dyDescent="0.3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28">
        <v>0</v>
      </c>
    </row>
    <row r="119" spans="1:38" s="25" customFormat="1" ht="14.4" x14ac:dyDescent="0.3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28">
        <v>0</v>
      </c>
    </row>
    <row r="120" spans="1:38" s="25" customFormat="1" ht="14.4" x14ac:dyDescent="0.3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19329891</v>
      </c>
      <c r="J120" s="107">
        <v>2672649</v>
      </c>
      <c r="K120" s="107">
        <v>0</v>
      </c>
      <c r="L120" s="107">
        <v>0</v>
      </c>
      <c r="M120" s="107">
        <v>0</v>
      </c>
      <c r="N120" s="107">
        <v>150086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69409163</v>
      </c>
      <c r="U120" s="107">
        <v>0</v>
      </c>
      <c r="V120" s="107">
        <v>1569082</v>
      </c>
      <c r="W120" s="107">
        <v>121958</v>
      </c>
      <c r="X120" s="107">
        <v>0</v>
      </c>
      <c r="Y120" s="107">
        <v>0</v>
      </c>
      <c r="Z120" s="107">
        <v>0</v>
      </c>
      <c r="AA120" s="107">
        <v>494709861</v>
      </c>
      <c r="AB120" s="107">
        <v>0</v>
      </c>
      <c r="AC120" s="107">
        <v>0</v>
      </c>
      <c r="AD120" s="107">
        <v>1515529234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5">
        <v>2103491924</v>
      </c>
    </row>
    <row r="121" spans="1:38" s="25" customFormat="1" ht="14.4" x14ac:dyDescent="0.3">
      <c r="A121" s="68" t="s">
        <v>364</v>
      </c>
      <c r="B121" s="28" t="s">
        <v>143</v>
      </c>
      <c r="C121" s="12">
        <v>148725439</v>
      </c>
      <c r="D121" s="12">
        <v>0</v>
      </c>
      <c r="E121" s="12">
        <v>22680075</v>
      </c>
      <c r="F121" s="12">
        <v>20327914</v>
      </c>
      <c r="G121" s="12">
        <v>34255260</v>
      </c>
      <c r="H121" s="12">
        <v>281622603</v>
      </c>
      <c r="I121" s="12">
        <v>1132642</v>
      </c>
      <c r="J121" s="12">
        <v>5922987</v>
      </c>
      <c r="K121" s="12">
        <v>26442780</v>
      </c>
      <c r="L121" s="12">
        <v>36721242</v>
      </c>
      <c r="M121" s="12">
        <v>174396998</v>
      </c>
      <c r="N121" s="12">
        <v>193761909</v>
      </c>
      <c r="O121" s="12">
        <v>211627358</v>
      </c>
      <c r="P121" s="12">
        <v>226223</v>
      </c>
      <c r="Q121" s="12">
        <v>16853809</v>
      </c>
      <c r="R121" s="12">
        <v>89655114</v>
      </c>
      <c r="S121" s="12">
        <v>3082850</v>
      </c>
      <c r="T121" s="12">
        <v>569571213</v>
      </c>
      <c r="U121" s="12">
        <v>0</v>
      </c>
      <c r="V121" s="12">
        <v>212113932</v>
      </c>
      <c r="W121" s="12">
        <v>41287247</v>
      </c>
      <c r="X121" s="12">
        <v>1068109</v>
      </c>
      <c r="Y121" s="12">
        <v>47565288</v>
      </c>
      <c r="Z121" s="12">
        <v>0</v>
      </c>
      <c r="AA121" s="12">
        <v>527041564</v>
      </c>
      <c r="AB121" s="12">
        <v>155138912</v>
      </c>
      <c r="AC121" s="12">
        <v>0</v>
      </c>
      <c r="AD121" s="12">
        <v>91313302</v>
      </c>
      <c r="AE121" s="12">
        <v>39711719</v>
      </c>
      <c r="AF121" s="12">
        <v>32104892</v>
      </c>
      <c r="AG121" s="12">
        <v>34019376</v>
      </c>
      <c r="AH121" s="12">
        <v>36480461</v>
      </c>
      <c r="AI121" s="12">
        <v>0</v>
      </c>
      <c r="AJ121" s="12">
        <v>0</v>
      </c>
      <c r="AK121" s="12">
        <v>708073</v>
      </c>
      <c r="AL121" s="228">
        <v>3055559291</v>
      </c>
    </row>
    <row r="122" spans="1:38" s="25" customFormat="1" ht="14.4" x14ac:dyDescent="0.3">
      <c r="A122" s="68" t="s">
        <v>365</v>
      </c>
      <c r="B122" s="28" t="s">
        <v>144</v>
      </c>
      <c r="C122" s="12">
        <v>254054682</v>
      </c>
      <c r="D122" s="12">
        <v>0</v>
      </c>
      <c r="E122" s="12">
        <v>8100</v>
      </c>
      <c r="F122" s="12">
        <v>1136350</v>
      </c>
      <c r="G122" s="12">
        <v>46556867</v>
      </c>
      <c r="H122" s="12">
        <v>49287523</v>
      </c>
      <c r="I122" s="12">
        <v>0</v>
      </c>
      <c r="J122" s="12">
        <v>2985014</v>
      </c>
      <c r="K122" s="12">
        <v>14033085</v>
      </c>
      <c r="L122" s="12">
        <v>6728206</v>
      </c>
      <c r="M122" s="12">
        <v>78998406</v>
      </c>
      <c r="N122" s="12">
        <v>82371327</v>
      </c>
      <c r="O122" s="12">
        <v>62730476</v>
      </c>
      <c r="P122" s="12">
        <v>0</v>
      </c>
      <c r="Q122" s="12">
        <v>4412521</v>
      </c>
      <c r="R122" s="12">
        <v>49368703</v>
      </c>
      <c r="S122" s="12">
        <v>0</v>
      </c>
      <c r="T122" s="12">
        <v>389442731</v>
      </c>
      <c r="U122" s="12">
        <v>0</v>
      </c>
      <c r="V122" s="12">
        <v>49657247</v>
      </c>
      <c r="W122" s="12">
        <v>10937211</v>
      </c>
      <c r="X122" s="12">
        <v>159224</v>
      </c>
      <c r="Y122" s="12">
        <v>9102023</v>
      </c>
      <c r="Z122" s="12">
        <v>0</v>
      </c>
      <c r="AA122" s="12">
        <v>137181893</v>
      </c>
      <c r="AB122" s="12">
        <v>36646485</v>
      </c>
      <c r="AC122" s="12">
        <v>0</v>
      </c>
      <c r="AD122" s="12">
        <v>47600830</v>
      </c>
      <c r="AE122" s="12">
        <v>9903070</v>
      </c>
      <c r="AF122" s="12">
        <v>185224809</v>
      </c>
      <c r="AG122" s="12">
        <v>19257793</v>
      </c>
      <c r="AH122" s="12">
        <v>20249545</v>
      </c>
      <c r="AI122" s="12">
        <v>0</v>
      </c>
      <c r="AJ122" s="12">
        <v>0</v>
      </c>
      <c r="AK122" s="12">
        <v>0</v>
      </c>
      <c r="AL122" s="228">
        <v>1568034121</v>
      </c>
    </row>
    <row r="123" spans="1:38" s="25" customFormat="1" ht="14.4" x14ac:dyDescent="0.3">
      <c r="A123" s="68" t="s">
        <v>366</v>
      </c>
      <c r="B123" s="28" t="s">
        <v>145</v>
      </c>
      <c r="C123" s="12">
        <v>18569504</v>
      </c>
      <c r="D123" s="12">
        <v>0</v>
      </c>
      <c r="E123" s="12">
        <v>16200</v>
      </c>
      <c r="F123" s="12">
        <v>273227</v>
      </c>
      <c r="G123" s="12">
        <v>11891608</v>
      </c>
      <c r="H123" s="12">
        <v>22782002</v>
      </c>
      <c r="I123" s="12">
        <v>0</v>
      </c>
      <c r="J123" s="12">
        <v>834570</v>
      </c>
      <c r="K123" s="12">
        <v>8798379</v>
      </c>
      <c r="L123" s="12">
        <v>1961522</v>
      </c>
      <c r="M123" s="12">
        <v>41966472</v>
      </c>
      <c r="N123" s="12">
        <v>11602048</v>
      </c>
      <c r="O123" s="12">
        <v>61480956</v>
      </c>
      <c r="P123" s="12">
        <v>0</v>
      </c>
      <c r="Q123" s="12">
        <v>117029</v>
      </c>
      <c r="R123" s="12">
        <v>8452661</v>
      </c>
      <c r="S123" s="12">
        <v>1709698</v>
      </c>
      <c r="T123" s="12">
        <v>9927291</v>
      </c>
      <c r="U123" s="12">
        <v>0</v>
      </c>
      <c r="V123" s="12">
        <v>10283751</v>
      </c>
      <c r="W123" s="12">
        <v>3321356</v>
      </c>
      <c r="X123" s="12">
        <v>13636</v>
      </c>
      <c r="Y123" s="12">
        <v>2247600</v>
      </c>
      <c r="Z123" s="12">
        <v>0</v>
      </c>
      <c r="AA123" s="12">
        <v>131287125</v>
      </c>
      <c r="AB123" s="12">
        <v>14629755</v>
      </c>
      <c r="AC123" s="12">
        <v>0</v>
      </c>
      <c r="AD123" s="12">
        <v>27799868</v>
      </c>
      <c r="AE123" s="12">
        <v>0</v>
      </c>
      <c r="AF123" s="12">
        <v>53061158</v>
      </c>
      <c r="AG123" s="12">
        <v>22117338</v>
      </c>
      <c r="AH123" s="12">
        <v>7686765</v>
      </c>
      <c r="AI123" s="12">
        <v>0</v>
      </c>
      <c r="AJ123" s="12">
        <v>0</v>
      </c>
      <c r="AK123" s="12">
        <v>6009620</v>
      </c>
      <c r="AL123" s="228">
        <v>478841139</v>
      </c>
    </row>
    <row r="124" spans="1:38" s="25" customFormat="1" ht="14.4" x14ac:dyDescent="0.3">
      <c r="A124" s="68" t="s">
        <v>367</v>
      </c>
      <c r="B124" s="28" t="s">
        <v>146</v>
      </c>
      <c r="C124" s="12">
        <v>3541894010</v>
      </c>
      <c r="D124" s="12">
        <v>0</v>
      </c>
      <c r="E124" s="12">
        <v>2284316</v>
      </c>
      <c r="F124" s="12">
        <v>277501203</v>
      </c>
      <c r="G124" s="12">
        <v>1910227683</v>
      </c>
      <c r="H124" s="12">
        <v>4825951092</v>
      </c>
      <c r="I124" s="12">
        <v>3188434</v>
      </c>
      <c r="J124" s="12">
        <v>374018526</v>
      </c>
      <c r="K124" s="12">
        <v>1247481849</v>
      </c>
      <c r="L124" s="12">
        <v>43988428</v>
      </c>
      <c r="M124" s="12">
        <v>1934284565</v>
      </c>
      <c r="N124" s="12">
        <v>3987122599</v>
      </c>
      <c r="O124" s="12">
        <v>2176045784</v>
      </c>
      <c r="P124" s="12">
        <v>0</v>
      </c>
      <c r="Q124" s="12">
        <v>148128518</v>
      </c>
      <c r="R124" s="12">
        <v>1532903689</v>
      </c>
      <c r="S124" s="12">
        <v>87003606</v>
      </c>
      <c r="T124" s="12">
        <v>1737685652</v>
      </c>
      <c r="U124" s="12">
        <v>0</v>
      </c>
      <c r="V124" s="12">
        <v>2459877057</v>
      </c>
      <c r="W124" s="12">
        <v>989579847</v>
      </c>
      <c r="X124" s="12">
        <v>477198022</v>
      </c>
      <c r="Y124" s="12">
        <v>1333856673</v>
      </c>
      <c r="Z124" s="12">
        <v>0</v>
      </c>
      <c r="AA124" s="12">
        <v>9659551604</v>
      </c>
      <c r="AB124" s="12">
        <v>1333625929</v>
      </c>
      <c r="AC124" s="12">
        <v>7832833447</v>
      </c>
      <c r="AD124" s="12">
        <v>3271929037</v>
      </c>
      <c r="AE124" s="12">
        <v>978235571</v>
      </c>
      <c r="AF124" s="12">
        <v>2959592472</v>
      </c>
      <c r="AG124" s="12">
        <v>1201247818</v>
      </c>
      <c r="AH124" s="12">
        <v>1256510983</v>
      </c>
      <c r="AI124" s="12">
        <v>7295837</v>
      </c>
      <c r="AJ124" s="12">
        <v>42295806</v>
      </c>
      <c r="AK124" s="12">
        <v>0</v>
      </c>
      <c r="AL124" s="228">
        <v>57633340057</v>
      </c>
    </row>
    <row r="125" spans="1:38" s="25" customFormat="1" ht="14.4" x14ac:dyDescent="0.3">
      <c r="A125" s="68" t="s">
        <v>368</v>
      </c>
      <c r="B125" s="28" t="s">
        <v>147</v>
      </c>
      <c r="C125" s="12">
        <v>1880077</v>
      </c>
      <c r="D125" s="12">
        <v>0</v>
      </c>
      <c r="E125" s="12">
        <v>0</v>
      </c>
      <c r="F125" s="12">
        <v>0</v>
      </c>
      <c r="G125" s="12">
        <v>74447828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19240860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28">
        <v>95568765</v>
      </c>
    </row>
    <row r="126" spans="1:38" s="25" customFormat="1" ht="14.4" x14ac:dyDescent="0.3">
      <c r="A126" s="68" t="s">
        <v>369</v>
      </c>
      <c r="B126" s="28" t="s">
        <v>148</v>
      </c>
      <c r="C126" s="12">
        <v>14264632</v>
      </c>
      <c r="D126" s="12">
        <v>0</v>
      </c>
      <c r="E126" s="12">
        <v>1302524</v>
      </c>
      <c r="F126" s="12">
        <v>3410456</v>
      </c>
      <c r="G126" s="12">
        <v>39780079</v>
      </c>
      <c r="H126" s="12">
        <v>43761138</v>
      </c>
      <c r="I126" s="12">
        <v>0</v>
      </c>
      <c r="J126" s="12">
        <v>166220</v>
      </c>
      <c r="K126" s="12">
        <v>4384650</v>
      </c>
      <c r="L126" s="12">
        <v>4998704</v>
      </c>
      <c r="M126" s="12">
        <v>21957893</v>
      </c>
      <c r="N126" s="12">
        <v>46398290</v>
      </c>
      <c r="O126" s="12">
        <v>86395376</v>
      </c>
      <c r="P126" s="12">
        <v>0</v>
      </c>
      <c r="Q126" s="12">
        <v>4657334</v>
      </c>
      <c r="R126" s="12">
        <v>38919619</v>
      </c>
      <c r="S126" s="12">
        <v>613366</v>
      </c>
      <c r="T126" s="12">
        <v>30662310</v>
      </c>
      <c r="U126" s="12">
        <v>0</v>
      </c>
      <c r="V126" s="12">
        <v>57177627</v>
      </c>
      <c r="W126" s="12">
        <v>29490610</v>
      </c>
      <c r="X126" s="12">
        <v>730816</v>
      </c>
      <c r="Y126" s="12">
        <v>11817528</v>
      </c>
      <c r="Z126" s="12">
        <v>0</v>
      </c>
      <c r="AA126" s="12">
        <v>203934342</v>
      </c>
      <c r="AB126" s="12">
        <v>11952412</v>
      </c>
      <c r="AC126" s="12">
        <v>0</v>
      </c>
      <c r="AD126" s="12">
        <v>27997103</v>
      </c>
      <c r="AE126" s="12">
        <v>36531217</v>
      </c>
      <c r="AF126" s="12">
        <v>39394149</v>
      </c>
      <c r="AG126" s="12">
        <v>5005843</v>
      </c>
      <c r="AH126" s="12">
        <v>10163867</v>
      </c>
      <c r="AI126" s="12">
        <v>0</v>
      </c>
      <c r="AJ126" s="12">
        <v>0</v>
      </c>
      <c r="AK126" s="12">
        <v>0</v>
      </c>
      <c r="AL126" s="228">
        <v>775868105</v>
      </c>
    </row>
    <row r="127" spans="1:38" s="25" customFormat="1" ht="14.4" x14ac:dyDescent="0.3">
      <c r="A127" s="68" t="s">
        <v>370</v>
      </c>
      <c r="B127" s="28" t="s">
        <v>149</v>
      </c>
      <c r="C127" s="12">
        <v>1121505</v>
      </c>
      <c r="D127" s="12">
        <v>0</v>
      </c>
      <c r="E127" s="12">
        <v>0</v>
      </c>
      <c r="F127" s="12">
        <v>882167</v>
      </c>
      <c r="G127" s="12">
        <v>694344</v>
      </c>
      <c r="H127" s="12">
        <v>8279475</v>
      </c>
      <c r="I127" s="12">
        <v>0</v>
      </c>
      <c r="J127" s="12">
        <v>17730</v>
      </c>
      <c r="K127" s="12">
        <v>440884</v>
      </c>
      <c r="L127" s="12">
        <v>132789</v>
      </c>
      <c r="M127" s="12">
        <v>2195904</v>
      </c>
      <c r="N127" s="12">
        <v>2378110</v>
      </c>
      <c r="O127" s="12">
        <v>3653307</v>
      </c>
      <c r="P127" s="12">
        <v>0</v>
      </c>
      <c r="Q127" s="12">
        <v>375846</v>
      </c>
      <c r="R127" s="12">
        <v>2647683</v>
      </c>
      <c r="S127" s="12">
        <v>22513</v>
      </c>
      <c r="T127" s="12">
        <v>2122641</v>
      </c>
      <c r="U127" s="12">
        <v>0</v>
      </c>
      <c r="V127" s="12">
        <v>4842976</v>
      </c>
      <c r="W127" s="12">
        <v>713807</v>
      </c>
      <c r="X127" s="12">
        <v>164547</v>
      </c>
      <c r="Y127" s="12">
        <v>2866741</v>
      </c>
      <c r="Z127" s="12">
        <v>0</v>
      </c>
      <c r="AA127" s="12">
        <v>19889561</v>
      </c>
      <c r="AB127" s="12">
        <v>1291374</v>
      </c>
      <c r="AC127" s="12">
        <v>0</v>
      </c>
      <c r="AD127" s="12">
        <v>1655887</v>
      </c>
      <c r="AE127" s="12">
        <v>4202486</v>
      </c>
      <c r="AF127" s="12">
        <v>0</v>
      </c>
      <c r="AG127" s="12">
        <v>1234600</v>
      </c>
      <c r="AH127" s="12">
        <v>771961</v>
      </c>
      <c r="AI127" s="12">
        <v>0</v>
      </c>
      <c r="AJ127" s="12">
        <v>0</v>
      </c>
      <c r="AK127" s="12">
        <v>0</v>
      </c>
      <c r="AL127" s="228">
        <v>62598838</v>
      </c>
    </row>
    <row r="128" spans="1:38" s="25" customFormat="1" ht="14.4" x14ac:dyDescent="0.3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785486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8401289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23457087</v>
      </c>
      <c r="AE128" s="12">
        <v>0</v>
      </c>
      <c r="AF128" s="12">
        <v>1128977553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28">
        <v>1161621415</v>
      </c>
    </row>
    <row r="129" spans="1:38" s="25" customFormat="1" ht="14.4" x14ac:dyDescent="0.3">
      <c r="A129" s="68" t="s">
        <v>372</v>
      </c>
      <c r="B129" s="28" t="s">
        <v>151</v>
      </c>
      <c r="C129" s="12">
        <v>26684256</v>
      </c>
      <c r="D129" s="12">
        <v>0</v>
      </c>
      <c r="E129" s="12">
        <v>7534084</v>
      </c>
      <c r="F129" s="12">
        <v>1009291</v>
      </c>
      <c r="G129" s="12">
        <v>50031251</v>
      </c>
      <c r="H129" s="12">
        <v>138729003</v>
      </c>
      <c r="I129" s="12">
        <v>0</v>
      </c>
      <c r="J129" s="12">
        <v>7437722</v>
      </c>
      <c r="K129" s="12">
        <v>30914669</v>
      </c>
      <c r="L129" s="12">
        <v>42139993</v>
      </c>
      <c r="M129" s="12">
        <v>228649201</v>
      </c>
      <c r="N129" s="12">
        <v>197894170</v>
      </c>
      <c r="O129" s="12">
        <v>234985462</v>
      </c>
      <c r="P129" s="12">
        <v>0</v>
      </c>
      <c r="Q129" s="12">
        <v>894899</v>
      </c>
      <c r="R129" s="12">
        <v>104308287</v>
      </c>
      <c r="S129" s="12">
        <v>0</v>
      </c>
      <c r="T129" s="12">
        <v>183902748</v>
      </c>
      <c r="U129" s="12">
        <v>0</v>
      </c>
      <c r="V129" s="12">
        <v>170374009</v>
      </c>
      <c r="W129" s="12">
        <v>56299593</v>
      </c>
      <c r="X129" s="12">
        <v>295860</v>
      </c>
      <c r="Y129" s="12">
        <v>21655392</v>
      </c>
      <c r="Z129" s="12">
        <v>0</v>
      </c>
      <c r="AA129" s="12">
        <v>794578525</v>
      </c>
      <c r="AB129" s="12">
        <v>329603874</v>
      </c>
      <c r="AC129" s="12">
        <v>0</v>
      </c>
      <c r="AD129" s="12">
        <v>174223676</v>
      </c>
      <c r="AE129" s="12">
        <v>16221327</v>
      </c>
      <c r="AF129" s="12">
        <v>300321405</v>
      </c>
      <c r="AG129" s="12">
        <v>55276686</v>
      </c>
      <c r="AH129" s="12">
        <v>151699033</v>
      </c>
      <c r="AI129" s="12">
        <v>5108</v>
      </c>
      <c r="AJ129" s="12">
        <v>264775176</v>
      </c>
      <c r="AK129" s="12">
        <v>1754673</v>
      </c>
      <c r="AL129" s="228">
        <v>3592199373</v>
      </c>
    </row>
    <row r="130" spans="1:38" s="25" customFormat="1" ht="14.4" x14ac:dyDescent="0.3">
      <c r="A130" s="68" t="s">
        <v>373</v>
      </c>
      <c r="B130" s="28" t="s">
        <v>152</v>
      </c>
      <c r="C130" s="12">
        <v>749664690</v>
      </c>
      <c r="D130" s="12">
        <v>1113671</v>
      </c>
      <c r="E130" s="12">
        <v>4937623</v>
      </c>
      <c r="F130" s="12">
        <v>2705929</v>
      </c>
      <c r="G130" s="12">
        <v>7771351</v>
      </c>
      <c r="H130" s="12">
        <v>43786118</v>
      </c>
      <c r="I130" s="12">
        <v>1113671</v>
      </c>
      <c r="J130" s="12">
        <v>1379840</v>
      </c>
      <c r="K130" s="12">
        <v>3720781</v>
      </c>
      <c r="L130" s="12">
        <v>5851793</v>
      </c>
      <c r="M130" s="12">
        <v>36279989</v>
      </c>
      <c r="N130" s="12">
        <v>75936957</v>
      </c>
      <c r="O130" s="12">
        <v>24810720</v>
      </c>
      <c r="P130" s="12">
        <v>1113842</v>
      </c>
      <c r="Q130" s="12">
        <v>2826363</v>
      </c>
      <c r="R130" s="12">
        <v>16535067</v>
      </c>
      <c r="S130" s="12">
        <v>1519213</v>
      </c>
      <c r="T130" s="12">
        <v>9565222</v>
      </c>
      <c r="U130" s="12">
        <v>0</v>
      </c>
      <c r="V130" s="12">
        <v>51490254</v>
      </c>
      <c r="W130" s="12">
        <v>5868950</v>
      </c>
      <c r="X130" s="12">
        <v>1900026</v>
      </c>
      <c r="Y130" s="12">
        <v>3579358</v>
      </c>
      <c r="Z130" s="12">
        <v>1113671</v>
      </c>
      <c r="AA130" s="12">
        <v>89602354</v>
      </c>
      <c r="AB130" s="12">
        <v>3640419</v>
      </c>
      <c r="AC130" s="12">
        <v>0</v>
      </c>
      <c r="AD130" s="12">
        <v>26097498</v>
      </c>
      <c r="AE130" s="12">
        <v>5253288</v>
      </c>
      <c r="AF130" s="12">
        <v>362013974</v>
      </c>
      <c r="AG130" s="12">
        <v>15669499</v>
      </c>
      <c r="AH130" s="12">
        <v>2430188</v>
      </c>
      <c r="AI130" s="12">
        <v>1113671</v>
      </c>
      <c r="AJ130" s="12">
        <v>1113671</v>
      </c>
      <c r="AK130" s="12">
        <v>0</v>
      </c>
      <c r="AL130" s="228">
        <v>1561519661</v>
      </c>
    </row>
    <row r="131" spans="1:38" s="25" customFormat="1" ht="14.4" x14ac:dyDescent="0.3">
      <c r="A131" s="68" t="s">
        <v>374</v>
      </c>
      <c r="B131" s="28" t="s">
        <v>153</v>
      </c>
      <c r="C131" s="12">
        <v>7900265</v>
      </c>
      <c r="D131" s="12">
        <v>0</v>
      </c>
      <c r="E131" s="12">
        <v>0</v>
      </c>
      <c r="F131" s="12">
        <v>0</v>
      </c>
      <c r="G131" s="12">
        <v>298081</v>
      </c>
      <c r="H131" s="12">
        <v>106165266</v>
      </c>
      <c r="I131" s="12">
        <v>0</v>
      </c>
      <c r="J131" s="12">
        <v>101518</v>
      </c>
      <c r="K131" s="12">
        <v>0</v>
      </c>
      <c r="L131" s="12">
        <v>906422</v>
      </c>
      <c r="M131" s="12">
        <v>24476264</v>
      </c>
      <c r="N131" s="12">
        <v>23352224</v>
      </c>
      <c r="O131" s="12">
        <v>7222268</v>
      </c>
      <c r="P131" s="12">
        <v>0</v>
      </c>
      <c r="Q131" s="12">
        <v>331410</v>
      </c>
      <c r="R131" s="12">
        <v>0</v>
      </c>
      <c r="S131" s="12">
        <v>0</v>
      </c>
      <c r="T131" s="12">
        <v>2157938</v>
      </c>
      <c r="U131" s="12">
        <v>0</v>
      </c>
      <c r="V131" s="12">
        <v>17302463</v>
      </c>
      <c r="W131" s="12">
        <v>0</v>
      </c>
      <c r="X131" s="12">
        <v>0</v>
      </c>
      <c r="Y131" s="12">
        <v>1774321</v>
      </c>
      <c r="Z131" s="12">
        <v>0</v>
      </c>
      <c r="AA131" s="12">
        <v>12251670</v>
      </c>
      <c r="AB131" s="12">
        <v>0</v>
      </c>
      <c r="AC131" s="12">
        <v>0</v>
      </c>
      <c r="AD131" s="12">
        <v>2089048</v>
      </c>
      <c r="AE131" s="12">
        <v>5467012</v>
      </c>
      <c r="AF131" s="12">
        <v>132524742</v>
      </c>
      <c r="AG131" s="12">
        <v>3289787</v>
      </c>
      <c r="AH131" s="12">
        <v>5619743</v>
      </c>
      <c r="AI131" s="12">
        <v>0</v>
      </c>
      <c r="AJ131" s="12">
        <v>0</v>
      </c>
      <c r="AK131" s="12">
        <v>0</v>
      </c>
      <c r="AL131" s="228">
        <v>353230442</v>
      </c>
    </row>
    <row r="132" spans="1:38" s="25" customFormat="1" ht="14.4" x14ac:dyDescent="0.3">
      <c r="A132" s="68" t="s">
        <v>375</v>
      </c>
      <c r="B132" s="28" t="s">
        <v>154</v>
      </c>
      <c r="C132" s="12">
        <v>58738035</v>
      </c>
      <c r="D132" s="12">
        <v>0</v>
      </c>
      <c r="E132" s="12">
        <v>460000</v>
      </c>
      <c r="F132" s="12">
        <v>210783</v>
      </c>
      <c r="G132" s="12">
        <v>1322103</v>
      </c>
      <c r="H132" s="12">
        <v>169503212</v>
      </c>
      <c r="I132" s="12">
        <v>0</v>
      </c>
      <c r="J132" s="12">
        <v>3099</v>
      </c>
      <c r="K132" s="12">
        <v>392157</v>
      </c>
      <c r="L132" s="12">
        <v>1048472</v>
      </c>
      <c r="M132" s="12">
        <v>184417670</v>
      </c>
      <c r="N132" s="12">
        <v>73398609</v>
      </c>
      <c r="O132" s="12">
        <v>116000077</v>
      </c>
      <c r="P132" s="12">
        <v>0</v>
      </c>
      <c r="Q132" s="12">
        <v>1403452</v>
      </c>
      <c r="R132" s="12">
        <v>265938259</v>
      </c>
      <c r="S132" s="12">
        <v>15000</v>
      </c>
      <c r="T132" s="12">
        <v>58716334</v>
      </c>
      <c r="U132" s="12">
        <v>0</v>
      </c>
      <c r="V132" s="12">
        <v>91993920</v>
      </c>
      <c r="W132" s="12">
        <v>1509206</v>
      </c>
      <c r="X132" s="12">
        <v>139083</v>
      </c>
      <c r="Y132" s="12">
        <v>3348092</v>
      </c>
      <c r="Z132" s="12">
        <v>0</v>
      </c>
      <c r="AA132" s="12">
        <v>395324597</v>
      </c>
      <c r="AB132" s="12">
        <v>344649922</v>
      </c>
      <c r="AC132" s="12">
        <v>0</v>
      </c>
      <c r="AD132" s="12">
        <v>63118824</v>
      </c>
      <c r="AE132" s="12">
        <v>13581479</v>
      </c>
      <c r="AF132" s="12">
        <v>40731598</v>
      </c>
      <c r="AG132" s="12">
        <v>97146852</v>
      </c>
      <c r="AH132" s="12">
        <v>1360434</v>
      </c>
      <c r="AI132" s="12">
        <v>0</v>
      </c>
      <c r="AJ132" s="12">
        <v>0</v>
      </c>
      <c r="AK132" s="12">
        <v>0</v>
      </c>
      <c r="AL132" s="228">
        <v>1984471269</v>
      </c>
    </row>
    <row r="133" spans="1:38" s="25" customFormat="1" ht="14.4" x14ac:dyDescent="0.3">
      <c r="A133" s="68" t="s">
        <v>376</v>
      </c>
      <c r="B133" s="28" t="s">
        <v>155</v>
      </c>
      <c r="C133" s="12">
        <v>205663186</v>
      </c>
      <c r="D133" s="12">
        <v>0</v>
      </c>
      <c r="E133" s="12">
        <v>0</v>
      </c>
      <c r="F133" s="12">
        <v>0</v>
      </c>
      <c r="G133" s="12">
        <v>390003</v>
      </c>
      <c r="H133" s="12">
        <v>119613537</v>
      </c>
      <c r="I133" s="12">
        <v>0</v>
      </c>
      <c r="J133" s="12">
        <v>41470</v>
      </c>
      <c r="K133" s="12">
        <v>0</v>
      </c>
      <c r="L133" s="12">
        <v>0</v>
      </c>
      <c r="M133" s="12">
        <v>428974</v>
      </c>
      <c r="N133" s="12">
        <v>19750264</v>
      </c>
      <c r="O133" s="12">
        <v>10587661</v>
      </c>
      <c r="P133" s="12">
        <v>0</v>
      </c>
      <c r="Q133" s="12">
        <v>0</v>
      </c>
      <c r="R133" s="12">
        <v>313617</v>
      </c>
      <c r="S133" s="12">
        <v>0</v>
      </c>
      <c r="T133" s="12">
        <v>0</v>
      </c>
      <c r="U133" s="12">
        <v>0</v>
      </c>
      <c r="V133" s="12">
        <v>8509097</v>
      </c>
      <c r="W133" s="12">
        <v>0</v>
      </c>
      <c r="X133" s="12">
        <v>0</v>
      </c>
      <c r="Y133" s="12">
        <v>145078</v>
      </c>
      <c r="Z133" s="12">
        <v>0</v>
      </c>
      <c r="AA133" s="12">
        <v>13639426</v>
      </c>
      <c r="AB133" s="12">
        <v>611195</v>
      </c>
      <c r="AC133" s="12">
        <v>0</v>
      </c>
      <c r="AD133" s="12">
        <v>3942690</v>
      </c>
      <c r="AE133" s="12">
        <v>0</v>
      </c>
      <c r="AF133" s="12">
        <v>3070290</v>
      </c>
      <c r="AG133" s="12">
        <v>126364939</v>
      </c>
      <c r="AH133" s="12">
        <v>7748493</v>
      </c>
      <c r="AI133" s="12">
        <v>0</v>
      </c>
      <c r="AJ133" s="12">
        <v>0</v>
      </c>
      <c r="AK133" s="12">
        <v>0</v>
      </c>
      <c r="AL133" s="228">
        <v>520819920</v>
      </c>
    </row>
    <row r="134" spans="1:38" s="25" customFormat="1" ht="14.4" x14ac:dyDescent="0.3">
      <c r="A134" s="68" t="s">
        <v>377</v>
      </c>
      <c r="B134" s="28" t="s">
        <v>70</v>
      </c>
      <c r="C134" s="12">
        <v>1288031</v>
      </c>
      <c r="D134" s="12">
        <v>0</v>
      </c>
      <c r="E134" s="12">
        <v>0</v>
      </c>
      <c r="F134" s="12">
        <v>65386</v>
      </c>
      <c r="G134" s="12">
        <v>1743154</v>
      </c>
      <c r="H134" s="12">
        <v>23266365</v>
      </c>
      <c r="I134" s="12">
        <v>0</v>
      </c>
      <c r="J134" s="12">
        <v>0</v>
      </c>
      <c r="K134" s="12">
        <v>618388</v>
      </c>
      <c r="L134" s="12">
        <v>132397</v>
      </c>
      <c r="M134" s="12">
        <v>4980300</v>
      </c>
      <c r="N134" s="12">
        <v>11263804</v>
      </c>
      <c r="O134" s="12">
        <v>279823901</v>
      </c>
      <c r="P134" s="12">
        <v>0</v>
      </c>
      <c r="Q134" s="12">
        <v>0</v>
      </c>
      <c r="R134" s="12">
        <v>7488377</v>
      </c>
      <c r="S134" s="12">
        <v>0</v>
      </c>
      <c r="T134" s="12">
        <v>21250834</v>
      </c>
      <c r="U134" s="12">
        <v>0</v>
      </c>
      <c r="V134" s="12">
        <v>567064</v>
      </c>
      <c r="W134" s="12">
        <v>2582491</v>
      </c>
      <c r="X134" s="12">
        <v>137263</v>
      </c>
      <c r="Y134" s="12">
        <v>2747517</v>
      </c>
      <c r="Z134" s="12">
        <v>0</v>
      </c>
      <c r="AA134" s="12">
        <v>248060126</v>
      </c>
      <c r="AB134" s="12">
        <v>21245978</v>
      </c>
      <c r="AC134" s="12">
        <v>0</v>
      </c>
      <c r="AD134" s="12">
        <v>20291987</v>
      </c>
      <c r="AE134" s="12">
        <v>0</v>
      </c>
      <c r="AF134" s="12">
        <v>41253854</v>
      </c>
      <c r="AG134" s="12">
        <v>15597709</v>
      </c>
      <c r="AH134" s="12">
        <v>29513668</v>
      </c>
      <c r="AI134" s="12">
        <v>0</v>
      </c>
      <c r="AJ134" s="12">
        <v>15178</v>
      </c>
      <c r="AK134" s="12">
        <v>8210701</v>
      </c>
      <c r="AL134" s="228">
        <v>742144473</v>
      </c>
    </row>
    <row r="135" spans="1:38" s="25" customFormat="1" ht="14.4" x14ac:dyDescent="0.3">
      <c r="A135" s="108" t="s">
        <v>378</v>
      </c>
      <c r="B135" s="109" t="s">
        <v>162</v>
      </c>
      <c r="C135" s="107">
        <v>5030448312</v>
      </c>
      <c r="D135" s="107">
        <v>1113671</v>
      </c>
      <c r="E135" s="107">
        <v>39222922</v>
      </c>
      <c r="F135" s="107">
        <v>307522706</v>
      </c>
      <c r="G135" s="107">
        <v>2179409612</v>
      </c>
      <c r="H135" s="107">
        <v>5832747334</v>
      </c>
      <c r="I135" s="107">
        <v>5434747</v>
      </c>
      <c r="J135" s="107">
        <v>392908696</v>
      </c>
      <c r="K135" s="107">
        <v>1337227622</v>
      </c>
      <c r="L135" s="107">
        <v>144609968</v>
      </c>
      <c r="M135" s="107">
        <v>2733818122</v>
      </c>
      <c r="N135" s="107">
        <v>4725230311</v>
      </c>
      <c r="O135" s="107">
        <v>3275363346</v>
      </c>
      <c r="P135" s="107">
        <v>1340065</v>
      </c>
      <c r="Q135" s="107">
        <v>180001181</v>
      </c>
      <c r="R135" s="107">
        <v>2116531076</v>
      </c>
      <c r="S135" s="107">
        <v>93966246</v>
      </c>
      <c r="T135" s="107">
        <v>3023406203</v>
      </c>
      <c r="U135" s="107">
        <v>0</v>
      </c>
      <c r="V135" s="107">
        <v>3134189397</v>
      </c>
      <c r="W135" s="107">
        <v>1141590318</v>
      </c>
      <c r="X135" s="107">
        <v>501047446</v>
      </c>
      <c r="Y135" s="107">
        <v>1440705611</v>
      </c>
      <c r="Z135" s="107">
        <v>1113671</v>
      </c>
      <c r="AA135" s="107">
        <v>12232342787</v>
      </c>
      <c r="AB135" s="107">
        <v>2253036255</v>
      </c>
      <c r="AC135" s="107">
        <v>7832833447</v>
      </c>
      <c r="AD135" s="107">
        <v>3781516837</v>
      </c>
      <c r="AE135" s="107">
        <v>1109107169</v>
      </c>
      <c r="AF135" s="107">
        <v>5278270896</v>
      </c>
      <c r="AG135" s="107">
        <v>1596228240</v>
      </c>
      <c r="AH135" s="107">
        <v>1530235141</v>
      </c>
      <c r="AI135" s="107">
        <v>8414616</v>
      </c>
      <c r="AJ135" s="107">
        <v>308199831</v>
      </c>
      <c r="AK135" s="107">
        <v>16683067</v>
      </c>
      <c r="AL135" s="235">
        <v>73585816869</v>
      </c>
    </row>
    <row r="136" spans="1:38" s="25" customFormat="1" ht="14.4" x14ac:dyDescent="0.3">
      <c r="A136" s="68" t="s">
        <v>379</v>
      </c>
      <c r="B136" s="28" t="s">
        <v>143</v>
      </c>
      <c r="C136" s="12">
        <v>4153557</v>
      </c>
      <c r="D136" s="12">
        <v>0</v>
      </c>
      <c r="E136" s="12">
        <v>0</v>
      </c>
      <c r="F136" s="12">
        <v>80000</v>
      </c>
      <c r="G136" s="12">
        <v>238325</v>
      </c>
      <c r="H136" s="12">
        <v>0</v>
      </c>
      <c r="I136" s="12">
        <v>1375907</v>
      </c>
      <c r="J136" s="12">
        <v>0</v>
      </c>
      <c r="K136" s="12">
        <v>1053801</v>
      </c>
      <c r="L136" s="12">
        <v>2347487</v>
      </c>
      <c r="M136" s="12">
        <v>2351911</v>
      </c>
      <c r="N136" s="12">
        <v>5419253</v>
      </c>
      <c r="O136" s="12">
        <v>4789909</v>
      </c>
      <c r="P136" s="12">
        <v>2646134</v>
      </c>
      <c r="Q136" s="12">
        <v>1569010</v>
      </c>
      <c r="R136" s="12">
        <v>876685</v>
      </c>
      <c r="S136" s="12">
        <v>0</v>
      </c>
      <c r="T136" s="12">
        <v>0</v>
      </c>
      <c r="U136" s="12">
        <v>0</v>
      </c>
      <c r="V136" s="12">
        <v>10661422</v>
      </c>
      <c r="W136" s="12">
        <v>1652430</v>
      </c>
      <c r="X136" s="12">
        <v>1333636</v>
      </c>
      <c r="Y136" s="12">
        <v>10664474</v>
      </c>
      <c r="Z136" s="12">
        <v>72041</v>
      </c>
      <c r="AA136" s="12">
        <v>698705</v>
      </c>
      <c r="AB136" s="12">
        <v>551043</v>
      </c>
      <c r="AC136" s="12">
        <v>543313373</v>
      </c>
      <c r="AD136" s="12">
        <v>185070</v>
      </c>
      <c r="AE136" s="12">
        <v>0</v>
      </c>
      <c r="AF136" s="12">
        <v>199586</v>
      </c>
      <c r="AG136" s="12">
        <v>0</v>
      </c>
      <c r="AH136" s="12">
        <v>428533</v>
      </c>
      <c r="AI136" s="12">
        <v>0</v>
      </c>
      <c r="AJ136" s="12">
        <v>0</v>
      </c>
      <c r="AK136" s="12">
        <v>0</v>
      </c>
      <c r="AL136" s="228">
        <v>596662292</v>
      </c>
    </row>
    <row r="137" spans="1:38" s="25" customFormat="1" ht="14.4" x14ac:dyDescent="0.3">
      <c r="A137" s="68" t="s">
        <v>380</v>
      </c>
      <c r="B137" s="28" t="s">
        <v>144</v>
      </c>
      <c r="C137" s="12">
        <v>2289342</v>
      </c>
      <c r="D137" s="12">
        <v>0</v>
      </c>
      <c r="E137" s="12">
        <v>0</v>
      </c>
      <c r="F137" s="12">
        <v>0</v>
      </c>
      <c r="G137" s="12">
        <v>1324022</v>
      </c>
      <c r="H137" s="12">
        <v>0</v>
      </c>
      <c r="I137" s="12">
        <v>953317</v>
      </c>
      <c r="J137" s="12">
        <v>0</v>
      </c>
      <c r="K137" s="12">
        <v>961810</v>
      </c>
      <c r="L137" s="12">
        <v>0</v>
      </c>
      <c r="M137" s="12">
        <v>3323659</v>
      </c>
      <c r="N137" s="12">
        <v>5067634</v>
      </c>
      <c r="O137" s="12">
        <v>915896</v>
      </c>
      <c r="P137" s="12">
        <v>9232805</v>
      </c>
      <c r="Q137" s="12">
        <v>214408</v>
      </c>
      <c r="R137" s="12">
        <v>933536</v>
      </c>
      <c r="S137" s="12">
        <v>0</v>
      </c>
      <c r="T137" s="12">
        <v>0</v>
      </c>
      <c r="U137" s="12">
        <v>0</v>
      </c>
      <c r="V137" s="12">
        <v>2098016</v>
      </c>
      <c r="W137" s="12">
        <v>176400</v>
      </c>
      <c r="X137" s="12">
        <v>151364</v>
      </c>
      <c r="Y137" s="12">
        <v>167693</v>
      </c>
      <c r="Z137" s="12">
        <v>0</v>
      </c>
      <c r="AA137" s="12">
        <v>0</v>
      </c>
      <c r="AB137" s="12">
        <v>150000</v>
      </c>
      <c r="AC137" s="12">
        <v>250962021</v>
      </c>
      <c r="AD137" s="12">
        <v>911486</v>
      </c>
      <c r="AE137" s="12">
        <v>0</v>
      </c>
      <c r="AF137" s="12">
        <v>2944804</v>
      </c>
      <c r="AG137" s="12">
        <v>296000</v>
      </c>
      <c r="AH137" s="12">
        <v>0</v>
      </c>
      <c r="AI137" s="12">
        <v>0</v>
      </c>
      <c r="AJ137" s="12">
        <v>0</v>
      </c>
      <c r="AK137" s="12">
        <v>0</v>
      </c>
      <c r="AL137" s="228">
        <v>283074213</v>
      </c>
    </row>
    <row r="138" spans="1:38" s="25" customFormat="1" ht="14.4" x14ac:dyDescent="0.3">
      <c r="A138" s="68" t="s">
        <v>381</v>
      </c>
      <c r="B138" s="28" t="s">
        <v>145</v>
      </c>
      <c r="C138" s="12">
        <v>198347</v>
      </c>
      <c r="D138" s="12">
        <v>0</v>
      </c>
      <c r="E138" s="12">
        <v>0</v>
      </c>
      <c r="F138" s="12">
        <v>168000</v>
      </c>
      <c r="G138" s="12">
        <v>0</v>
      </c>
      <c r="H138" s="12">
        <v>0</v>
      </c>
      <c r="I138" s="12">
        <v>182440</v>
      </c>
      <c r="J138" s="12">
        <v>0</v>
      </c>
      <c r="K138" s="12">
        <v>2897054</v>
      </c>
      <c r="L138" s="12">
        <v>31648</v>
      </c>
      <c r="M138" s="12">
        <v>296184</v>
      </c>
      <c r="N138" s="12">
        <v>1918431</v>
      </c>
      <c r="O138" s="12">
        <v>74173077</v>
      </c>
      <c r="P138" s="12">
        <v>263365</v>
      </c>
      <c r="Q138" s="12">
        <v>937896</v>
      </c>
      <c r="R138" s="12">
        <v>12500</v>
      </c>
      <c r="S138" s="12">
        <v>0</v>
      </c>
      <c r="T138" s="12">
        <v>0</v>
      </c>
      <c r="U138" s="12">
        <v>0</v>
      </c>
      <c r="V138" s="12">
        <v>1537431</v>
      </c>
      <c r="W138" s="12">
        <v>0</v>
      </c>
      <c r="X138" s="12">
        <v>63636</v>
      </c>
      <c r="Y138" s="12">
        <v>53804</v>
      </c>
      <c r="Z138" s="12">
        <v>107184</v>
      </c>
      <c r="AA138" s="12">
        <v>0</v>
      </c>
      <c r="AB138" s="12">
        <v>25806</v>
      </c>
      <c r="AC138" s="12">
        <v>1042810</v>
      </c>
      <c r="AD138" s="12">
        <v>408126</v>
      </c>
      <c r="AE138" s="12">
        <v>0</v>
      </c>
      <c r="AF138" s="12">
        <v>1017912</v>
      </c>
      <c r="AG138" s="12">
        <v>1531075</v>
      </c>
      <c r="AH138" s="12">
        <v>0</v>
      </c>
      <c r="AI138" s="12">
        <v>0</v>
      </c>
      <c r="AJ138" s="12">
        <v>0</v>
      </c>
      <c r="AK138" s="12">
        <v>0</v>
      </c>
      <c r="AL138" s="228">
        <v>86866726</v>
      </c>
    </row>
    <row r="139" spans="1:38" s="25" customFormat="1" ht="14.4" x14ac:dyDescent="0.3">
      <c r="A139" s="68" t="s">
        <v>382</v>
      </c>
      <c r="B139" s="28" t="s">
        <v>146</v>
      </c>
      <c r="C139" s="12">
        <v>107813816</v>
      </c>
      <c r="D139" s="12">
        <v>0</v>
      </c>
      <c r="E139" s="12">
        <v>0</v>
      </c>
      <c r="F139" s="12">
        <v>2604056</v>
      </c>
      <c r="G139" s="12">
        <v>101110817</v>
      </c>
      <c r="H139" s="12">
        <v>0</v>
      </c>
      <c r="I139" s="12">
        <v>104596550</v>
      </c>
      <c r="J139" s="12">
        <v>0</v>
      </c>
      <c r="K139" s="12">
        <v>175885399</v>
      </c>
      <c r="L139" s="12">
        <v>12669114</v>
      </c>
      <c r="M139" s="12">
        <v>45536059</v>
      </c>
      <c r="N139" s="12">
        <v>230777463</v>
      </c>
      <c r="O139" s="12">
        <v>44315479</v>
      </c>
      <c r="P139" s="12">
        <v>76454598</v>
      </c>
      <c r="Q139" s="12">
        <v>16787469</v>
      </c>
      <c r="R139" s="12">
        <v>27402712</v>
      </c>
      <c r="S139" s="12">
        <v>0</v>
      </c>
      <c r="T139" s="12">
        <v>0</v>
      </c>
      <c r="U139" s="12">
        <v>0</v>
      </c>
      <c r="V139" s="12">
        <v>163403239</v>
      </c>
      <c r="W139" s="12">
        <v>36598537</v>
      </c>
      <c r="X139" s="12">
        <v>49950398</v>
      </c>
      <c r="Y139" s="12">
        <v>30416998</v>
      </c>
      <c r="Z139" s="12">
        <v>3156267</v>
      </c>
      <c r="AA139" s="12">
        <v>15589245</v>
      </c>
      <c r="AB139" s="12">
        <v>2233902</v>
      </c>
      <c r="AC139" s="12">
        <v>1073723569</v>
      </c>
      <c r="AD139" s="12">
        <v>94299913</v>
      </c>
      <c r="AE139" s="12">
        <v>0</v>
      </c>
      <c r="AF139" s="12">
        <v>44008390</v>
      </c>
      <c r="AG139" s="12">
        <v>45264384</v>
      </c>
      <c r="AH139" s="12">
        <v>120696701</v>
      </c>
      <c r="AI139" s="12">
        <v>1840317</v>
      </c>
      <c r="AJ139" s="12">
        <v>0</v>
      </c>
      <c r="AK139" s="12">
        <v>0</v>
      </c>
      <c r="AL139" s="228">
        <v>2627135392</v>
      </c>
    </row>
    <row r="140" spans="1:38" s="25" customFormat="1" ht="14.4" x14ac:dyDescent="0.3">
      <c r="A140" s="68" t="s">
        <v>383</v>
      </c>
      <c r="B140" s="28" t="s">
        <v>147</v>
      </c>
      <c r="C140" s="12">
        <v>1392891</v>
      </c>
      <c r="D140" s="12">
        <v>0</v>
      </c>
      <c r="E140" s="12">
        <v>0</v>
      </c>
      <c r="F140" s="12">
        <v>1392891</v>
      </c>
      <c r="G140" s="12">
        <v>0</v>
      </c>
      <c r="H140" s="12">
        <v>1392891</v>
      </c>
      <c r="I140" s="12">
        <v>1392891</v>
      </c>
      <c r="J140" s="12">
        <v>1392891</v>
      </c>
      <c r="K140" s="12">
        <v>1392891</v>
      </c>
      <c r="L140" s="12">
        <v>1392891</v>
      </c>
      <c r="M140" s="12">
        <v>1392891</v>
      </c>
      <c r="N140" s="12">
        <v>0</v>
      </c>
      <c r="O140" s="12">
        <v>0</v>
      </c>
      <c r="P140" s="12">
        <v>1392891</v>
      </c>
      <c r="Q140" s="12">
        <v>0</v>
      </c>
      <c r="R140" s="12">
        <v>1392891</v>
      </c>
      <c r="S140" s="12">
        <v>1392891</v>
      </c>
      <c r="T140" s="12">
        <v>0</v>
      </c>
      <c r="U140" s="12">
        <v>0</v>
      </c>
      <c r="V140" s="12">
        <v>0</v>
      </c>
      <c r="W140" s="12">
        <v>1392891</v>
      </c>
      <c r="X140" s="12">
        <v>7183252</v>
      </c>
      <c r="Y140" s="12">
        <v>1392891</v>
      </c>
      <c r="Z140" s="12">
        <v>1392891</v>
      </c>
      <c r="AA140" s="12">
        <v>1392891</v>
      </c>
      <c r="AB140" s="12">
        <v>0</v>
      </c>
      <c r="AC140" s="12">
        <v>0</v>
      </c>
      <c r="AD140" s="12">
        <v>0</v>
      </c>
      <c r="AE140" s="12">
        <v>1392891</v>
      </c>
      <c r="AF140" s="12">
        <v>0</v>
      </c>
      <c r="AG140" s="12">
        <v>0</v>
      </c>
      <c r="AH140" s="12">
        <v>1392891</v>
      </c>
      <c r="AI140" s="12">
        <v>0</v>
      </c>
      <c r="AJ140" s="12">
        <v>0</v>
      </c>
      <c r="AK140" s="12">
        <v>0</v>
      </c>
      <c r="AL140" s="228">
        <v>30862399</v>
      </c>
    </row>
    <row r="141" spans="1:38" s="25" customFormat="1" ht="14.4" x14ac:dyDescent="0.3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3132197</v>
      </c>
      <c r="H141" s="12">
        <v>0</v>
      </c>
      <c r="I141" s="12">
        <v>366832</v>
      </c>
      <c r="J141" s="12">
        <v>0</v>
      </c>
      <c r="K141" s="12">
        <v>862094</v>
      </c>
      <c r="L141" s="12">
        <v>0</v>
      </c>
      <c r="M141" s="12">
        <v>238642</v>
      </c>
      <c r="N141" s="12">
        <v>1565503</v>
      </c>
      <c r="O141" s="12">
        <v>1057011</v>
      </c>
      <c r="P141" s="12">
        <v>237802</v>
      </c>
      <c r="Q141" s="12">
        <v>151515</v>
      </c>
      <c r="R141" s="12">
        <v>58304</v>
      </c>
      <c r="S141" s="12">
        <v>0</v>
      </c>
      <c r="T141" s="12">
        <v>0</v>
      </c>
      <c r="U141" s="12">
        <v>0</v>
      </c>
      <c r="V141" s="12">
        <v>1591830</v>
      </c>
      <c r="W141" s="12">
        <v>11700</v>
      </c>
      <c r="X141" s="12">
        <v>64546</v>
      </c>
      <c r="Y141" s="12">
        <v>822247</v>
      </c>
      <c r="Z141" s="12">
        <v>28500</v>
      </c>
      <c r="AA141" s="12">
        <v>0</v>
      </c>
      <c r="AB141" s="12">
        <v>116277</v>
      </c>
      <c r="AC141" s="12">
        <v>5076401</v>
      </c>
      <c r="AD141" s="12">
        <v>61343</v>
      </c>
      <c r="AE141" s="12">
        <v>0</v>
      </c>
      <c r="AF141" s="12">
        <v>19686</v>
      </c>
      <c r="AG141" s="12">
        <v>16012</v>
      </c>
      <c r="AH141" s="12">
        <v>0</v>
      </c>
      <c r="AI141" s="12">
        <v>0</v>
      </c>
      <c r="AJ141" s="12">
        <v>0</v>
      </c>
      <c r="AK141" s="12">
        <v>0</v>
      </c>
      <c r="AL141" s="228">
        <v>15478442</v>
      </c>
    </row>
    <row r="142" spans="1:38" s="25" customFormat="1" ht="14.4" x14ac:dyDescent="0.3">
      <c r="A142" s="68" t="s">
        <v>385</v>
      </c>
      <c r="B142" s="28" t="s">
        <v>149</v>
      </c>
      <c r="C142" s="12">
        <v>37500</v>
      </c>
      <c r="D142" s="12">
        <v>0</v>
      </c>
      <c r="E142" s="12">
        <v>0</v>
      </c>
      <c r="F142" s="12">
        <v>22761</v>
      </c>
      <c r="G142" s="12">
        <v>0</v>
      </c>
      <c r="H142" s="12">
        <v>0</v>
      </c>
      <c r="I142" s="12">
        <v>170846</v>
      </c>
      <c r="J142" s="12">
        <v>0</v>
      </c>
      <c r="K142" s="12">
        <v>63000</v>
      </c>
      <c r="L142" s="12">
        <v>0</v>
      </c>
      <c r="M142" s="12">
        <v>0</v>
      </c>
      <c r="N142" s="12">
        <v>138813</v>
      </c>
      <c r="O142" s="12">
        <v>39988</v>
      </c>
      <c r="P142" s="12">
        <v>13162</v>
      </c>
      <c r="Q142" s="12">
        <v>361953</v>
      </c>
      <c r="R142" s="12">
        <v>0</v>
      </c>
      <c r="S142" s="12">
        <v>0</v>
      </c>
      <c r="T142" s="12">
        <v>0</v>
      </c>
      <c r="U142" s="12">
        <v>0</v>
      </c>
      <c r="V142" s="12">
        <v>432494</v>
      </c>
      <c r="W142" s="12">
        <v>0</v>
      </c>
      <c r="X142" s="12">
        <v>0</v>
      </c>
      <c r="Y142" s="12">
        <v>0</v>
      </c>
      <c r="Z142" s="12">
        <v>0</v>
      </c>
      <c r="AA142" s="12">
        <v>138378</v>
      </c>
      <c r="AB142" s="12">
        <v>15680</v>
      </c>
      <c r="AC142" s="12">
        <v>811701</v>
      </c>
      <c r="AD142" s="12">
        <v>0</v>
      </c>
      <c r="AE142" s="12">
        <v>0</v>
      </c>
      <c r="AF142" s="12">
        <v>0</v>
      </c>
      <c r="AG142" s="12">
        <v>4890</v>
      </c>
      <c r="AH142" s="12">
        <v>13071</v>
      </c>
      <c r="AI142" s="12">
        <v>0</v>
      </c>
      <c r="AJ142" s="12">
        <v>0</v>
      </c>
      <c r="AK142" s="12">
        <v>0</v>
      </c>
      <c r="AL142" s="228">
        <v>2264237</v>
      </c>
    </row>
    <row r="143" spans="1:38" s="25" customFormat="1" ht="14.4" x14ac:dyDescent="0.3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8561809</v>
      </c>
      <c r="AD143" s="12">
        <v>0</v>
      </c>
      <c r="AE143" s="12">
        <v>0</v>
      </c>
      <c r="AF143" s="12">
        <v>7061879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28">
        <v>15623688</v>
      </c>
    </row>
    <row r="144" spans="1:38" s="25" customFormat="1" ht="14.4" x14ac:dyDescent="0.3">
      <c r="A144" s="68" t="s">
        <v>387</v>
      </c>
      <c r="B144" s="28" t="s">
        <v>151</v>
      </c>
      <c r="C144" s="12">
        <v>277935</v>
      </c>
      <c r="D144" s="12">
        <v>0</v>
      </c>
      <c r="E144" s="12">
        <v>0</v>
      </c>
      <c r="F144" s="12">
        <v>0</v>
      </c>
      <c r="G144" s="12">
        <v>1240468</v>
      </c>
      <c r="H144" s="12">
        <v>0</v>
      </c>
      <c r="I144" s="12">
        <v>153169</v>
      </c>
      <c r="J144" s="12">
        <v>0</v>
      </c>
      <c r="K144" s="12">
        <v>913591</v>
      </c>
      <c r="L144" s="12">
        <v>0</v>
      </c>
      <c r="M144" s="12">
        <v>12203625</v>
      </c>
      <c r="N144" s="12">
        <v>14498832</v>
      </c>
      <c r="O144" s="12">
        <v>1060520</v>
      </c>
      <c r="P144" s="12">
        <v>8496059</v>
      </c>
      <c r="Q144" s="12">
        <v>0</v>
      </c>
      <c r="R144" s="12">
        <v>1040249</v>
      </c>
      <c r="S144" s="12">
        <v>0</v>
      </c>
      <c r="T144" s="12">
        <v>0</v>
      </c>
      <c r="U144" s="12">
        <v>0</v>
      </c>
      <c r="V144" s="12">
        <v>3758854</v>
      </c>
      <c r="W144" s="12">
        <v>693422</v>
      </c>
      <c r="X144" s="12">
        <v>0</v>
      </c>
      <c r="Y144" s="12">
        <v>225455</v>
      </c>
      <c r="Z144" s="12">
        <v>0</v>
      </c>
      <c r="AA144" s="12">
        <v>0</v>
      </c>
      <c r="AB144" s="12">
        <v>546994</v>
      </c>
      <c r="AC144" s="12">
        <v>601224409</v>
      </c>
      <c r="AD144" s="12">
        <v>1471152</v>
      </c>
      <c r="AE144" s="12">
        <v>0</v>
      </c>
      <c r="AF144" s="12">
        <v>3727689</v>
      </c>
      <c r="AG144" s="12">
        <v>158632</v>
      </c>
      <c r="AH144" s="12">
        <v>677128</v>
      </c>
      <c r="AI144" s="12">
        <v>0</v>
      </c>
      <c r="AJ144" s="12">
        <v>0</v>
      </c>
      <c r="AK144" s="12">
        <v>0</v>
      </c>
      <c r="AL144" s="228">
        <v>652368183</v>
      </c>
    </row>
    <row r="145" spans="1:38" s="25" customFormat="1" ht="14.4" x14ac:dyDescent="0.3">
      <c r="A145" s="68" t="s">
        <v>388</v>
      </c>
      <c r="B145" s="28" t="s">
        <v>152</v>
      </c>
      <c r="C145" s="12">
        <v>12371529</v>
      </c>
      <c r="D145" s="12">
        <v>68503</v>
      </c>
      <c r="E145" s="12">
        <v>68503</v>
      </c>
      <c r="F145" s="12">
        <v>68503</v>
      </c>
      <c r="G145" s="12">
        <v>82601</v>
      </c>
      <c r="H145" s="12">
        <v>68503</v>
      </c>
      <c r="I145" s="12">
        <v>644236</v>
      </c>
      <c r="J145" s="12">
        <v>68503</v>
      </c>
      <c r="K145" s="12">
        <v>1488491</v>
      </c>
      <c r="L145" s="12">
        <v>68503</v>
      </c>
      <c r="M145" s="12">
        <v>443071</v>
      </c>
      <c r="N145" s="12">
        <v>2131095</v>
      </c>
      <c r="O145" s="12">
        <v>1307452</v>
      </c>
      <c r="P145" s="12">
        <v>777055</v>
      </c>
      <c r="Q145" s="12">
        <v>385827</v>
      </c>
      <c r="R145" s="12">
        <v>188965</v>
      </c>
      <c r="S145" s="12">
        <v>68503</v>
      </c>
      <c r="T145" s="12">
        <v>0</v>
      </c>
      <c r="U145" s="12">
        <v>0</v>
      </c>
      <c r="V145" s="12">
        <v>1574633</v>
      </c>
      <c r="W145" s="12">
        <v>154790</v>
      </c>
      <c r="X145" s="12">
        <v>408049</v>
      </c>
      <c r="Y145" s="12">
        <v>68503</v>
      </c>
      <c r="Z145" s="12">
        <v>68503</v>
      </c>
      <c r="AA145" s="12">
        <v>68503</v>
      </c>
      <c r="AB145" s="12">
        <v>68503</v>
      </c>
      <c r="AC145" s="12">
        <v>5307368</v>
      </c>
      <c r="AD145" s="12">
        <v>295862</v>
      </c>
      <c r="AE145" s="12">
        <v>68503</v>
      </c>
      <c r="AF145" s="12">
        <v>6653509</v>
      </c>
      <c r="AG145" s="12">
        <v>1411256</v>
      </c>
      <c r="AH145" s="12">
        <v>68503</v>
      </c>
      <c r="AI145" s="12">
        <v>68503</v>
      </c>
      <c r="AJ145" s="12">
        <v>68503</v>
      </c>
      <c r="AK145" s="12">
        <v>0</v>
      </c>
      <c r="AL145" s="228">
        <v>36653334</v>
      </c>
    </row>
    <row r="146" spans="1:38" s="25" customFormat="1" ht="14.4" x14ac:dyDescent="0.3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469065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924124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41609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1446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28">
        <v>1436244</v>
      </c>
    </row>
    <row r="147" spans="1:38" s="25" customFormat="1" ht="14.4" x14ac:dyDescent="0.3">
      <c r="A147" s="68" t="s">
        <v>390</v>
      </c>
      <c r="B147" s="28" t="s">
        <v>154</v>
      </c>
      <c r="C147" s="12">
        <v>724662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204743</v>
      </c>
      <c r="J147" s="12">
        <v>0</v>
      </c>
      <c r="K147" s="12">
        <v>0</v>
      </c>
      <c r="L147" s="12">
        <v>0</v>
      </c>
      <c r="M147" s="12">
        <v>5204663</v>
      </c>
      <c r="N147" s="12">
        <v>296211</v>
      </c>
      <c r="O147" s="12">
        <v>3986335</v>
      </c>
      <c r="P147" s="12">
        <v>294632</v>
      </c>
      <c r="Q147" s="12">
        <v>0</v>
      </c>
      <c r="R147" s="12">
        <v>1802446</v>
      </c>
      <c r="S147" s="12">
        <v>0</v>
      </c>
      <c r="T147" s="12">
        <v>0</v>
      </c>
      <c r="U147" s="12">
        <v>0</v>
      </c>
      <c r="V147" s="12">
        <v>2650730</v>
      </c>
      <c r="W147" s="12">
        <v>0</v>
      </c>
      <c r="X147" s="12">
        <v>0</v>
      </c>
      <c r="Y147" s="12">
        <v>42366</v>
      </c>
      <c r="Z147" s="12">
        <v>47600</v>
      </c>
      <c r="AA147" s="12">
        <v>0</v>
      </c>
      <c r="AB147" s="12">
        <v>0</v>
      </c>
      <c r="AC147" s="12">
        <v>3377243</v>
      </c>
      <c r="AD147" s="12">
        <v>122922</v>
      </c>
      <c r="AE147" s="12">
        <v>0</v>
      </c>
      <c r="AF147" s="12">
        <v>0</v>
      </c>
      <c r="AG147" s="12">
        <v>1363126</v>
      </c>
      <c r="AH147" s="12">
        <v>28330</v>
      </c>
      <c r="AI147" s="12">
        <v>0</v>
      </c>
      <c r="AJ147" s="12">
        <v>0</v>
      </c>
      <c r="AK147" s="12">
        <v>0</v>
      </c>
      <c r="AL147" s="228">
        <v>20146009</v>
      </c>
    </row>
    <row r="148" spans="1:38" s="25" customFormat="1" ht="14.4" x14ac:dyDescent="0.3">
      <c r="A148" s="68" t="s">
        <v>391</v>
      </c>
      <c r="B148" s="28" t="s">
        <v>155</v>
      </c>
      <c r="C148" s="12">
        <v>107252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200000</v>
      </c>
      <c r="J148" s="12">
        <v>0</v>
      </c>
      <c r="K148" s="12">
        <v>0</v>
      </c>
      <c r="L148" s="12">
        <v>0</v>
      </c>
      <c r="M148" s="12">
        <v>2371857</v>
      </c>
      <c r="N148" s="12">
        <v>7468620</v>
      </c>
      <c r="O148" s="12">
        <v>155727</v>
      </c>
      <c r="P148" s="12">
        <v>0</v>
      </c>
      <c r="Q148" s="12">
        <v>66038</v>
      </c>
      <c r="R148" s="12">
        <v>0</v>
      </c>
      <c r="S148" s="12">
        <v>0</v>
      </c>
      <c r="T148" s="12">
        <v>0</v>
      </c>
      <c r="U148" s="12">
        <v>0</v>
      </c>
      <c r="V148" s="12">
        <v>63806</v>
      </c>
      <c r="W148" s="12">
        <v>0</v>
      </c>
      <c r="X148" s="12">
        <v>0</v>
      </c>
      <c r="Y148" s="12">
        <v>0</v>
      </c>
      <c r="Z148" s="12">
        <v>154263</v>
      </c>
      <c r="AA148" s="12">
        <v>0</v>
      </c>
      <c r="AB148" s="12">
        <v>281538</v>
      </c>
      <c r="AC148" s="12">
        <v>0</v>
      </c>
      <c r="AD148" s="12">
        <v>16461</v>
      </c>
      <c r="AE148" s="12">
        <v>0</v>
      </c>
      <c r="AF148" s="12">
        <v>0</v>
      </c>
      <c r="AG148" s="12">
        <v>1026353</v>
      </c>
      <c r="AH148" s="12">
        <v>184909</v>
      </c>
      <c r="AI148" s="12">
        <v>0</v>
      </c>
      <c r="AJ148" s="12">
        <v>0</v>
      </c>
      <c r="AK148" s="12">
        <v>0</v>
      </c>
      <c r="AL148" s="228">
        <v>12096824</v>
      </c>
    </row>
    <row r="149" spans="1:38" s="25" customFormat="1" ht="14.4" x14ac:dyDescent="0.3">
      <c r="A149" s="68" t="s">
        <v>392</v>
      </c>
      <c r="B149" s="28" t="s">
        <v>70</v>
      </c>
      <c r="C149" s="12">
        <v>13636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122088</v>
      </c>
      <c r="L149" s="12">
        <v>1648369566</v>
      </c>
      <c r="M149" s="12">
        <v>0</v>
      </c>
      <c r="N149" s="12">
        <v>0</v>
      </c>
      <c r="O149" s="12">
        <v>24</v>
      </c>
      <c r="P149" s="12">
        <v>979586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3720304</v>
      </c>
      <c r="W149" s="12">
        <v>50687220</v>
      </c>
      <c r="X149" s="12">
        <v>0</v>
      </c>
      <c r="Y149" s="12">
        <v>11811873</v>
      </c>
      <c r="Z149" s="12">
        <v>0</v>
      </c>
      <c r="AA149" s="12">
        <v>0</v>
      </c>
      <c r="AB149" s="12">
        <v>0</v>
      </c>
      <c r="AC149" s="12">
        <v>26335491</v>
      </c>
      <c r="AD149" s="12">
        <v>0</v>
      </c>
      <c r="AE149" s="12">
        <v>0</v>
      </c>
      <c r="AF149" s="12">
        <v>1200203</v>
      </c>
      <c r="AG149" s="12">
        <v>0</v>
      </c>
      <c r="AH149" s="12">
        <v>234358</v>
      </c>
      <c r="AI149" s="12">
        <v>0</v>
      </c>
      <c r="AJ149" s="12">
        <v>0</v>
      </c>
      <c r="AK149" s="12">
        <v>0</v>
      </c>
      <c r="AL149" s="228">
        <v>1743474349</v>
      </c>
    </row>
    <row r="150" spans="1:38" s="25" customFormat="1" ht="14.4" x14ac:dyDescent="0.3">
      <c r="A150" s="108" t="s">
        <v>393</v>
      </c>
      <c r="B150" s="109" t="s">
        <v>163</v>
      </c>
      <c r="C150" s="107">
        <v>129380467</v>
      </c>
      <c r="D150" s="107">
        <v>68503</v>
      </c>
      <c r="E150" s="107">
        <v>68503</v>
      </c>
      <c r="F150" s="107">
        <v>4336211</v>
      </c>
      <c r="G150" s="107">
        <v>107128430</v>
      </c>
      <c r="H150" s="107">
        <v>1461394</v>
      </c>
      <c r="I150" s="107">
        <v>110709996</v>
      </c>
      <c r="J150" s="107">
        <v>1461394</v>
      </c>
      <c r="K150" s="107">
        <v>185640219</v>
      </c>
      <c r="L150" s="107">
        <v>1664879209</v>
      </c>
      <c r="M150" s="107">
        <v>73362562</v>
      </c>
      <c r="N150" s="107">
        <v>269281855</v>
      </c>
      <c r="O150" s="107">
        <v>132725542</v>
      </c>
      <c r="P150" s="107">
        <v>100788089</v>
      </c>
      <c r="Q150" s="107">
        <v>20474116</v>
      </c>
      <c r="R150" s="107">
        <v>33708288</v>
      </c>
      <c r="S150" s="107">
        <v>1461394</v>
      </c>
      <c r="T150" s="107">
        <v>0</v>
      </c>
      <c r="U150" s="107">
        <v>0</v>
      </c>
      <c r="V150" s="107">
        <v>191534368</v>
      </c>
      <c r="W150" s="107">
        <v>91367390</v>
      </c>
      <c r="X150" s="107">
        <v>59154881</v>
      </c>
      <c r="Y150" s="107">
        <v>55666304</v>
      </c>
      <c r="Z150" s="107">
        <v>5027249</v>
      </c>
      <c r="AA150" s="107">
        <v>17887722</v>
      </c>
      <c r="AB150" s="107">
        <v>3989743</v>
      </c>
      <c r="AC150" s="107">
        <v>2519736195</v>
      </c>
      <c r="AD150" s="107">
        <v>97772335</v>
      </c>
      <c r="AE150" s="107">
        <v>1461394</v>
      </c>
      <c r="AF150" s="107">
        <v>66835104</v>
      </c>
      <c r="AG150" s="107">
        <v>51071728</v>
      </c>
      <c r="AH150" s="107">
        <v>123724424</v>
      </c>
      <c r="AI150" s="107">
        <v>1908820</v>
      </c>
      <c r="AJ150" s="107">
        <v>68503</v>
      </c>
      <c r="AK150" s="107">
        <v>0</v>
      </c>
      <c r="AL150" s="235">
        <v>6124142332</v>
      </c>
    </row>
    <row r="151" spans="1:38" s="25" customFormat="1" ht="14.4" collapsed="1" x14ac:dyDescent="0.3">
      <c r="A151" s="69" t="s">
        <v>35</v>
      </c>
      <c r="B151" s="31" t="s">
        <v>115</v>
      </c>
      <c r="C151" s="30">
        <v>5159828779</v>
      </c>
      <c r="D151" s="30">
        <v>1182174</v>
      </c>
      <c r="E151" s="30">
        <v>39291425</v>
      </c>
      <c r="F151" s="30">
        <v>311858917</v>
      </c>
      <c r="G151" s="30">
        <v>2286538042</v>
      </c>
      <c r="H151" s="30">
        <v>5834208728</v>
      </c>
      <c r="I151" s="30">
        <v>135474634</v>
      </c>
      <c r="J151" s="30">
        <v>397042739</v>
      </c>
      <c r="K151" s="30">
        <v>1522867841</v>
      </c>
      <c r="L151" s="30">
        <v>1809489177</v>
      </c>
      <c r="M151" s="30">
        <v>2807180684</v>
      </c>
      <c r="N151" s="30">
        <v>4994662252</v>
      </c>
      <c r="O151" s="30">
        <v>3408088888</v>
      </c>
      <c r="P151" s="30">
        <v>102128154</v>
      </c>
      <c r="Q151" s="30">
        <v>200475297</v>
      </c>
      <c r="R151" s="30">
        <v>2150239364</v>
      </c>
      <c r="S151" s="30">
        <v>95427640</v>
      </c>
      <c r="T151" s="30">
        <v>3092815366</v>
      </c>
      <c r="U151" s="30">
        <v>0</v>
      </c>
      <c r="V151" s="30">
        <v>3327292847</v>
      </c>
      <c r="W151" s="30">
        <v>1233079666</v>
      </c>
      <c r="X151" s="30">
        <v>560202327</v>
      </c>
      <c r="Y151" s="30">
        <v>1496371915</v>
      </c>
      <c r="Z151" s="30">
        <v>6140920</v>
      </c>
      <c r="AA151" s="30">
        <v>12744940370</v>
      </c>
      <c r="AB151" s="30">
        <v>2257025998</v>
      </c>
      <c r="AC151" s="30">
        <v>10352569642</v>
      </c>
      <c r="AD151" s="30">
        <v>5394818406</v>
      </c>
      <c r="AE151" s="30">
        <v>1110568563</v>
      </c>
      <c r="AF151" s="30">
        <v>5345106000</v>
      </c>
      <c r="AG151" s="30">
        <v>1647299968</v>
      </c>
      <c r="AH151" s="30">
        <v>1653959565</v>
      </c>
      <c r="AI151" s="30">
        <v>10323436</v>
      </c>
      <c r="AJ151" s="30">
        <v>308268334</v>
      </c>
      <c r="AK151" s="30">
        <v>16683067</v>
      </c>
      <c r="AL151" s="237">
        <v>81813451125</v>
      </c>
    </row>
    <row r="152" spans="1:38" s="25" customFormat="1" ht="14.4" x14ac:dyDescent="0.3">
      <c r="A152" s="68" t="s">
        <v>394</v>
      </c>
      <c r="B152" s="28" t="s">
        <v>143</v>
      </c>
      <c r="C152" s="12">
        <v>137896319</v>
      </c>
      <c r="D152" s="12">
        <v>290528879</v>
      </c>
      <c r="E152" s="12">
        <v>1210536094</v>
      </c>
      <c r="F152" s="12">
        <v>13459033</v>
      </c>
      <c r="G152" s="12">
        <v>5419111</v>
      </c>
      <c r="H152" s="12">
        <v>815331608</v>
      </c>
      <c r="I152" s="12">
        <v>149213332</v>
      </c>
      <c r="J152" s="12">
        <v>291044226</v>
      </c>
      <c r="K152" s="12">
        <v>27201219</v>
      </c>
      <c r="L152" s="12">
        <v>2451049300</v>
      </c>
      <c r="M152" s="12">
        <v>112511800</v>
      </c>
      <c r="N152" s="12">
        <v>514528466</v>
      </c>
      <c r="O152" s="12">
        <v>216057791</v>
      </c>
      <c r="P152" s="12">
        <v>355457562</v>
      </c>
      <c r="Q152" s="12">
        <v>92240476</v>
      </c>
      <c r="R152" s="12">
        <v>645388667</v>
      </c>
      <c r="S152" s="12">
        <v>64275647</v>
      </c>
      <c r="T152" s="12">
        <v>472284438</v>
      </c>
      <c r="U152" s="12">
        <v>0</v>
      </c>
      <c r="V152" s="12">
        <v>2551420639</v>
      </c>
      <c r="W152" s="12">
        <v>573660621</v>
      </c>
      <c r="X152" s="12">
        <v>18050774</v>
      </c>
      <c r="Y152" s="12">
        <v>959252173</v>
      </c>
      <c r="Z152" s="12">
        <v>9923487</v>
      </c>
      <c r="AA152" s="12">
        <v>462640446</v>
      </c>
      <c r="AB152" s="12">
        <v>405828757</v>
      </c>
      <c r="AC152" s="12">
        <v>2638738240</v>
      </c>
      <c r="AD152" s="12">
        <v>762112607</v>
      </c>
      <c r="AE152" s="12">
        <v>121452257</v>
      </c>
      <c r="AF152" s="12">
        <v>196230348</v>
      </c>
      <c r="AG152" s="12">
        <v>14303141</v>
      </c>
      <c r="AH152" s="12">
        <v>163489557</v>
      </c>
      <c r="AI152" s="12">
        <v>404750</v>
      </c>
      <c r="AJ152" s="12">
        <v>0</v>
      </c>
      <c r="AK152" s="12">
        <v>0</v>
      </c>
      <c r="AL152" s="228">
        <v>16741931765</v>
      </c>
    </row>
    <row r="153" spans="1:38" s="25" customFormat="1" ht="14.4" x14ac:dyDescent="0.3">
      <c r="A153" s="68" t="s">
        <v>395</v>
      </c>
      <c r="B153" s="28" t="s">
        <v>144</v>
      </c>
      <c r="C153" s="12">
        <v>82120922</v>
      </c>
      <c r="D153" s="12">
        <v>96987752</v>
      </c>
      <c r="E153" s="12">
        <v>474390986</v>
      </c>
      <c r="F153" s="12">
        <v>19685785</v>
      </c>
      <c r="G153" s="12">
        <v>60396397</v>
      </c>
      <c r="H153" s="12">
        <v>1145469767</v>
      </c>
      <c r="I153" s="12">
        <v>34258459</v>
      </c>
      <c r="J153" s="12">
        <v>20000000</v>
      </c>
      <c r="K153" s="12">
        <v>15011555</v>
      </c>
      <c r="L153" s="12">
        <v>500320951</v>
      </c>
      <c r="M153" s="12">
        <v>58609437</v>
      </c>
      <c r="N153" s="12">
        <v>158074971</v>
      </c>
      <c r="O153" s="12">
        <v>180763490</v>
      </c>
      <c r="P153" s="12">
        <v>377404834</v>
      </c>
      <c r="Q153" s="12">
        <v>35512138</v>
      </c>
      <c r="R153" s="12">
        <v>679344688</v>
      </c>
      <c r="S153" s="12">
        <v>5319</v>
      </c>
      <c r="T153" s="12">
        <v>86860982</v>
      </c>
      <c r="U153" s="12">
        <v>0</v>
      </c>
      <c r="V153" s="12">
        <v>1443847452</v>
      </c>
      <c r="W153" s="12">
        <v>520582632</v>
      </c>
      <c r="X153" s="12">
        <v>0</v>
      </c>
      <c r="Y153" s="12">
        <v>665544498</v>
      </c>
      <c r="Z153" s="12">
        <v>7400000</v>
      </c>
      <c r="AA153" s="12">
        <v>406251762</v>
      </c>
      <c r="AB153" s="12">
        <v>2235333465</v>
      </c>
      <c r="AC153" s="12">
        <v>819348617</v>
      </c>
      <c r="AD153" s="12">
        <v>1587774223</v>
      </c>
      <c r="AE153" s="12">
        <v>194845490</v>
      </c>
      <c r="AF153" s="12">
        <v>1296367834</v>
      </c>
      <c r="AG153" s="12">
        <v>403971512</v>
      </c>
      <c r="AH153" s="12">
        <v>97853066</v>
      </c>
      <c r="AI153" s="12">
        <v>0</v>
      </c>
      <c r="AJ153" s="12">
        <v>0</v>
      </c>
      <c r="AK153" s="12">
        <v>0</v>
      </c>
      <c r="AL153" s="228">
        <v>13704338984</v>
      </c>
    </row>
    <row r="154" spans="1:38" s="25" customFormat="1" ht="14.4" x14ac:dyDescent="0.3">
      <c r="A154" s="68" t="s">
        <v>396</v>
      </c>
      <c r="B154" s="28" t="s">
        <v>145</v>
      </c>
      <c r="C154" s="12">
        <v>840874</v>
      </c>
      <c r="D154" s="12">
        <v>82608907</v>
      </c>
      <c r="E154" s="12">
        <v>4211215</v>
      </c>
      <c r="F154" s="12">
        <v>0</v>
      </c>
      <c r="G154" s="12">
        <v>0</v>
      </c>
      <c r="H154" s="12">
        <v>58201172</v>
      </c>
      <c r="I154" s="12">
        <v>516992</v>
      </c>
      <c r="J154" s="12">
        <v>0</v>
      </c>
      <c r="K154" s="12">
        <v>17119763</v>
      </c>
      <c r="L154" s="12">
        <v>143573833</v>
      </c>
      <c r="M154" s="12">
        <v>76008467</v>
      </c>
      <c r="N154" s="12">
        <v>25293669</v>
      </c>
      <c r="O154" s="12">
        <v>80306458</v>
      </c>
      <c r="P154" s="12">
        <v>9200431</v>
      </c>
      <c r="Q154" s="12">
        <v>3021926</v>
      </c>
      <c r="R154" s="12">
        <v>40658622</v>
      </c>
      <c r="S154" s="12">
        <v>598289</v>
      </c>
      <c r="T154" s="12">
        <v>464521</v>
      </c>
      <c r="U154" s="12">
        <v>0</v>
      </c>
      <c r="V154" s="12">
        <v>280601230</v>
      </c>
      <c r="W154" s="12">
        <v>104751078</v>
      </c>
      <c r="X154" s="12">
        <v>0</v>
      </c>
      <c r="Y154" s="12">
        <v>136308977</v>
      </c>
      <c r="Z154" s="12">
        <v>600000</v>
      </c>
      <c r="AA154" s="12">
        <v>1474273732</v>
      </c>
      <c r="AB154" s="12">
        <v>8954660</v>
      </c>
      <c r="AC154" s="12">
        <v>12427271</v>
      </c>
      <c r="AD154" s="12">
        <v>286618426</v>
      </c>
      <c r="AE154" s="12">
        <v>90445000</v>
      </c>
      <c r="AF154" s="12">
        <v>309903691</v>
      </c>
      <c r="AG154" s="12">
        <v>13576637</v>
      </c>
      <c r="AH154" s="12">
        <v>4346923</v>
      </c>
      <c r="AI154" s="12">
        <v>271729</v>
      </c>
      <c r="AJ154" s="12">
        <v>20078555</v>
      </c>
      <c r="AK154" s="12">
        <v>0</v>
      </c>
      <c r="AL154" s="228">
        <v>3285783048</v>
      </c>
    </row>
    <row r="155" spans="1:38" s="25" customFormat="1" ht="14.4" x14ac:dyDescent="0.3">
      <c r="A155" s="68" t="s">
        <v>397</v>
      </c>
      <c r="B155" s="28" t="s">
        <v>146</v>
      </c>
      <c r="C155" s="12">
        <v>1359469620</v>
      </c>
      <c r="D155" s="12">
        <v>1402611761</v>
      </c>
      <c r="E155" s="12">
        <v>1184419568</v>
      </c>
      <c r="F155" s="12">
        <v>391534581</v>
      </c>
      <c r="G155" s="12">
        <v>3145286178</v>
      </c>
      <c r="H155" s="12">
        <v>1251899233</v>
      </c>
      <c r="I155" s="12">
        <v>410702715</v>
      </c>
      <c r="J155" s="12">
        <v>669219774</v>
      </c>
      <c r="K155" s="12">
        <v>359680622</v>
      </c>
      <c r="L155" s="12">
        <v>996002023</v>
      </c>
      <c r="M155" s="12">
        <v>314268308</v>
      </c>
      <c r="N155" s="12">
        <v>537449353</v>
      </c>
      <c r="O155" s="12">
        <v>655350837</v>
      </c>
      <c r="P155" s="12">
        <v>217340814</v>
      </c>
      <c r="Q155" s="12">
        <v>391264593</v>
      </c>
      <c r="R155" s="12">
        <v>1155647972</v>
      </c>
      <c r="S155" s="12">
        <v>235019533</v>
      </c>
      <c r="T155" s="12">
        <v>1876051078</v>
      </c>
      <c r="U155" s="12">
        <v>0</v>
      </c>
      <c r="V155" s="12">
        <v>1934597829</v>
      </c>
      <c r="W155" s="12">
        <v>1636255868</v>
      </c>
      <c r="X155" s="12">
        <v>1323216338</v>
      </c>
      <c r="Y155" s="12">
        <v>1988484617</v>
      </c>
      <c r="Z155" s="12">
        <v>276460073</v>
      </c>
      <c r="AA155" s="12">
        <v>1955693017</v>
      </c>
      <c r="AB155" s="12">
        <v>1753676156</v>
      </c>
      <c r="AC155" s="12">
        <v>0</v>
      </c>
      <c r="AD155" s="12">
        <v>2113984784</v>
      </c>
      <c r="AE155" s="12">
        <v>931217588</v>
      </c>
      <c r="AF155" s="12">
        <v>2290417726</v>
      </c>
      <c r="AG155" s="12">
        <v>791726973</v>
      </c>
      <c r="AH155" s="12">
        <v>1910931156</v>
      </c>
      <c r="AI155" s="12">
        <v>106550006</v>
      </c>
      <c r="AJ155" s="12">
        <v>317833670</v>
      </c>
      <c r="AK155" s="12">
        <v>0</v>
      </c>
      <c r="AL155" s="228">
        <v>35884264364</v>
      </c>
    </row>
    <row r="156" spans="1:38" s="25" customFormat="1" ht="14.4" x14ac:dyDescent="0.3">
      <c r="A156" s="68" t="s">
        <v>398</v>
      </c>
      <c r="B156" s="28" t="s">
        <v>147</v>
      </c>
      <c r="C156" s="12">
        <v>15185441</v>
      </c>
      <c r="D156" s="12">
        <v>0</v>
      </c>
      <c r="E156" s="12">
        <v>0</v>
      </c>
      <c r="F156" s="12">
        <v>15181387</v>
      </c>
      <c r="G156" s="12">
        <v>44040431</v>
      </c>
      <c r="H156" s="12">
        <v>15181387</v>
      </c>
      <c r="I156" s="12">
        <v>15181387</v>
      </c>
      <c r="J156" s="12">
        <v>15181387</v>
      </c>
      <c r="K156" s="12">
        <v>15181387</v>
      </c>
      <c r="L156" s="12">
        <v>15181387</v>
      </c>
      <c r="M156" s="12">
        <v>15181387</v>
      </c>
      <c r="N156" s="12">
        <v>0</v>
      </c>
      <c r="O156" s="12">
        <v>0</v>
      </c>
      <c r="P156" s="12">
        <v>15181387</v>
      </c>
      <c r="Q156" s="12">
        <v>0</v>
      </c>
      <c r="R156" s="12">
        <v>15181439</v>
      </c>
      <c r="S156" s="12">
        <v>15181387</v>
      </c>
      <c r="T156" s="12">
        <v>0</v>
      </c>
      <c r="U156" s="12">
        <v>0</v>
      </c>
      <c r="V156" s="12">
        <v>0</v>
      </c>
      <c r="W156" s="12">
        <v>15181387</v>
      </c>
      <c r="X156" s="12">
        <v>371756821</v>
      </c>
      <c r="Y156" s="12">
        <v>15181387</v>
      </c>
      <c r="Z156" s="12">
        <v>15181387</v>
      </c>
      <c r="AA156" s="12">
        <v>15181387</v>
      </c>
      <c r="AB156" s="12">
        <v>0</v>
      </c>
      <c r="AC156" s="12">
        <v>0</v>
      </c>
      <c r="AD156" s="12">
        <v>0</v>
      </c>
      <c r="AE156" s="12">
        <v>15181387</v>
      </c>
      <c r="AF156" s="12">
        <v>0</v>
      </c>
      <c r="AG156" s="12">
        <v>0</v>
      </c>
      <c r="AH156" s="12">
        <v>15181387</v>
      </c>
      <c r="AI156" s="12">
        <v>0</v>
      </c>
      <c r="AJ156" s="12">
        <v>0</v>
      </c>
      <c r="AK156" s="12">
        <v>0</v>
      </c>
      <c r="AL156" s="228">
        <v>673884937</v>
      </c>
    </row>
    <row r="157" spans="1:38" s="25" customFormat="1" ht="14.4" x14ac:dyDescent="0.3">
      <c r="A157" s="68" t="s">
        <v>399</v>
      </c>
      <c r="B157" s="28" t="s">
        <v>148</v>
      </c>
      <c r="C157" s="12">
        <v>523068</v>
      </c>
      <c r="D157" s="12">
        <v>72947426</v>
      </c>
      <c r="E157" s="12">
        <v>63023486</v>
      </c>
      <c r="F157" s="12">
        <v>54275874</v>
      </c>
      <c r="G157" s="12">
        <v>16917632</v>
      </c>
      <c r="H157" s="12">
        <v>156152962</v>
      </c>
      <c r="I157" s="12">
        <v>30934107</v>
      </c>
      <c r="J157" s="12">
        <v>22481650</v>
      </c>
      <c r="K157" s="12">
        <v>77772548</v>
      </c>
      <c r="L157" s="12">
        <v>274470443</v>
      </c>
      <c r="M157" s="12">
        <v>10926191</v>
      </c>
      <c r="N157" s="12">
        <v>64481750</v>
      </c>
      <c r="O157" s="12">
        <v>54036381</v>
      </c>
      <c r="P157" s="12">
        <v>100450659</v>
      </c>
      <c r="Q157" s="12">
        <v>42597568</v>
      </c>
      <c r="R157" s="12">
        <v>225152253</v>
      </c>
      <c r="S157" s="12">
        <v>202976</v>
      </c>
      <c r="T157" s="12">
        <v>5027019</v>
      </c>
      <c r="U157" s="12">
        <v>0</v>
      </c>
      <c r="V157" s="12">
        <v>162070768</v>
      </c>
      <c r="W157" s="12">
        <v>1774461</v>
      </c>
      <c r="X157" s="12">
        <v>90</v>
      </c>
      <c r="Y157" s="12">
        <v>91269638</v>
      </c>
      <c r="Z157" s="12">
        <v>17440402</v>
      </c>
      <c r="AA157" s="12">
        <v>1263732626</v>
      </c>
      <c r="AB157" s="12">
        <v>44479440</v>
      </c>
      <c r="AC157" s="12">
        <v>75883008</v>
      </c>
      <c r="AD157" s="12">
        <v>537669452</v>
      </c>
      <c r="AE157" s="12">
        <v>214518914</v>
      </c>
      <c r="AF157" s="12">
        <v>20299401</v>
      </c>
      <c r="AG157" s="12">
        <v>52500000</v>
      </c>
      <c r="AH157" s="12">
        <v>20524776</v>
      </c>
      <c r="AI157" s="12">
        <v>2555</v>
      </c>
      <c r="AJ157" s="12">
        <v>0</v>
      </c>
      <c r="AK157" s="12">
        <v>0</v>
      </c>
      <c r="AL157" s="228">
        <v>3774539524</v>
      </c>
    </row>
    <row r="158" spans="1:38" s="25" customFormat="1" ht="14.4" x14ac:dyDescent="0.3">
      <c r="A158" s="68" t="s">
        <v>400</v>
      </c>
      <c r="B158" s="28" t="s">
        <v>149</v>
      </c>
      <c r="C158" s="12">
        <v>13218</v>
      </c>
      <c r="D158" s="12">
        <v>17766568</v>
      </c>
      <c r="E158" s="12">
        <v>0</v>
      </c>
      <c r="F158" s="12">
        <v>7216754</v>
      </c>
      <c r="G158" s="12">
        <v>882058</v>
      </c>
      <c r="H158" s="12">
        <v>14016908</v>
      </c>
      <c r="I158" s="12">
        <v>11761892</v>
      </c>
      <c r="J158" s="12">
        <v>0</v>
      </c>
      <c r="K158" s="12">
        <v>5181027</v>
      </c>
      <c r="L158" s="12">
        <v>37329483</v>
      </c>
      <c r="M158" s="12">
        <v>7683869</v>
      </c>
      <c r="N158" s="12">
        <v>5425946</v>
      </c>
      <c r="O158" s="12">
        <v>8365792</v>
      </c>
      <c r="P158" s="12">
        <v>41008919</v>
      </c>
      <c r="Q158" s="12">
        <v>2082981</v>
      </c>
      <c r="R158" s="12">
        <v>5112660</v>
      </c>
      <c r="S158" s="12">
        <v>3103</v>
      </c>
      <c r="T158" s="12">
        <v>330000</v>
      </c>
      <c r="U158" s="12">
        <v>0</v>
      </c>
      <c r="V158" s="12">
        <v>51369383</v>
      </c>
      <c r="W158" s="12">
        <v>7157297</v>
      </c>
      <c r="X158" s="12">
        <v>1500000</v>
      </c>
      <c r="Y158" s="12">
        <v>24418325</v>
      </c>
      <c r="Z158" s="12">
        <v>1745181</v>
      </c>
      <c r="AA158" s="12">
        <v>39720850</v>
      </c>
      <c r="AB158" s="12">
        <v>15945934</v>
      </c>
      <c r="AC158" s="12">
        <v>8023693</v>
      </c>
      <c r="AD158" s="12">
        <v>9181820</v>
      </c>
      <c r="AE158" s="12">
        <v>18242668</v>
      </c>
      <c r="AF158" s="12">
        <v>0</v>
      </c>
      <c r="AG158" s="12">
        <v>99000</v>
      </c>
      <c r="AH158" s="12">
        <v>1701250</v>
      </c>
      <c r="AI158" s="12">
        <v>9402</v>
      </c>
      <c r="AJ158" s="12">
        <v>0</v>
      </c>
      <c r="AK158" s="12">
        <v>0</v>
      </c>
      <c r="AL158" s="228">
        <v>343295981</v>
      </c>
    </row>
    <row r="159" spans="1:38" s="25" customFormat="1" ht="14.4" x14ac:dyDescent="0.3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877968571</v>
      </c>
      <c r="N159" s="12">
        <v>9149608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1142192686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194877680</v>
      </c>
      <c r="AD159" s="12">
        <v>4993045092</v>
      </c>
      <c r="AE159" s="12">
        <v>0</v>
      </c>
      <c r="AF159" s="12">
        <v>11204711829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228">
        <v>18421945466</v>
      </c>
    </row>
    <row r="160" spans="1:38" s="25" customFormat="1" ht="14.4" x14ac:dyDescent="0.3">
      <c r="A160" s="68" t="s">
        <v>402</v>
      </c>
      <c r="B160" s="28" t="s">
        <v>151</v>
      </c>
      <c r="C160" s="12">
        <v>22074851</v>
      </c>
      <c r="D160" s="12">
        <v>4884962</v>
      </c>
      <c r="E160" s="12">
        <v>202286058</v>
      </c>
      <c r="F160" s="12">
        <v>4688981</v>
      </c>
      <c r="G160" s="12">
        <v>93068268</v>
      </c>
      <c r="H160" s="12">
        <v>340516157</v>
      </c>
      <c r="I160" s="12">
        <v>26618252</v>
      </c>
      <c r="J160" s="12">
        <v>47494166</v>
      </c>
      <c r="K160" s="12">
        <v>86680841</v>
      </c>
      <c r="L160" s="12">
        <v>2179874523</v>
      </c>
      <c r="M160" s="12">
        <v>533017047</v>
      </c>
      <c r="N160" s="12">
        <v>829350756</v>
      </c>
      <c r="O160" s="12">
        <v>135882151</v>
      </c>
      <c r="P160" s="12">
        <v>21985647</v>
      </c>
      <c r="Q160" s="12">
        <v>61167919</v>
      </c>
      <c r="R160" s="12">
        <v>942979591</v>
      </c>
      <c r="S160" s="12">
        <v>0</v>
      </c>
      <c r="T160" s="12">
        <v>277180923</v>
      </c>
      <c r="U160" s="12">
        <v>0</v>
      </c>
      <c r="V160" s="12">
        <v>767595559</v>
      </c>
      <c r="W160" s="12">
        <v>490250857</v>
      </c>
      <c r="X160" s="12">
        <v>767104296</v>
      </c>
      <c r="Y160" s="12">
        <v>135302473</v>
      </c>
      <c r="Z160" s="12">
        <v>3625000</v>
      </c>
      <c r="AA160" s="12">
        <v>256633741</v>
      </c>
      <c r="AB160" s="12">
        <v>652523241</v>
      </c>
      <c r="AC160" s="12">
        <v>0</v>
      </c>
      <c r="AD160" s="12">
        <v>684397461</v>
      </c>
      <c r="AE160" s="12">
        <v>444694919</v>
      </c>
      <c r="AF160" s="12">
        <v>648236857</v>
      </c>
      <c r="AG160" s="12">
        <v>174064381</v>
      </c>
      <c r="AH160" s="12">
        <v>19511194</v>
      </c>
      <c r="AI160" s="12">
        <v>14639383</v>
      </c>
      <c r="AJ160" s="12">
        <v>326005257</v>
      </c>
      <c r="AK160" s="12">
        <v>0</v>
      </c>
      <c r="AL160" s="228">
        <v>11194335712</v>
      </c>
    </row>
    <row r="161" spans="1:38" s="25" customFormat="1" ht="14.4" x14ac:dyDescent="0.3">
      <c r="A161" s="68" t="s">
        <v>403</v>
      </c>
      <c r="B161" s="28" t="s">
        <v>152</v>
      </c>
      <c r="C161" s="12">
        <v>150176129</v>
      </c>
      <c r="D161" s="12">
        <v>163728694</v>
      </c>
      <c r="E161" s="12">
        <v>210143388</v>
      </c>
      <c r="F161" s="12">
        <v>144572331</v>
      </c>
      <c r="G161" s="12">
        <v>143611248</v>
      </c>
      <c r="H161" s="12">
        <v>234642824</v>
      </c>
      <c r="I161" s="12">
        <v>158999189</v>
      </c>
      <c r="J161" s="12">
        <v>143571916</v>
      </c>
      <c r="K161" s="12">
        <v>147950401</v>
      </c>
      <c r="L161" s="12">
        <v>301472227</v>
      </c>
      <c r="M161" s="12">
        <v>147680779</v>
      </c>
      <c r="N161" s="12">
        <v>36082891</v>
      </c>
      <c r="O161" s="12">
        <v>153953951</v>
      </c>
      <c r="P161" s="12">
        <v>273843289</v>
      </c>
      <c r="Q161" s="12">
        <v>148625457</v>
      </c>
      <c r="R161" s="12">
        <v>200002636</v>
      </c>
      <c r="S161" s="12">
        <v>150111927</v>
      </c>
      <c r="T161" s="12">
        <v>456900</v>
      </c>
      <c r="U161" s="12">
        <v>0</v>
      </c>
      <c r="V161" s="12">
        <v>137837907</v>
      </c>
      <c r="W161" s="12">
        <v>159583905</v>
      </c>
      <c r="X161" s="12">
        <v>143582319</v>
      </c>
      <c r="Y161" s="12">
        <v>158729189</v>
      </c>
      <c r="Z161" s="12">
        <v>143896461</v>
      </c>
      <c r="AA161" s="12">
        <v>253351218</v>
      </c>
      <c r="AB161" s="12">
        <v>145197252</v>
      </c>
      <c r="AC161" s="12">
        <v>8765429520</v>
      </c>
      <c r="AD161" s="12">
        <v>97159539</v>
      </c>
      <c r="AE161" s="12">
        <v>155445916</v>
      </c>
      <c r="AF161" s="12">
        <v>1248302668</v>
      </c>
      <c r="AG161" s="12">
        <v>333302105</v>
      </c>
      <c r="AH161" s="12">
        <v>146171917</v>
      </c>
      <c r="AI161" s="12">
        <v>143583279</v>
      </c>
      <c r="AJ161" s="12">
        <v>143571916</v>
      </c>
      <c r="AK161" s="12">
        <v>0</v>
      </c>
      <c r="AL161" s="228">
        <v>15084771288</v>
      </c>
    </row>
    <row r="162" spans="1:38" s="25" customFormat="1" ht="14.4" x14ac:dyDescent="0.3">
      <c r="A162" s="68" t="s">
        <v>404</v>
      </c>
      <c r="B162" s="28" t="s">
        <v>153</v>
      </c>
      <c r="C162" s="12">
        <v>1486201</v>
      </c>
      <c r="D162" s="12">
        <v>1625</v>
      </c>
      <c r="E162" s="12">
        <v>0</v>
      </c>
      <c r="F162" s="12">
        <v>0</v>
      </c>
      <c r="G162" s="12">
        <v>2272004</v>
      </c>
      <c r="H162" s="12">
        <v>0</v>
      </c>
      <c r="I162" s="12">
        <v>0</v>
      </c>
      <c r="J162" s="12">
        <v>0</v>
      </c>
      <c r="K162" s="12">
        <v>0</v>
      </c>
      <c r="L162" s="12">
        <v>74737950</v>
      </c>
      <c r="M162" s="12">
        <v>27956521</v>
      </c>
      <c r="N162" s="12">
        <v>512</v>
      </c>
      <c r="O162" s="12">
        <v>42129536</v>
      </c>
      <c r="P162" s="12">
        <v>50177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29735537</v>
      </c>
      <c r="Z162" s="12">
        <v>0</v>
      </c>
      <c r="AA162" s="12">
        <v>143162512</v>
      </c>
      <c r="AB162" s="12">
        <v>0</v>
      </c>
      <c r="AC162" s="12">
        <v>0</v>
      </c>
      <c r="AD162" s="12">
        <v>0</v>
      </c>
      <c r="AE162" s="12">
        <v>0</v>
      </c>
      <c r="AF162" s="12">
        <v>1178424352</v>
      </c>
      <c r="AG162" s="12">
        <v>0</v>
      </c>
      <c r="AH162" s="12">
        <v>0</v>
      </c>
      <c r="AI162" s="12">
        <v>212333</v>
      </c>
      <c r="AJ162" s="12">
        <v>0</v>
      </c>
      <c r="AK162" s="12">
        <v>0</v>
      </c>
      <c r="AL162" s="228">
        <v>1500169260</v>
      </c>
    </row>
    <row r="163" spans="1:38" s="25" customFormat="1" ht="14.4" x14ac:dyDescent="0.3">
      <c r="A163" s="68" t="s">
        <v>405</v>
      </c>
      <c r="B163" s="28" t="s">
        <v>154</v>
      </c>
      <c r="C163" s="12">
        <v>8666036</v>
      </c>
      <c r="D163" s="12">
        <v>19594450</v>
      </c>
      <c r="E163" s="12">
        <v>36258641</v>
      </c>
      <c r="F163" s="12">
        <v>673041</v>
      </c>
      <c r="G163" s="12">
        <v>4800000</v>
      </c>
      <c r="H163" s="12">
        <v>468471714</v>
      </c>
      <c r="I163" s="12">
        <v>12134400</v>
      </c>
      <c r="J163" s="12">
        <v>0</v>
      </c>
      <c r="K163" s="12">
        <v>26751623</v>
      </c>
      <c r="L163" s="12">
        <v>82693203</v>
      </c>
      <c r="M163" s="12">
        <v>248265329</v>
      </c>
      <c r="N163" s="12">
        <v>774102553</v>
      </c>
      <c r="O163" s="12">
        <v>278235937</v>
      </c>
      <c r="P163" s="12">
        <v>56229570</v>
      </c>
      <c r="Q163" s="12">
        <v>46139844</v>
      </c>
      <c r="R163" s="12">
        <v>466087329</v>
      </c>
      <c r="S163" s="12">
        <v>132418359</v>
      </c>
      <c r="T163" s="12">
        <v>2538668</v>
      </c>
      <c r="U163" s="12">
        <v>0</v>
      </c>
      <c r="V163" s="12">
        <v>1163419263</v>
      </c>
      <c r="W163" s="12">
        <v>5854329</v>
      </c>
      <c r="X163" s="12">
        <v>5702118</v>
      </c>
      <c r="Y163" s="12">
        <v>38642963</v>
      </c>
      <c r="Z163" s="12">
        <v>3021266</v>
      </c>
      <c r="AA163" s="12">
        <v>742584175</v>
      </c>
      <c r="AB163" s="12">
        <v>1759018912</v>
      </c>
      <c r="AC163" s="12">
        <v>2282093574</v>
      </c>
      <c r="AD163" s="12">
        <v>46967220</v>
      </c>
      <c r="AE163" s="12">
        <v>75642578</v>
      </c>
      <c r="AF163" s="12">
        <v>325116579</v>
      </c>
      <c r="AG163" s="12">
        <v>29596663</v>
      </c>
      <c r="AH163" s="12">
        <v>18630297</v>
      </c>
      <c r="AI163" s="12">
        <v>728848</v>
      </c>
      <c r="AJ163" s="12">
        <v>0</v>
      </c>
      <c r="AK163" s="12">
        <v>0</v>
      </c>
      <c r="AL163" s="228">
        <v>9161079482</v>
      </c>
    </row>
    <row r="164" spans="1:38" s="25" customFormat="1" ht="14.4" x14ac:dyDescent="0.3">
      <c r="A164" s="68" t="s">
        <v>406</v>
      </c>
      <c r="B164" s="28" t="s">
        <v>155</v>
      </c>
      <c r="C164" s="12">
        <v>417491704</v>
      </c>
      <c r="D164" s="12">
        <v>0</v>
      </c>
      <c r="E164" s="12">
        <v>521087061</v>
      </c>
      <c r="F164" s="12">
        <v>5282405</v>
      </c>
      <c r="G164" s="12">
        <v>169819</v>
      </c>
      <c r="H164" s="12">
        <v>1229734422</v>
      </c>
      <c r="I164" s="12">
        <v>0</v>
      </c>
      <c r="J164" s="12">
        <v>0</v>
      </c>
      <c r="K164" s="12">
        <v>176584</v>
      </c>
      <c r="L164" s="12">
        <v>575723839</v>
      </c>
      <c r="M164" s="12">
        <v>8293924</v>
      </c>
      <c r="N164" s="12">
        <v>332307609</v>
      </c>
      <c r="O164" s="12">
        <v>422526740</v>
      </c>
      <c r="P164" s="12">
        <v>281448</v>
      </c>
      <c r="Q164" s="12">
        <v>679354587</v>
      </c>
      <c r="R164" s="12">
        <v>291232403</v>
      </c>
      <c r="S164" s="12">
        <v>262995487</v>
      </c>
      <c r="T164" s="12">
        <v>265320000</v>
      </c>
      <c r="U164" s="12">
        <v>0</v>
      </c>
      <c r="V164" s="12">
        <v>686898300</v>
      </c>
      <c r="W164" s="12">
        <v>11694082</v>
      </c>
      <c r="X164" s="12">
        <v>0</v>
      </c>
      <c r="Y164" s="12">
        <v>145523344</v>
      </c>
      <c r="Z164" s="12">
        <v>0</v>
      </c>
      <c r="AA164" s="12">
        <v>373214310</v>
      </c>
      <c r="AB164" s="12">
        <v>109611469</v>
      </c>
      <c r="AC164" s="12">
        <v>1378329131</v>
      </c>
      <c r="AD164" s="12">
        <v>0</v>
      </c>
      <c r="AE164" s="12">
        <v>60384215</v>
      </c>
      <c r="AF164" s="12">
        <v>439249338</v>
      </c>
      <c r="AG164" s="12">
        <v>237679490</v>
      </c>
      <c r="AH164" s="12">
        <v>0</v>
      </c>
      <c r="AI164" s="12">
        <v>637486</v>
      </c>
      <c r="AJ164" s="12">
        <v>0</v>
      </c>
      <c r="AK164" s="12">
        <v>0</v>
      </c>
      <c r="AL164" s="228">
        <v>8455199197</v>
      </c>
    </row>
    <row r="165" spans="1:38" s="25" customFormat="1" ht="14.4" x14ac:dyDescent="0.3">
      <c r="A165" s="68" t="s">
        <v>407</v>
      </c>
      <c r="B165" s="28" t="s">
        <v>70</v>
      </c>
      <c r="C165" s="12">
        <v>0</v>
      </c>
      <c r="D165" s="12">
        <v>17887965</v>
      </c>
      <c r="E165" s="12">
        <v>18566683</v>
      </c>
      <c r="F165" s="12">
        <v>170891175</v>
      </c>
      <c r="G165" s="12">
        <v>476976855</v>
      </c>
      <c r="H165" s="12">
        <v>572320037</v>
      </c>
      <c r="I165" s="12">
        <v>430978</v>
      </c>
      <c r="J165" s="12">
        <v>0</v>
      </c>
      <c r="K165" s="12">
        <v>744309853</v>
      </c>
      <c r="L165" s="12">
        <v>1870717831</v>
      </c>
      <c r="M165" s="12">
        <v>192807721</v>
      </c>
      <c r="N165" s="12">
        <v>312645101</v>
      </c>
      <c r="O165" s="12">
        <v>893615869</v>
      </c>
      <c r="P165" s="12">
        <v>16636961</v>
      </c>
      <c r="Q165" s="12">
        <v>14345769</v>
      </c>
      <c r="R165" s="12">
        <v>96309326</v>
      </c>
      <c r="S165" s="12">
        <v>0</v>
      </c>
      <c r="T165" s="12">
        <v>21977407350</v>
      </c>
      <c r="U165" s="12">
        <v>0</v>
      </c>
      <c r="V165" s="12">
        <v>1654151199</v>
      </c>
      <c r="W165" s="12">
        <v>0</v>
      </c>
      <c r="X165" s="12">
        <v>1136724270</v>
      </c>
      <c r="Y165" s="12">
        <v>6639843899</v>
      </c>
      <c r="Z165" s="12">
        <v>9594056</v>
      </c>
      <c r="AA165" s="12">
        <v>8803225524</v>
      </c>
      <c r="AB165" s="12">
        <v>2817035645</v>
      </c>
      <c r="AC165" s="12">
        <v>4075458034</v>
      </c>
      <c r="AD165" s="12">
        <v>1464697978</v>
      </c>
      <c r="AE165" s="12">
        <v>2650065644</v>
      </c>
      <c r="AF165" s="12">
        <v>1203248331</v>
      </c>
      <c r="AG165" s="12">
        <v>2897000</v>
      </c>
      <c r="AH165" s="12">
        <v>1556973607</v>
      </c>
      <c r="AI165" s="12">
        <v>2134526361</v>
      </c>
      <c r="AJ165" s="12">
        <v>1774078061</v>
      </c>
      <c r="AK165" s="12">
        <v>2161409</v>
      </c>
      <c r="AL165" s="228">
        <v>63300550492</v>
      </c>
    </row>
    <row r="166" spans="1:38" s="25" customFormat="1" ht="14.4" x14ac:dyDescent="0.3">
      <c r="A166" s="108" t="s">
        <v>408</v>
      </c>
      <c r="B166" s="109" t="s">
        <v>98</v>
      </c>
      <c r="C166" s="107">
        <v>2195944383</v>
      </c>
      <c r="D166" s="107">
        <v>2169548989</v>
      </c>
      <c r="E166" s="107">
        <v>3924923180</v>
      </c>
      <c r="F166" s="107">
        <v>827461347</v>
      </c>
      <c r="G166" s="107">
        <v>3993840001</v>
      </c>
      <c r="H166" s="107">
        <v>6301938191</v>
      </c>
      <c r="I166" s="107">
        <v>850751703</v>
      </c>
      <c r="J166" s="107">
        <v>1208993119</v>
      </c>
      <c r="K166" s="107">
        <v>1523017423</v>
      </c>
      <c r="L166" s="107">
        <v>9503146993</v>
      </c>
      <c r="M166" s="107">
        <v>2631179351</v>
      </c>
      <c r="N166" s="107">
        <v>3598893185</v>
      </c>
      <c r="O166" s="107">
        <v>3121224933</v>
      </c>
      <c r="P166" s="107">
        <v>1485071698</v>
      </c>
      <c r="Q166" s="107">
        <v>1516353258</v>
      </c>
      <c r="R166" s="107">
        <v>4763097586</v>
      </c>
      <c r="S166" s="107">
        <v>860812027</v>
      </c>
      <c r="T166" s="107">
        <v>26106114565</v>
      </c>
      <c r="U166" s="107">
        <v>0</v>
      </c>
      <c r="V166" s="107">
        <v>10833809529</v>
      </c>
      <c r="W166" s="107">
        <v>3526746517</v>
      </c>
      <c r="X166" s="107">
        <v>3767637026</v>
      </c>
      <c r="Y166" s="107">
        <v>11028237020</v>
      </c>
      <c r="Z166" s="107">
        <v>488887313</v>
      </c>
      <c r="AA166" s="107">
        <v>16189665300</v>
      </c>
      <c r="AB166" s="107">
        <v>9947604931</v>
      </c>
      <c r="AC166" s="107">
        <v>20250608768</v>
      </c>
      <c r="AD166" s="107">
        <v>12583608602</v>
      </c>
      <c r="AE166" s="107">
        <v>4972136576</v>
      </c>
      <c r="AF166" s="107">
        <v>20360508954</v>
      </c>
      <c r="AG166" s="107">
        <v>2053716902</v>
      </c>
      <c r="AH166" s="107">
        <v>3955315130</v>
      </c>
      <c r="AI166" s="107">
        <v>2401566132</v>
      </c>
      <c r="AJ166" s="107">
        <v>2581567459</v>
      </c>
      <c r="AK166" s="107">
        <v>2161409</v>
      </c>
      <c r="AL166" s="235">
        <v>201526089500</v>
      </c>
    </row>
    <row r="167" spans="1:38" s="25" customFormat="1" ht="14.4" collapsed="1" x14ac:dyDescent="0.3">
      <c r="A167" s="69" t="s">
        <v>36</v>
      </c>
      <c r="B167" s="31" t="s">
        <v>98</v>
      </c>
      <c r="C167" s="30">
        <v>2195944383</v>
      </c>
      <c r="D167" s="30">
        <v>2169548989</v>
      </c>
      <c r="E167" s="30">
        <v>3924923180</v>
      </c>
      <c r="F167" s="30">
        <v>827461347</v>
      </c>
      <c r="G167" s="30">
        <v>3993840001</v>
      </c>
      <c r="H167" s="30">
        <v>6301938191</v>
      </c>
      <c r="I167" s="30">
        <v>850751703</v>
      </c>
      <c r="J167" s="30">
        <v>1208993119</v>
      </c>
      <c r="K167" s="30">
        <v>1523017423</v>
      </c>
      <c r="L167" s="30">
        <v>9503146993</v>
      </c>
      <c r="M167" s="30">
        <v>2631179351</v>
      </c>
      <c r="N167" s="30">
        <v>3598893185</v>
      </c>
      <c r="O167" s="30">
        <v>3121224933</v>
      </c>
      <c r="P167" s="30">
        <v>1485071698</v>
      </c>
      <c r="Q167" s="30">
        <v>1516353258</v>
      </c>
      <c r="R167" s="30">
        <v>4763097586</v>
      </c>
      <c r="S167" s="30">
        <v>860812027</v>
      </c>
      <c r="T167" s="30">
        <v>26106114565</v>
      </c>
      <c r="U167" s="30">
        <v>0</v>
      </c>
      <c r="V167" s="30">
        <v>10833809529</v>
      </c>
      <c r="W167" s="30">
        <v>3526746517</v>
      </c>
      <c r="X167" s="30">
        <v>3767637026</v>
      </c>
      <c r="Y167" s="30">
        <v>11028237020</v>
      </c>
      <c r="Z167" s="30">
        <v>488887313</v>
      </c>
      <c r="AA167" s="30">
        <v>16189665300</v>
      </c>
      <c r="AB167" s="30">
        <v>9947604931</v>
      </c>
      <c r="AC167" s="30">
        <v>20250608768</v>
      </c>
      <c r="AD167" s="30">
        <v>12583608602</v>
      </c>
      <c r="AE167" s="30">
        <v>4972136576</v>
      </c>
      <c r="AF167" s="30">
        <v>20360508954</v>
      </c>
      <c r="AG167" s="30">
        <v>2053716902</v>
      </c>
      <c r="AH167" s="30">
        <v>3955315130</v>
      </c>
      <c r="AI167" s="30">
        <v>2401566132</v>
      </c>
      <c r="AJ167" s="30">
        <v>2581567459</v>
      </c>
      <c r="AK167" s="30">
        <v>2161409</v>
      </c>
      <c r="AL167" s="237">
        <v>201526089500</v>
      </c>
    </row>
    <row r="168" spans="1:38" s="25" customFormat="1" ht="14.4" x14ac:dyDescent="0.3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3738208</v>
      </c>
      <c r="H168" s="12">
        <v>8204154</v>
      </c>
      <c r="I168" s="12">
        <v>7306866</v>
      </c>
      <c r="J168" s="12">
        <v>0</v>
      </c>
      <c r="K168" s="12">
        <v>0</v>
      </c>
      <c r="L168" s="12">
        <v>7272727</v>
      </c>
      <c r="M168" s="12">
        <v>0</v>
      </c>
      <c r="N168" s="12">
        <v>0</v>
      </c>
      <c r="O168" s="12">
        <v>7181818</v>
      </c>
      <c r="P168" s="12">
        <v>0</v>
      </c>
      <c r="Q168" s="12">
        <v>0</v>
      </c>
      <c r="R168" s="12">
        <v>1122727</v>
      </c>
      <c r="S168" s="12">
        <v>0</v>
      </c>
      <c r="T168" s="12">
        <v>0</v>
      </c>
      <c r="U168" s="12">
        <v>0</v>
      </c>
      <c r="V168" s="12">
        <v>150000</v>
      </c>
      <c r="W168" s="12">
        <v>10000000</v>
      </c>
      <c r="X168" s="12">
        <v>0</v>
      </c>
      <c r="Y168" s="12">
        <v>0</v>
      </c>
      <c r="Z168" s="12">
        <v>0</v>
      </c>
      <c r="AA168" s="12">
        <v>773182</v>
      </c>
      <c r="AB168" s="12">
        <v>5000000</v>
      </c>
      <c r="AC168" s="12">
        <v>0</v>
      </c>
      <c r="AD168" s="12">
        <v>13270000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28">
        <v>64019682</v>
      </c>
    </row>
    <row r="169" spans="1:38" s="25" customFormat="1" ht="14.4" x14ac:dyDescent="0.3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34090908</v>
      </c>
      <c r="H169" s="12">
        <v>472728</v>
      </c>
      <c r="I169" s="12">
        <v>0</v>
      </c>
      <c r="J169" s="12">
        <v>0</v>
      </c>
      <c r="K169" s="12">
        <v>985000</v>
      </c>
      <c r="L169" s="12">
        <v>0</v>
      </c>
      <c r="M169" s="12">
        <v>44316389</v>
      </c>
      <c r="N169" s="12">
        <v>0</v>
      </c>
      <c r="O169" s="12">
        <v>0</v>
      </c>
      <c r="P169" s="12">
        <v>18409702</v>
      </c>
      <c r="Q169" s="12">
        <v>0</v>
      </c>
      <c r="R169" s="12">
        <v>29120000</v>
      </c>
      <c r="S169" s="12">
        <v>0</v>
      </c>
      <c r="T169" s="12">
        <v>1497633</v>
      </c>
      <c r="U169" s="12">
        <v>0</v>
      </c>
      <c r="V169" s="12">
        <v>0</v>
      </c>
      <c r="W169" s="12">
        <v>232727</v>
      </c>
      <c r="X169" s="12">
        <v>0</v>
      </c>
      <c r="Y169" s="12">
        <v>0</v>
      </c>
      <c r="Z169" s="12">
        <v>4002056</v>
      </c>
      <c r="AA169" s="12">
        <v>-98000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3000000</v>
      </c>
      <c r="AH169" s="12">
        <v>17272727</v>
      </c>
      <c r="AI169" s="12">
        <v>0</v>
      </c>
      <c r="AJ169" s="12">
        <v>0</v>
      </c>
      <c r="AK169" s="12">
        <v>0</v>
      </c>
      <c r="AL169" s="228">
        <v>153301870</v>
      </c>
    </row>
    <row r="170" spans="1:38" s="25" customFormat="1" ht="14.4" x14ac:dyDescent="0.3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28">
        <v>0</v>
      </c>
    </row>
    <row r="171" spans="1:38" s="25" customFormat="1" ht="14.4" x14ac:dyDescent="0.3">
      <c r="A171" s="68" t="s">
        <v>412</v>
      </c>
      <c r="B171" s="28" t="s">
        <v>146</v>
      </c>
      <c r="C171" s="12">
        <v>142781352</v>
      </c>
      <c r="D171" s="12">
        <v>718972699</v>
      </c>
      <c r="E171" s="12">
        <v>164702520</v>
      </c>
      <c r="F171" s="12">
        <v>29653261</v>
      </c>
      <c r="G171" s="12">
        <v>320508302</v>
      </c>
      <c r="H171" s="12">
        <v>1678566237</v>
      </c>
      <c r="I171" s="12">
        <v>353148088</v>
      </c>
      <c r="J171" s="12">
        <v>0</v>
      </c>
      <c r="K171" s="12">
        <v>516094478</v>
      </c>
      <c r="L171" s="12">
        <v>87858922</v>
      </c>
      <c r="M171" s="12">
        <v>827864420</v>
      </c>
      <c r="N171" s="12">
        <v>1493587885</v>
      </c>
      <c r="O171" s="12">
        <v>683670183</v>
      </c>
      <c r="P171" s="12">
        <v>48482789</v>
      </c>
      <c r="Q171" s="12">
        <v>34382548</v>
      </c>
      <c r="R171" s="12">
        <v>123291293</v>
      </c>
      <c r="S171" s="12">
        <v>16370697</v>
      </c>
      <c r="T171" s="12">
        <v>1841540920</v>
      </c>
      <c r="U171" s="12">
        <v>0</v>
      </c>
      <c r="V171" s="12">
        <v>645590734</v>
      </c>
      <c r="W171" s="12">
        <v>532531728</v>
      </c>
      <c r="X171" s="12">
        <v>232960809</v>
      </c>
      <c r="Y171" s="12">
        <v>324332468</v>
      </c>
      <c r="Z171" s="12">
        <v>23305288</v>
      </c>
      <c r="AA171" s="12">
        <v>2066706417</v>
      </c>
      <c r="AB171" s="12">
        <v>313874636</v>
      </c>
      <c r="AC171" s="12">
        <v>1524057795</v>
      </c>
      <c r="AD171" s="12">
        <v>1691177853</v>
      </c>
      <c r="AE171" s="12">
        <v>421284984</v>
      </c>
      <c r="AF171" s="12">
        <v>1075643543</v>
      </c>
      <c r="AG171" s="12">
        <v>440380652</v>
      </c>
      <c r="AH171" s="12">
        <v>178435696</v>
      </c>
      <c r="AI171" s="12">
        <v>0</v>
      </c>
      <c r="AJ171" s="12">
        <v>2036364</v>
      </c>
      <c r="AK171" s="12">
        <v>0</v>
      </c>
      <c r="AL171" s="228">
        <v>18553795561</v>
      </c>
    </row>
    <row r="172" spans="1:38" s="25" customFormat="1" ht="14.4" x14ac:dyDescent="0.3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4680909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28">
        <v>4680909</v>
      </c>
    </row>
    <row r="173" spans="1:38" s="25" customFormat="1" ht="14.4" x14ac:dyDescent="0.3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204099856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97828551</v>
      </c>
      <c r="O173" s="12">
        <v>0</v>
      </c>
      <c r="P173" s="12">
        <v>0</v>
      </c>
      <c r="Q173" s="12">
        <v>0</v>
      </c>
      <c r="R173" s="12">
        <v>3500000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2457000</v>
      </c>
      <c r="AB173" s="12">
        <v>431005</v>
      </c>
      <c r="AC173" s="12">
        <v>0</v>
      </c>
      <c r="AD173" s="12">
        <v>5000000</v>
      </c>
      <c r="AE173" s="12">
        <v>0</v>
      </c>
      <c r="AF173" s="12">
        <v>0</v>
      </c>
      <c r="AG173" s="12">
        <v>0</v>
      </c>
      <c r="AH173" s="12">
        <v>23250000</v>
      </c>
      <c r="AI173" s="12">
        <v>0</v>
      </c>
      <c r="AJ173" s="12">
        <v>0</v>
      </c>
      <c r="AK173" s="12">
        <v>0</v>
      </c>
      <c r="AL173" s="228">
        <v>336566412</v>
      </c>
    </row>
    <row r="174" spans="1:38" s="25" customFormat="1" ht="14.4" x14ac:dyDescent="0.3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1392955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28">
        <v>1392955</v>
      </c>
    </row>
    <row r="175" spans="1:38" s="25" customFormat="1" ht="14.4" x14ac:dyDescent="0.3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28">
        <v>0</v>
      </c>
    </row>
    <row r="176" spans="1:38" s="25" customFormat="1" ht="14.4" x14ac:dyDescent="0.3">
      <c r="A176" s="68" t="s">
        <v>417</v>
      </c>
      <c r="B176" s="28" t="s">
        <v>151</v>
      </c>
      <c r="C176" s="12">
        <v>0</v>
      </c>
      <c r="D176" s="12">
        <v>300000</v>
      </c>
      <c r="E176" s="12">
        <v>20000000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69567785</v>
      </c>
      <c r="M176" s="12">
        <v>0</v>
      </c>
      <c r="N176" s="12">
        <v>8900000</v>
      </c>
      <c r="O176" s="12">
        <v>2954545</v>
      </c>
      <c r="P176" s="12">
        <v>0</v>
      </c>
      <c r="Q176" s="12">
        <v>0</v>
      </c>
      <c r="R176" s="12">
        <v>0</v>
      </c>
      <c r="S176" s="12">
        <v>0</v>
      </c>
      <c r="T176" s="12">
        <v>294530460</v>
      </c>
      <c r="U176" s="12">
        <v>0</v>
      </c>
      <c r="V176" s="12">
        <v>150000</v>
      </c>
      <c r="W176" s="12">
        <v>64386973</v>
      </c>
      <c r="X176" s="12">
        <v>0</v>
      </c>
      <c r="Y176" s="12">
        <v>0</v>
      </c>
      <c r="Z176" s="12">
        <v>0</v>
      </c>
      <c r="AA176" s="12">
        <v>33330082</v>
      </c>
      <c r="AB176" s="12">
        <v>2014080</v>
      </c>
      <c r="AC176" s="12">
        <v>0</v>
      </c>
      <c r="AD176" s="12">
        <v>3950949</v>
      </c>
      <c r="AE176" s="12">
        <v>4333636</v>
      </c>
      <c r="AF176" s="12">
        <v>28837908</v>
      </c>
      <c r="AG176" s="12">
        <v>6622904</v>
      </c>
      <c r="AH176" s="12">
        <v>0</v>
      </c>
      <c r="AI176" s="12">
        <v>0</v>
      </c>
      <c r="AJ176" s="12">
        <v>0</v>
      </c>
      <c r="AK176" s="12">
        <v>0</v>
      </c>
      <c r="AL176" s="228">
        <v>539879322</v>
      </c>
    </row>
    <row r="177" spans="1:38" s="25" customFormat="1" ht="14.4" x14ac:dyDescent="0.3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70125000</v>
      </c>
      <c r="O177" s="12">
        <v>0</v>
      </c>
      <c r="P177" s="12">
        <v>91600000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2000000</v>
      </c>
      <c r="AH177" s="12">
        <v>0</v>
      </c>
      <c r="AI177" s="12">
        <v>0</v>
      </c>
      <c r="AJ177" s="12">
        <v>0</v>
      </c>
      <c r="AK177" s="12">
        <v>0</v>
      </c>
      <c r="AL177" s="228">
        <v>163725000</v>
      </c>
    </row>
    <row r="178" spans="1:38" s="25" customFormat="1" ht="14.4" x14ac:dyDescent="0.3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28">
        <v>0</v>
      </c>
    </row>
    <row r="179" spans="1:38" s="25" customFormat="1" ht="14.4" x14ac:dyDescent="0.3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6790000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19558414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9798800</v>
      </c>
      <c r="AC179" s="12">
        <v>0</v>
      </c>
      <c r="AD179" s="12">
        <v>4386364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28">
        <v>62533578</v>
      </c>
    </row>
    <row r="180" spans="1:38" s="25" customFormat="1" ht="14.4" x14ac:dyDescent="0.3">
      <c r="A180" s="68" t="s">
        <v>421</v>
      </c>
      <c r="B180" s="28" t="s">
        <v>155</v>
      </c>
      <c r="C180" s="12">
        <v>956844488</v>
      </c>
      <c r="D180" s="12">
        <v>0</v>
      </c>
      <c r="E180" s="12">
        <v>20000000</v>
      </c>
      <c r="F180" s="12">
        <v>0</v>
      </c>
      <c r="G180" s="12">
        <v>0</v>
      </c>
      <c r="H180" s="12">
        <v>1834070688</v>
      </c>
      <c r="I180" s="12">
        <v>0</v>
      </c>
      <c r="J180" s="12">
        <v>0</v>
      </c>
      <c r="K180" s="12">
        <v>0</v>
      </c>
      <c r="L180" s="12">
        <v>26207420</v>
      </c>
      <c r="M180" s="12">
        <v>26411527</v>
      </c>
      <c r="N180" s="12">
        <v>100000000</v>
      </c>
      <c r="O180" s="12">
        <v>276356791</v>
      </c>
      <c r="P180" s="12">
        <v>0</v>
      </c>
      <c r="Q180" s="12">
        <v>52913179</v>
      </c>
      <c r="R180" s="12">
        <v>317204314</v>
      </c>
      <c r="S180" s="12">
        <v>554581608</v>
      </c>
      <c r="T180" s="12">
        <v>0</v>
      </c>
      <c r="U180" s="12">
        <v>0</v>
      </c>
      <c r="V180" s="12">
        <v>67772980</v>
      </c>
      <c r="W180" s="12">
        <v>107828123</v>
      </c>
      <c r="X180" s="12">
        <v>129021971</v>
      </c>
      <c r="Y180" s="12">
        <v>87852009</v>
      </c>
      <c r="Z180" s="12">
        <v>0</v>
      </c>
      <c r="AA180" s="12">
        <v>4847438</v>
      </c>
      <c r="AB180" s="12">
        <v>1295740269</v>
      </c>
      <c r="AC180" s="12">
        <v>0</v>
      </c>
      <c r="AD180" s="12">
        <v>5018488</v>
      </c>
      <c r="AE180" s="12">
        <v>161991458</v>
      </c>
      <c r="AF180" s="12">
        <v>0</v>
      </c>
      <c r="AG180" s="12">
        <v>197627540</v>
      </c>
      <c r="AH180" s="12">
        <v>0</v>
      </c>
      <c r="AI180" s="12">
        <v>0</v>
      </c>
      <c r="AJ180" s="12">
        <v>0</v>
      </c>
      <c r="AK180" s="12">
        <v>0</v>
      </c>
      <c r="AL180" s="228">
        <v>6222290291</v>
      </c>
    </row>
    <row r="181" spans="1:38" s="25" customFormat="1" ht="14.4" x14ac:dyDescent="0.3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28">
        <v>0</v>
      </c>
    </row>
    <row r="182" spans="1:38" s="25" customFormat="1" ht="14.4" x14ac:dyDescent="0.3">
      <c r="A182" s="108" t="s">
        <v>423</v>
      </c>
      <c r="B182" s="109" t="s">
        <v>164</v>
      </c>
      <c r="C182" s="107">
        <v>1099625840</v>
      </c>
      <c r="D182" s="107">
        <v>719272699</v>
      </c>
      <c r="E182" s="107">
        <v>204702520</v>
      </c>
      <c r="F182" s="107">
        <v>29653261</v>
      </c>
      <c r="G182" s="107">
        <v>363018327</v>
      </c>
      <c r="H182" s="107">
        <v>3732203663</v>
      </c>
      <c r="I182" s="107">
        <v>360454954</v>
      </c>
      <c r="J182" s="107">
        <v>0</v>
      </c>
      <c r="K182" s="107">
        <v>517079478</v>
      </c>
      <c r="L182" s="107">
        <v>190906854</v>
      </c>
      <c r="M182" s="107">
        <v>898592336</v>
      </c>
      <c r="N182" s="107">
        <v>1770441436</v>
      </c>
      <c r="O182" s="107">
        <v>989721751</v>
      </c>
      <c r="P182" s="107">
        <v>158492491</v>
      </c>
      <c r="Q182" s="107">
        <v>87295727</v>
      </c>
      <c r="R182" s="107">
        <v>474238334</v>
      </c>
      <c r="S182" s="107">
        <v>570952305</v>
      </c>
      <c r="T182" s="107">
        <v>2137569013</v>
      </c>
      <c r="U182" s="107">
        <v>0</v>
      </c>
      <c r="V182" s="107">
        <v>735663714</v>
      </c>
      <c r="W182" s="107">
        <v>716372506</v>
      </c>
      <c r="X182" s="107">
        <v>361982780</v>
      </c>
      <c r="Y182" s="107">
        <v>412184477</v>
      </c>
      <c r="Z182" s="107">
        <v>27307344</v>
      </c>
      <c r="AA182" s="107">
        <v>2108016119</v>
      </c>
      <c r="AB182" s="107">
        <v>1626858790</v>
      </c>
      <c r="AC182" s="107">
        <v>1524057795</v>
      </c>
      <c r="AD182" s="107">
        <v>1722803654</v>
      </c>
      <c r="AE182" s="107">
        <v>587610078</v>
      </c>
      <c r="AF182" s="107">
        <v>1104481451</v>
      </c>
      <c r="AG182" s="107">
        <v>649631096</v>
      </c>
      <c r="AH182" s="107">
        <v>218958423</v>
      </c>
      <c r="AI182" s="107">
        <v>0</v>
      </c>
      <c r="AJ182" s="107">
        <v>2036364</v>
      </c>
      <c r="AK182" s="107">
        <v>0</v>
      </c>
      <c r="AL182" s="235">
        <v>26102185580</v>
      </c>
    </row>
    <row r="183" spans="1:38" s="25" customFormat="1" ht="14.4" collapsed="1" x14ac:dyDescent="0.3">
      <c r="A183" s="69" t="s">
        <v>37</v>
      </c>
      <c r="B183" s="31" t="s">
        <v>1360</v>
      </c>
      <c r="C183" s="30">
        <v>1099625840</v>
      </c>
      <c r="D183" s="30">
        <v>719272699</v>
      </c>
      <c r="E183" s="30">
        <v>204702520</v>
      </c>
      <c r="F183" s="30">
        <v>29653261</v>
      </c>
      <c r="G183" s="30">
        <v>363018327</v>
      </c>
      <c r="H183" s="30">
        <v>3732203663</v>
      </c>
      <c r="I183" s="30">
        <v>360454954</v>
      </c>
      <c r="J183" s="30">
        <v>0</v>
      </c>
      <c r="K183" s="30">
        <v>517079478</v>
      </c>
      <c r="L183" s="30">
        <v>190906854</v>
      </c>
      <c r="M183" s="30">
        <v>898592336</v>
      </c>
      <c r="N183" s="30">
        <v>1770441436</v>
      </c>
      <c r="O183" s="30">
        <v>989721751</v>
      </c>
      <c r="P183" s="30">
        <v>158492491</v>
      </c>
      <c r="Q183" s="30">
        <v>87295727</v>
      </c>
      <c r="R183" s="30">
        <v>474238334</v>
      </c>
      <c r="S183" s="30">
        <v>570952305</v>
      </c>
      <c r="T183" s="30">
        <v>2137569013</v>
      </c>
      <c r="U183" s="30">
        <v>0</v>
      </c>
      <c r="V183" s="30">
        <v>735663714</v>
      </c>
      <c r="W183" s="30">
        <v>716372506</v>
      </c>
      <c r="X183" s="30">
        <v>361982780</v>
      </c>
      <c r="Y183" s="30">
        <v>412184477</v>
      </c>
      <c r="Z183" s="30">
        <v>27307344</v>
      </c>
      <c r="AA183" s="30">
        <v>2108016119</v>
      </c>
      <c r="AB183" s="30">
        <v>1626858790</v>
      </c>
      <c r="AC183" s="30">
        <v>1524057795</v>
      </c>
      <c r="AD183" s="30">
        <v>1722803654</v>
      </c>
      <c r="AE183" s="30">
        <v>587610078</v>
      </c>
      <c r="AF183" s="30">
        <v>1104481451</v>
      </c>
      <c r="AG183" s="30">
        <v>649631096</v>
      </c>
      <c r="AH183" s="30">
        <v>218958423</v>
      </c>
      <c r="AI183" s="30">
        <v>0</v>
      </c>
      <c r="AJ183" s="30">
        <v>2036364</v>
      </c>
      <c r="AK183" s="30">
        <v>0</v>
      </c>
      <c r="AL183" s="237">
        <v>26102185580</v>
      </c>
    </row>
    <row r="184" spans="1:38" s="25" customFormat="1" ht="14.4" x14ac:dyDescent="0.3">
      <c r="A184" s="68" t="s">
        <v>424</v>
      </c>
      <c r="B184" s="28" t="s">
        <v>143</v>
      </c>
      <c r="C184" s="12">
        <v>0</v>
      </c>
      <c r="D184" s="12">
        <v>0</v>
      </c>
      <c r="E184" s="12">
        <v>40379104</v>
      </c>
      <c r="F184" s="12">
        <v>1160000</v>
      </c>
      <c r="G184" s="12">
        <v>0</v>
      </c>
      <c r="H184" s="12">
        <v>122346112</v>
      </c>
      <c r="I184" s="12">
        <v>4847358</v>
      </c>
      <c r="J184" s="12">
        <v>0</v>
      </c>
      <c r="K184" s="12">
        <v>0</v>
      </c>
      <c r="L184" s="12">
        <v>310789646</v>
      </c>
      <c r="M184" s="12">
        <v>0</v>
      </c>
      <c r="N184" s="12">
        <v>30789831</v>
      </c>
      <c r="O184" s="12">
        <v>315845209</v>
      </c>
      <c r="P184" s="12">
        <v>0</v>
      </c>
      <c r="Q184" s="12">
        <v>3323285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50059981</v>
      </c>
      <c r="X184" s="12">
        <v>0</v>
      </c>
      <c r="Y184" s="12">
        <v>4740826</v>
      </c>
      <c r="Z184" s="12">
        <v>5711914</v>
      </c>
      <c r="AA184" s="12">
        <v>1716341</v>
      </c>
      <c r="AB184" s="12">
        <v>193003058</v>
      </c>
      <c r="AC184" s="12">
        <v>0</v>
      </c>
      <c r="AD184" s="12">
        <v>7522155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28">
        <v>1092234820</v>
      </c>
    </row>
    <row r="185" spans="1:38" s="25" customFormat="1" ht="14.4" x14ac:dyDescent="0.3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2239002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1216812542</v>
      </c>
      <c r="AC185" s="12">
        <v>0</v>
      </c>
      <c r="AD185" s="12">
        <v>498567106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28">
        <v>1717618650</v>
      </c>
    </row>
    <row r="186" spans="1:38" s="25" customFormat="1" ht="14.4" x14ac:dyDescent="0.3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1133069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28">
        <v>1133069</v>
      </c>
    </row>
    <row r="187" spans="1:38" s="25" customFormat="1" ht="14.4" x14ac:dyDescent="0.3">
      <c r="A187" s="68" t="s">
        <v>427</v>
      </c>
      <c r="B187" s="28" t="s">
        <v>146</v>
      </c>
      <c r="C187" s="12">
        <v>0</v>
      </c>
      <c r="D187" s="12">
        <v>0</v>
      </c>
      <c r="E187" s="12">
        <v>664605613</v>
      </c>
      <c r="F187" s="12">
        <v>0</v>
      </c>
      <c r="G187" s="12">
        <v>0</v>
      </c>
      <c r="H187" s="12">
        <v>23369017</v>
      </c>
      <c r="I187" s="12">
        <v>44154248</v>
      </c>
      <c r="J187" s="12">
        <v>0</v>
      </c>
      <c r="K187" s="12">
        <v>0</v>
      </c>
      <c r="L187" s="12">
        <v>61933038</v>
      </c>
      <c r="M187" s="12">
        <v>0</v>
      </c>
      <c r="N187" s="12">
        <v>42248145</v>
      </c>
      <c r="O187" s="12">
        <v>0</v>
      </c>
      <c r="P187" s="12">
        <v>0</v>
      </c>
      <c r="Q187" s="12">
        <v>10610424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933141</v>
      </c>
      <c r="X187" s="12">
        <v>0</v>
      </c>
      <c r="Y187" s="12">
        <v>0</v>
      </c>
      <c r="Z187" s="12">
        <v>9115343</v>
      </c>
      <c r="AA187" s="12">
        <v>144832533</v>
      </c>
      <c r="AB187" s="12">
        <v>12144008</v>
      </c>
      <c r="AC187" s="12">
        <v>0</v>
      </c>
      <c r="AD187" s="12">
        <v>96038496</v>
      </c>
      <c r="AE187" s="12">
        <v>0</v>
      </c>
      <c r="AF187" s="12">
        <v>0</v>
      </c>
      <c r="AG187" s="12">
        <v>0</v>
      </c>
      <c r="AH187" s="12">
        <v>5040380</v>
      </c>
      <c r="AI187" s="12">
        <v>0</v>
      </c>
      <c r="AJ187" s="12">
        <v>0</v>
      </c>
      <c r="AK187" s="12">
        <v>0</v>
      </c>
      <c r="AL187" s="228">
        <v>1115024386</v>
      </c>
    </row>
    <row r="188" spans="1:38" s="25" customFormat="1" ht="14.4" x14ac:dyDescent="0.3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28">
        <v>0</v>
      </c>
    </row>
    <row r="189" spans="1:38" s="25" customFormat="1" ht="14.4" x14ac:dyDescent="0.3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28">
        <v>0</v>
      </c>
    </row>
    <row r="190" spans="1:38" s="25" customFormat="1" ht="14.4" x14ac:dyDescent="0.3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15582592</v>
      </c>
      <c r="I190" s="12">
        <v>0</v>
      </c>
      <c r="J190" s="12">
        <v>0</v>
      </c>
      <c r="K190" s="12">
        <v>0</v>
      </c>
      <c r="L190" s="12">
        <v>15553837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5946365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28">
        <v>37082794</v>
      </c>
    </row>
    <row r="191" spans="1:38" s="25" customFormat="1" ht="14.4" x14ac:dyDescent="0.3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28">
        <v>0</v>
      </c>
    </row>
    <row r="192" spans="1:38" s="25" customFormat="1" ht="14.4" x14ac:dyDescent="0.3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681435131</v>
      </c>
      <c r="M192" s="12">
        <v>0</v>
      </c>
      <c r="N192" s="12">
        <v>2097533</v>
      </c>
      <c r="O192" s="12">
        <v>30498203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19469022</v>
      </c>
      <c r="Z192" s="12">
        <v>0</v>
      </c>
      <c r="AA192" s="12">
        <v>0</v>
      </c>
      <c r="AB192" s="12">
        <v>823934955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4185475</v>
      </c>
      <c r="AI192" s="12">
        <v>0</v>
      </c>
      <c r="AJ192" s="12">
        <v>0</v>
      </c>
      <c r="AK192" s="12">
        <v>0</v>
      </c>
      <c r="AL192" s="228">
        <v>1561620319</v>
      </c>
    </row>
    <row r="193" spans="1:38" s="25" customFormat="1" ht="14.4" x14ac:dyDescent="0.3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2178480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28">
        <v>2178480</v>
      </c>
    </row>
    <row r="194" spans="1:38" s="25" customFormat="1" ht="14.4" x14ac:dyDescent="0.3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28">
        <v>0</v>
      </c>
    </row>
    <row r="195" spans="1:38" s="25" customFormat="1" ht="14.4" x14ac:dyDescent="0.3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10306310</v>
      </c>
      <c r="I195" s="12">
        <v>0</v>
      </c>
      <c r="J195" s="12">
        <v>0</v>
      </c>
      <c r="K195" s="12">
        <v>0</v>
      </c>
      <c r="L195" s="12">
        <v>48000</v>
      </c>
      <c r="M195" s="12">
        <v>0</v>
      </c>
      <c r="N195" s="12">
        <v>3296274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492268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28">
        <v>14142852</v>
      </c>
    </row>
    <row r="196" spans="1:38" s="25" customFormat="1" ht="14.4" x14ac:dyDescent="0.3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28">
        <v>0</v>
      </c>
    </row>
    <row r="197" spans="1:38" s="25" customFormat="1" ht="14.4" x14ac:dyDescent="0.3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3750000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53704993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28">
        <v>57454993</v>
      </c>
    </row>
    <row r="198" spans="1:38" s="25" customFormat="1" ht="14.4" x14ac:dyDescent="0.3">
      <c r="A198" s="108" t="s">
        <v>438</v>
      </c>
      <c r="B198" s="109" t="s">
        <v>156</v>
      </c>
      <c r="C198" s="107">
        <v>0</v>
      </c>
      <c r="D198" s="107">
        <v>0</v>
      </c>
      <c r="E198" s="107">
        <v>704984717</v>
      </c>
      <c r="F198" s="107">
        <v>1160000</v>
      </c>
      <c r="G198" s="107">
        <v>0</v>
      </c>
      <c r="H198" s="107">
        <v>172737100</v>
      </c>
      <c r="I198" s="107">
        <v>49001606</v>
      </c>
      <c r="J198" s="107">
        <v>0</v>
      </c>
      <c r="K198" s="107">
        <v>0</v>
      </c>
      <c r="L198" s="107">
        <v>1069759652</v>
      </c>
      <c r="M198" s="107">
        <v>0</v>
      </c>
      <c r="N198" s="107">
        <v>86599265</v>
      </c>
      <c r="O198" s="107">
        <v>346343412</v>
      </c>
      <c r="P198" s="107">
        <v>0</v>
      </c>
      <c r="Q198" s="107">
        <v>13933709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56939487</v>
      </c>
      <c r="X198" s="107">
        <v>0</v>
      </c>
      <c r="Y198" s="107">
        <v>24209848</v>
      </c>
      <c r="Z198" s="107">
        <v>69024518</v>
      </c>
      <c r="AA198" s="107">
        <v>146548874</v>
      </c>
      <c r="AB198" s="107">
        <v>2245894563</v>
      </c>
      <c r="AC198" s="107">
        <v>0</v>
      </c>
      <c r="AD198" s="107">
        <v>602127757</v>
      </c>
      <c r="AE198" s="107">
        <v>0</v>
      </c>
      <c r="AF198" s="107">
        <v>0</v>
      </c>
      <c r="AG198" s="107">
        <v>0</v>
      </c>
      <c r="AH198" s="107">
        <v>9225855</v>
      </c>
      <c r="AI198" s="107">
        <v>0</v>
      </c>
      <c r="AJ198" s="107">
        <v>0</v>
      </c>
      <c r="AK198" s="107">
        <v>0</v>
      </c>
      <c r="AL198" s="235">
        <v>5598490363</v>
      </c>
    </row>
    <row r="199" spans="1:38" s="25" customFormat="1" ht="14.4" x14ac:dyDescent="0.3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28">
        <v>0</v>
      </c>
    </row>
    <row r="200" spans="1:38" s="25" customFormat="1" ht="14.4" x14ac:dyDescent="0.3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28">
        <v>0</v>
      </c>
    </row>
    <row r="201" spans="1:38" s="25" customFormat="1" ht="14.4" x14ac:dyDescent="0.3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28">
        <v>0</v>
      </c>
    </row>
    <row r="202" spans="1:38" s="25" customFormat="1" ht="14.4" x14ac:dyDescent="0.3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32715544</v>
      </c>
      <c r="H202" s="12">
        <v>0</v>
      </c>
      <c r="I202" s="12">
        <v>0</v>
      </c>
      <c r="J202" s="12">
        <v>0</v>
      </c>
      <c r="K202" s="12">
        <v>1295454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28">
        <v>34010998</v>
      </c>
    </row>
    <row r="203" spans="1:38" s="25" customFormat="1" ht="14.4" x14ac:dyDescent="0.3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28">
        <v>0</v>
      </c>
    </row>
    <row r="204" spans="1:38" s="25" customFormat="1" ht="14.4" x14ac:dyDescent="0.3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28">
        <v>0</v>
      </c>
    </row>
    <row r="205" spans="1:38" s="25" customFormat="1" ht="14.4" x14ac:dyDescent="0.3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28">
        <v>0</v>
      </c>
    </row>
    <row r="206" spans="1:38" s="25" customFormat="1" ht="14.4" x14ac:dyDescent="0.3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28">
        <v>0</v>
      </c>
    </row>
    <row r="207" spans="1:38" s="25" customFormat="1" ht="14.4" x14ac:dyDescent="0.3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28">
        <v>0</v>
      </c>
    </row>
    <row r="208" spans="1:38" s="25" customFormat="1" ht="14.4" x14ac:dyDescent="0.3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28">
        <v>0</v>
      </c>
    </row>
    <row r="209" spans="1:38" s="25" customFormat="1" ht="14.4" x14ac:dyDescent="0.3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28">
        <v>0</v>
      </c>
    </row>
    <row r="210" spans="1:38" s="25" customFormat="1" ht="14.4" x14ac:dyDescent="0.3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28">
        <v>0</v>
      </c>
    </row>
    <row r="211" spans="1:38" s="25" customFormat="1" ht="14.4" x14ac:dyDescent="0.3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28">
        <v>0</v>
      </c>
    </row>
    <row r="212" spans="1:38" s="25" customFormat="1" ht="14.4" x14ac:dyDescent="0.3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28">
        <v>0</v>
      </c>
    </row>
    <row r="213" spans="1:38" s="25" customFormat="1" ht="14.4" x14ac:dyDescent="0.3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32715544</v>
      </c>
      <c r="H213" s="107">
        <v>0</v>
      </c>
      <c r="I213" s="107">
        <v>0</v>
      </c>
      <c r="J213" s="107">
        <v>0</v>
      </c>
      <c r="K213" s="107">
        <v>1295454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5">
        <v>34010998</v>
      </c>
    </row>
    <row r="214" spans="1:38" s="25" customFormat="1" ht="14.4" collapsed="1" x14ac:dyDescent="0.3">
      <c r="A214" s="69" t="s">
        <v>38</v>
      </c>
      <c r="B214" s="31" t="s">
        <v>99</v>
      </c>
      <c r="C214" s="30">
        <v>0</v>
      </c>
      <c r="D214" s="30">
        <v>0</v>
      </c>
      <c r="E214" s="30">
        <v>704984717</v>
      </c>
      <c r="F214" s="30">
        <v>1160000</v>
      </c>
      <c r="G214" s="30">
        <v>32715544</v>
      </c>
      <c r="H214" s="30">
        <v>172737100</v>
      </c>
      <c r="I214" s="30">
        <v>49001606</v>
      </c>
      <c r="J214" s="30">
        <v>0</v>
      </c>
      <c r="K214" s="30">
        <v>1295454</v>
      </c>
      <c r="L214" s="30">
        <v>1069759652</v>
      </c>
      <c r="M214" s="30">
        <v>0</v>
      </c>
      <c r="N214" s="30">
        <v>86599265</v>
      </c>
      <c r="O214" s="30">
        <v>346343412</v>
      </c>
      <c r="P214" s="30">
        <v>0</v>
      </c>
      <c r="Q214" s="30">
        <v>13933709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56939487</v>
      </c>
      <c r="X214" s="30">
        <v>0</v>
      </c>
      <c r="Y214" s="30">
        <v>24209848</v>
      </c>
      <c r="Z214" s="30">
        <v>69024518</v>
      </c>
      <c r="AA214" s="30">
        <v>146548874</v>
      </c>
      <c r="AB214" s="30">
        <v>2245894563</v>
      </c>
      <c r="AC214" s="30">
        <v>0</v>
      </c>
      <c r="AD214" s="30">
        <v>602127757</v>
      </c>
      <c r="AE214" s="30">
        <v>0</v>
      </c>
      <c r="AF214" s="30">
        <v>0</v>
      </c>
      <c r="AG214" s="30">
        <v>0</v>
      </c>
      <c r="AH214" s="30">
        <v>9225855</v>
      </c>
      <c r="AI214" s="30">
        <v>0</v>
      </c>
      <c r="AJ214" s="30">
        <v>0</v>
      </c>
      <c r="AK214" s="30">
        <v>0</v>
      </c>
      <c r="AL214" s="237">
        <v>5632501361</v>
      </c>
    </row>
    <row r="215" spans="1:38" s="25" customFormat="1" ht="14.4" x14ac:dyDescent="0.3">
      <c r="A215" s="68" t="s">
        <v>454</v>
      </c>
      <c r="B215" s="28" t="s">
        <v>143</v>
      </c>
      <c r="C215" s="12">
        <v>1172804009</v>
      </c>
      <c r="D215" s="12">
        <v>0</v>
      </c>
      <c r="E215" s="12">
        <v>114800465</v>
      </c>
      <c r="F215" s="12">
        <v>6981024</v>
      </c>
      <c r="G215" s="12">
        <v>68502225</v>
      </c>
      <c r="H215" s="12">
        <v>2813315432</v>
      </c>
      <c r="I215" s="12">
        <v>426496352</v>
      </c>
      <c r="J215" s="12">
        <v>0</v>
      </c>
      <c r="K215" s="12">
        <v>26674545</v>
      </c>
      <c r="L215" s="12">
        <v>21010366302</v>
      </c>
      <c r="M215" s="12">
        <v>1272308918</v>
      </c>
      <c r="N215" s="12">
        <v>3238876655</v>
      </c>
      <c r="O215" s="12">
        <v>502351055</v>
      </c>
      <c r="P215" s="12">
        <v>0</v>
      </c>
      <c r="Q215" s="12">
        <v>0</v>
      </c>
      <c r="R215" s="12">
        <v>0</v>
      </c>
      <c r="S215" s="12">
        <v>0</v>
      </c>
      <c r="T215" s="12">
        <v>7917500084</v>
      </c>
      <c r="U215" s="12">
        <v>0</v>
      </c>
      <c r="V215" s="12">
        <v>8952578036</v>
      </c>
      <c r="W215" s="12">
        <v>0</v>
      </c>
      <c r="X215" s="12">
        <v>0</v>
      </c>
      <c r="Y215" s="12">
        <v>0</v>
      </c>
      <c r="Z215" s="12">
        <v>65838630</v>
      </c>
      <c r="AA215" s="12">
        <v>0</v>
      </c>
      <c r="AB215" s="12">
        <v>882389362</v>
      </c>
      <c r="AC215" s="12">
        <v>35837019078</v>
      </c>
      <c r="AD215" s="12">
        <v>802656313</v>
      </c>
      <c r="AE215" s="12">
        <v>0</v>
      </c>
      <c r="AF215" s="12">
        <v>1059385081</v>
      </c>
      <c r="AG215" s="12">
        <v>0</v>
      </c>
      <c r="AH215" s="12">
        <v>974603823</v>
      </c>
      <c r="AI215" s="12">
        <v>0</v>
      </c>
      <c r="AJ215" s="12">
        <v>351343</v>
      </c>
      <c r="AK215" s="12">
        <v>0</v>
      </c>
      <c r="AL215" s="228">
        <v>87145798732</v>
      </c>
    </row>
    <row r="216" spans="1:38" s="25" customFormat="1" ht="14.4" x14ac:dyDescent="0.3">
      <c r="A216" s="68" t="s">
        <v>455</v>
      </c>
      <c r="B216" s="28" t="s">
        <v>144</v>
      </c>
      <c r="C216" s="12">
        <v>235727503</v>
      </c>
      <c r="D216" s="12">
        <v>723900084</v>
      </c>
      <c r="E216" s="12">
        <v>88869907</v>
      </c>
      <c r="F216" s="12">
        <v>1155972</v>
      </c>
      <c r="G216" s="12">
        <v>177592765</v>
      </c>
      <c r="H216" s="12">
        <v>1805865691</v>
      </c>
      <c r="I216" s="12">
        <v>0</v>
      </c>
      <c r="J216" s="12">
        <v>0</v>
      </c>
      <c r="K216" s="12">
        <v>12429624</v>
      </c>
      <c r="L216" s="12">
        <v>2337812204</v>
      </c>
      <c r="M216" s="12">
        <v>2683794644</v>
      </c>
      <c r="N216" s="12">
        <v>641245097</v>
      </c>
      <c r="O216" s="12">
        <v>309444787</v>
      </c>
      <c r="P216" s="12">
        <v>0</v>
      </c>
      <c r="Q216" s="12">
        <v>0</v>
      </c>
      <c r="R216" s="12">
        <v>235912072</v>
      </c>
      <c r="S216" s="12">
        <v>0</v>
      </c>
      <c r="T216" s="12">
        <v>787787882</v>
      </c>
      <c r="U216" s="12">
        <v>0</v>
      </c>
      <c r="V216" s="12">
        <v>1377411554</v>
      </c>
      <c r="W216" s="12">
        <v>0</v>
      </c>
      <c r="X216" s="12">
        <v>0</v>
      </c>
      <c r="Y216" s="12">
        <v>0</v>
      </c>
      <c r="Z216" s="12">
        <v>25151247</v>
      </c>
      <c r="AA216" s="12">
        <v>100875214</v>
      </c>
      <c r="AB216" s="12">
        <v>1553118408</v>
      </c>
      <c r="AC216" s="12">
        <v>3482331</v>
      </c>
      <c r="AD216" s="12">
        <v>0</v>
      </c>
      <c r="AE216" s="12">
        <v>0</v>
      </c>
      <c r="AF216" s="12">
        <v>0</v>
      </c>
      <c r="AG216" s="12">
        <v>0</v>
      </c>
      <c r="AH216" s="12">
        <v>301209704</v>
      </c>
      <c r="AI216" s="12">
        <v>0</v>
      </c>
      <c r="AJ216" s="12">
        <v>0</v>
      </c>
      <c r="AK216" s="12">
        <v>0</v>
      </c>
      <c r="AL216" s="228">
        <v>13402786690</v>
      </c>
    </row>
    <row r="217" spans="1:38" s="25" customFormat="1" ht="14.4" x14ac:dyDescent="0.3">
      <c r="A217" s="68" t="s">
        <v>456</v>
      </c>
      <c r="B217" s="28" t="s">
        <v>145</v>
      </c>
      <c r="C217" s="12">
        <v>7448529</v>
      </c>
      <c r="D217" s="12">
        <v>0</v>
      </c>
      <c r="E217" s="12">
        <v>0</v>
      </c>
      <c r="F217" s="12">
        <v>0</v>
      </c>
      <c r="G217" s="12">
        <v>855607</v>
      </c>
      <c r="H217" s="12">
        <v>149871323</v>
      </c>
      <c r="I217" s="12">
        <v>0</v>
      </c>
      <c r="J217" s="12">
        <v>0</v>
      </c>
      <c r="K217" s="12">
        <v>7562096</v>
      </c>
      <c r="L217" s="12">
        <v>120000000</v>
      </c>
      <c r="M217" s="12">
        <v>341441692</v>
      </c>
      <c r="N217" s="12">
        <v>25946885</v>
      </c>
      <c r="O217" s="12">
        <v>215777540</v>
      </c>
      <c r="P217" s="12">
        <v>0</v>
      </c>
      <c r="Q217" s="12">
        <v>0</v>
      </c>
      <c r="R217" s="12">
        <v>0</v>
      </c>
      <c r="S217" s="12">
        <v>0</v>
      </c>
      <c r="T217" s="12">
        <v>12355793</v>
      </c>
      <c r="U217" s="12">
        <v>0</v>
      </c>
      <c r="V217" s="12">
        <v>44059843</v>
      </c>
      <c r="W217" s="12">
        <v>0</v>
      </c>
      <c r="X217" s="12">
        <v>0</v>
      </c>
      <c r="Y217" s="12">
        <v>0</v>
      </c>
      <c r="Z217" s="12">
        <v>15400000</v>
      </c>
      <c r="AA217" s="12">
        <v>0</v>
      </c>
      <c r="AB217" s="12">
        <v>2893000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847491</v>
      </c>
      <c r="AI217" s="12">
        <v>0</v>
      </c>
      <c r="AJ217" s="12">
        <v>20838331</v>
      </c>
      <c r="AK217" s="12">
        <v>5325000</v>
      </c>
      <c r="AL217" s="228">
        <v>970623130</v>
      </c>
    </row>
    <row r="218" spans="1:38" s="25" customFormat="1" ht="14.4" x14ac:dyDescent="0.3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480784477</v>
      </c>
      <c r="I218" s="12">
        <v>4122484625</v>
      </c>
      <c r="J218" s="12">
        <v>0</v>
      </c>
      <c r="K218" s="12">
        <v>110454545</v>
      </c>
      <c r="L218" s="12">
        <v>149397043</v>
      </c>
      <c r="M218" s="12">
        <v>24944369097</v>
      </c>
      <c r="N218" s="12">
        <v>143203777</v>
      </c>
      <c r="O218" s="12">
        <v>11454592777</v>
      </c>
      <c r="P218" s="12">
        <v>0</v>
      </c>
      <c r="Q218" s="12">
        <v>0</v>
      </c>
      <c r="R218" s="12">
        <v>0</v>
      </c>
      <c r="S218" s="12">
        <v>0</v>
      </c>
      <c r="T218" s="12">
        <v>10260492206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25454521</v>
      </c>
      <c r="AC218" s="12">
        <v>6000000</v>
      </c>
      <c r="AD218" s="12">
        <v>0</v>
      </c>
      <c r="AE218" s="12">
        <v>0</v>
      </c>
      <c r="AF218" s="12">
        <v>0</v>
      </c>
      <c r="AG218" s="12">
        <v>45626837</v>
      </c>
      <c r="AH218" s="12">
        <v>5620960759</v>
      </c>
      <c r="AI218" s="12">
        <v>0</v>
      </c>
      <c r="AJ218" s="12">
        <v>703596867</v>
      </c>
      <c r="AK218" s="12">
        <v>0</v>
      </c>
      <c r="AL218" s="228">
        <v>58067417531</v>
      </c>
    </row>
    <row r="219" spans="1:38" s="25" customFormat="1" ht="14.4" x14ac:dyDescent="0.3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28">
        <v>0</v>
      </c>
    </row>
    <row r="220" spans="1:38" s="25" customFormat="1" ht="14.4" x14ac:dyDescent="0.3">
      <c r="A220" s="68" t="s">
        <v>459</v>
      </c>
      <c r="B220" s="28" t="s">
        <v>148</v>
      </c>
      <c r="C220" s="12">
        <v>675000</v>
      </c>
      <c r="D220" s="12">
        <v>0</v>
      </c>
      <c r="E220" s="12">
        <v>0</v>
      </c>
      <c r="F220" s="12">
        <v>0</v>
      </c>
      <c r="G220" s="12">
        <v>27770287</v>
      </c>
      <c r="H220" s="12">
        <v>372814158</v>
      </c>
      <c r="I220" s="12">
        <v>0</v>
      </c>
      <c r="J220" s="12">
        <v>0</v>
      </c>
      <c r="K220" s="12">
        <v>25761549</v>
      </c>
      <c r="L220" s="12">
        <v>12031859</v>
      </c>
      <c r="M220" s="12">
        <v>93047475</v>
      </c>
      <c r="N220" s="12">
        <v>98771767</v>
      </c>
      <c r="O220" s="12">
        <v>127316927</v>
      </c>
      <c r="P220" s="12">
        <v>0</v>
      </c>
      <c r="Q220" s="12">
        <v>0</v>
      </c>
      <c r="R220" s="12">
        <v>0</v>
      </c>
      <c r="S220" s="12">
        <v>0</v>
      </c>
      <c r="T220" s="12">
        <v>71621358</v>
      </c>
      <c r="U220" s="12">
        <v>0</v>
      </c>
      <c r="V220" s="12">
        <v>232592563</v>
      </c>
      <c r="W220" s="12">
        <v>241330679</v>
      </c>
      <c r="X220" s="12">
        <v>0</v>
      </c>
      <c r="Y220" s="12">
        <v>0</v>
      </c>
      <c r="Z220" s="12">
        <v>59585623</v>
      </c>
      <c r="AA220" s="12">
        <v>0</v>
      </c>
      <c r="AB220" s="12">
        <v>122745685</v>
      </c>
      <c r="AC220" s="12">
        <v>8985564</v>
      </c>
      <c r="AD220" s="12">
        <v>0</v>
      </c>
      <c r="AE220" s="12">
        <v>0</v>
      </c>
      <c r="AF220" s="12">
        <v>45072550</v>
      </c>
      <c r="AG220" s="12">
        <v>0</v>
      </c>
      <c r="AH220" s="12">
        <v>142127472</v>
      </c>
      <c r="AI220" s="12">
        <v>0</v>
      </c>
      <c r="AJ220" s="12">
        <v>0</v>
      </c>
      <c r="AK220" s="12">
        <v>0</v>
      </c>
      <c r="AL220" s="228">
        <v>1682250516</v>
      </c>
    </row>
    <row r="221" spans="1:38" s="25" customFormat="1" ht="14.4" x14ac:dyDescent="0.3">
      <c r="A221" s="68" t="s">
        <v>460</v>
      </c>
      <c r="B221" s="28" t="s">
        <v>149</v>
      </c>
      <c r="C221" s="12">
        <v>647727</v>
      </c>
      <c r="D221" s="12">
        <v>0</v>
      </c>
      <c r="E221" s="12">
        <v>0</v>
      </c>
      <c r="F221" s="12">
        <v>0</v>
      </c>
      <c r="G221" s="12">
        <v>1399133</v>
      </c>
      <c r="H221" s="12">
        <v>87208099</v>
      </c>
      <c r="I221" s="12">
        <v>0</v>
      </c>
      <c r="J221" s="12">
        <v>0</v>
      </c>
      <c r="K221" s="12">
        <v>3639265</v>
      </c>
      <c r="L221" s="12">
        <v>19008074</v>
      </c>
      <c r="M221" s="12">
        <v>29193833</v>
      </c>
      <c r="N221" s="12">
        <v>4972697</v>
      </c>
      <c r="O221" s="12">
        <v>14728305</v>
      </c>
      <c r="P221" s="12">
        <v>0</v>
      </c>
      <c r="Q221" s="12">
        <v>0</v>
      </c>
      <c r="R221" s="12">
        <v>0</v>
      </c>
      <c r="S221" s="12">
        <v>0</v>
      </c>
      <c r="T221" s="12">
        <v>7403373</v>
      </c>
      <c r="U221" s="12">
        <v>0</v>
      </c>
      <c r="V221" s="12">
        <v>43282453</v>
      </c>
      <c r="W221" s="12">
        <v>0</v>
      </c>
      <c r="X221" s="12">
        <v>0</v>
      </c>
      <c r="Y221" s="12">
        <v>0</v>
      </c>
      <c r="Z221" s="12">
        <v>5887637</v>
      </c>
      <c r="AA221" s="12">
        <v>0</v>
      </c>
      <c r="AB221" s="12">
        <v>25261305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882153</v>
      </c>
      <c r="AI221" s="12">
        <v>0</v>
      </c>
      <c r="AJ221" s="12">
        <v>0</v>
      </c>
      <c r="AK221" s="12">
        <v>0</v>
      </c>
      <c r="AL221" s="228">
        <v>243514054</v>
      </c>
    </row>
    <row r="222" spans="1:38" s="25" customFormat="1" ht="14.4" x14ac:dyDescent="0.3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12221113814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14796889326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107214647381</v>
      </c>
      <c r="AD222" s="12">
        <v>156495532632</v>
      </c>
      <c r="AE222" s="12">
        <v>0</v>
      </c>
      <c r="AF222" s="12">
        <v>112636232135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228">
        <v>403364415288</v>
      </c>
    </row>
    <row r="223" spans="1:38" s="25" customFormat="1" ht="14.4" x14ac:dyDescent="0.3">
      <c r="A223" s="68" t="s">
        <v>462</v>
      </c>
      <c r="B223" s="28" t="s">
        <v>151</v>
      </c>
      <c r="C223" s="12">
        <v>78707911</v>
      </c>
      <c r="D223" s="12">
        <v>0</v>
      </c>
      <c r="E223" s="12">
        <v>94576400</v>
      </c>
      <c r="F223" s="12">
        <v>4520972</v>
      </c>
      <c r="G223" s="12">
        <v>199919948</v>
      </c>
      <c r="H223" s="12">
        <v>880760258</v>
      </c>
      <c r="I223" s="12">
        <v>0</v>
      </c>
      <c r="J223" s="12">
        <v>0</v>
      </c>
      <c r="K223" s="12">
        <v>88695239</v>
      </c>
      <c r="L223" s="12">
        <v>8977026750</v>
      </c>
      <c r="M223" s="12">
        <v>11571281911</v>
      </c>
      <c r="N223" s="12">
        <v>3375055126</v>
      </c>
      <c r="O223" s="12">
        <v>336431182</v>
      </c>
      <c r="P223" s="12">
        <v>0</v>
      </c>
      <c r="Q223" s="12">
        <v>0</v>
      </c>
      <c r="R223" s="12">
        <v>60686454</v>
      </c>
      <c r="S223" s="12">
        <v>0</v>
      </c>
      <c r="T223" s="12">
        <v>2136310786</v>
      </c>
      <c r="U223" s="12">
        <v>0</v>
      </c>
      <c r="V223" s="12">
        <v>4118400736</v>
      </c>
      <c r="W223" s="12">
        <v>0</v>
      </c>
      <c r="X223" s="12">
        <v>0</v>
      </c>
      <c r="Y223" s="12">
        <v>0</v>
      </c>
      <c r="Z223" s="12">
        <v>22953546</v>
      </c>
      <c r="AA223" s="12">
        <v>0</v>
      </c>
      <c r="AB223" s="12">
        <v>2022602952</v>
      </c>
      <c r="AC223" s="12">
        <v>2889807645</v>
      </c>
      <c r="AD223" s="12">
        <v>1327049697</v>
      </c>
      <c r="AE223" s="12">
        <v>118596335</v>
      </c>
      <c r="AF223" s="12">
        <v>2783908425</v>
      </c>
      <c r="AG223" s="12">
        <v>0</v>
      </c>
      <c r="AH223" s="12">
        <v>324639718</v>
      </c>
      <c r="AI223" s="12">
        <v>0</v>
      </c>
      <c r="AJ223" s="12">
        <v>1174697654</v>
      </c>
      <c r="AK223" s="12">
        <v>360000</v>
      </c>
      <c r="AL223" s="228">
        <v>42586989645</v>
      </c>
    </row>
    <row r="224" spans="1:38" s="25" customFormat="1" ht="14.4" x14ac:dyDescent="0.3">
      <c r="A224" s="68" t="s">
        <v>463</v>
      </c>
      <c r="B224" s="28" t="s">
        <v>152</v>
      </c>
      <c r="C224" s="12">
        <v>1261782582</v>
      </c>
      <c r="D224" s="12">
        <v>0</v>
      </c>
      <c r="E224" s="12">
        <v>0</v>
      </c>
      <c r="F224" s="12">
        <v>0</v>
      </c>
      <c r="G224" s="12">
        <v>0</v>
      </c>
      <c r="H224" s="12">
        <v>225464471</v>
      </c>
      <c r="I224" s="12">
        <v>0</v>
      </c>
      <c r="J224" s="12">
        <v>0</v>
      </c>
      <c r="K224" s="12">
        <v>1637728</v>
      </c>
      <c r="L224" s="12">
        <v>22164701</v>
      </c>
      <c r="M224" s="12">
        <v>18343857</v>
      </c>
      <c r="N224" s="12">
        <v>98886064</v>
      </c>
      <c r="O224" s="12">
        <v>14268635</v>
      </c>
      <c r="P224" s="12">
        <v>0</v>
      </c>
      <c r="Q224" s="12">
        <v>0</v>
      </c>
      <c r="R224" s="12">
        <v>73972583</v>
      </c>
      <c r="S224" s="12">
        <v>0</v>
      </c>
      <c r="T224" s="12">
        <v>127480374</v>
      </c>
      <c r="U224" s="12">
        <v>0</v>
      </c>
      <c r="V224" s="12">
        <v>431469122</v>
      </c>
      <c r="W224" s="12">
        <v>0</v>
      </c>
      <c r="X224" s="12">
        <v>0</v>
      </c>
      <c r="Y224" s="12">
        <v>0</v>
      </c>
      <c r="Z224" s="12">
        <v>1374546</v>
      </c>
      <c r="AA224" s="12">
        <v>0</v>
      </c>
      <c r="AB224" s="12">
        <v>2635818</v>
      </c>
      <c r="AC224" s="12">
        <v>12564162</v>
      </c>
      <c r="AD224" s="12">
        <v>0</v>
      </c>
      <c r="AE224" s="12">
        <v>0</v>
      </c>
      <c r="AF224" s="12">
        <v>132138751</v>
      </c>
      <c r="AG224" s="12">
        <v>0</v>
      </c>
      <c r="AH224" s="12">
        <v>227273</v>
      </c>
      <c r="AI224" s="12">
        <v>0</v>
      </c>
      <c r="AJ224" s="12">
        <v>0</v>
      </c>
      <c r="AK224" s="12">
        <v>0</v>
      </c>
      <c r="AL224" s="228">
        <v>2424410667</v>
      </c>
    </row>
    <row r="225" spans="1:38" s="25" customFormat="1" ht="14.4" x14ac:dyDescent="0.3">
      <c r="A225" s="68" t="s">
        <v>464</v>
      </c>
      <c r="B225" s="28" t="s">
        <v>153</v>
      </c>
      <c r="C225" s="12">
        <v>0</v>
      </c>
      <c r="D225" s="12">
        <v>0</v>
      </c>
      <c r="E225" s="12">
        <v>129999286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74434313</v>
      </c>
      <c r="N225" s="12">
        <v>0</v>
      </c>
      <c r="O225" s="12">
        <v>38105940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7471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6849992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28">
        <v>249397002</v>
      </c>
    </row>
    <row r="226" spans="1:38" s="25" customFormat="1" ht="14.4" x14ac:dyDescent="0.3">
      <c r="A226" s="68" t="s">
        <v>465</v>
      </c>
      <c r="B226" s="28" t="s">
        <v>154</v>
      </c>
      <c r="C226" s="12">
        <v>51474712</v>
      </c>
      <c r="D226" s="12">
        <v>0</v>
      </c>
      <c r="E226" s="12">
        <v>0</v>
      </c>
      <c r="F226" s="12">
        <v>476654560</v>
      </c>
      <c r="G226" s="12">
        <v>37424899</v>
      </c>
      <c r="H226" s="12">
        <v>1843109776</v>
      </c>
      <c r="I226" s="12">
        <v>0</v>
      </c>
      <c r="J226" s="12">
        <v>0</v>
      </c>
      <c r="K226" s="12">
        <v>13775239</v>
      </c>
      <c r="L226" s="12">
        <v>114486506</v>
      </c>
      <c r="M226" s="12">
        <v>2981977873</v>
      </c>
      <c r="N226" s="12">
        <v>224613955</v>
      </c>
      <c r="O226" s="12">
        <v>862206793</v>
      </c>
      <c r="P226" s="12">
        <v>0</v>
      </c>
      <c r="Q226" s="12">
        <v>0</v>
      </c>
      <c r="R226" s="12">
        <v>4124656192</v>
      </c>
      <c r="S226" s="12">
        <v>0</v>
      </c>
      <c r="T226" s="12">
        <v>265802684</v>
      </c>
      <c r="U226" s="12">
        <v>0</v>
      </c>
      <c r="V226" s="12">
        <v>870902339</v>
      </c>
      <c r="W226" s="12">
        <v>0</v>
      </c>
      <c r="X226" s="12">
        <v>0</v>
      </c>
      <c r="Y226" s="12">
        <v>0</v>
      </c>
      <c r="Z226" s="12">
        <v>12162068</v>
      </c>
      <c r="AA226" s="12">
        <v>2470739136</v>
      </c>
      <c r="AB226" s="12">
        <v>3430898449</v>
      </c>
      <c r="AC226" s="12">
        <v>4980960</v>
      </c>
      <c r="AD226" s="12">
        <v>79914238</v>
      </c>
      <c r="AE226" s="12">
        <v>0</v>
      </c>
      <c r="AF226" s="12">
        <v>300644046</v>
      </c>
      <c r="AG226" s="12">
        <v>419499428</v>
      </c>
      <c r="AH226" s="12">
        <v>9843706</v>
      </c>
      <c r="AI226" s="12">
        <v>0</v>
      </c>
      <c r="AJ226" s="12">
        <v>0</v>
      </c>
      <c r="AK226" s="12">
        <v>0</v>
      </c>
      <c r="AL226" s="228">
        <v>18595767559</v>
      </c>
    </row>
    <row r="227" spans="1:38" s="25" customFormat="1" ht="14.4" x14ac:dyDescent="0.3">
      <c r="A227" s="68" t="s">
        <v>466</v>
      </c>
      <c r="B227" s="28" t="s">
        <v>155</v>
      </c>
      <c r="C227" s="12">
        <v>326647760</v>
      </c>
      <c r="D227" s="12">
        <v>0</v>
      </c>
      <c r="E227" s="12">
        <v>0</v>
      </c>
      <c r="F227" s="12">
        <v>600000</v>
      </c>
      <c r="G227" s="12">
        <v>0</v>
      </c>
      <c r="H227" s="12">
        <v>1426626918</v>
      </c>
      <c r="I227" s="12">
        <v>0</v>
      </c>
      <c r="J227" s="12">
        <v>0</v>
      </c>
      <c r="K227" s="12">
        <v>0</v>
      </c>
      <c r="L227" s="12">
        <v>1328425707</v>
      </c>
      <c r="M227" s="12">
        <v>116983815</v>
      </c>
      <c r="N227" s="12">
        <v>3756803207</v>
      </c>
      <c r="O227" s="12">
        <v>219147488</v>
      </c>
      <c r="P227" s="12">
        <v>0</v>
      </c>
      <c r="Q227" s="12">
        <v>0</v>
      </c>
      <c r="R227" s="12">
        <v>2655549744</v>
      </c>
      <c r="S227" s="12">
        <v>0</v>
      </c>
      <c r="T227" s="12">
        <v>228053291</v>
      </c>
      <c r="U227" s="12">
        <v>0</v>
      </c>
      <c r="V227" s="12">
        <v>22626894</v>
      </c>
      <c r="W227" s="12">
        <v>0</v>
      </c>
      <c r="X227" s="12">
        <v>0</v>
      </c>
      <c r="Y227" s="12">
        <v>297159005</v>
      </c>
      <c r="Z227" s="12">
        <v>0</v>
      </c>
      <c r="AA227" s="12">
        <v>68835656</v>
      </c>
      <c r="AB227" s="12">
        <v>855643752</v>
      </c>
      <c r="AC227" s="12">
        <v>94022500</v>
      </c>
      <c r="AD227" s="12">
        <v>28430855</v>
      </c>
      <c r="AE227" s="12">
        <v>0</v>
      </c>
      <c r="AF227" s="12">
        <v>98108182</v>
      </c>
      <c r="AG227" s="12">
        <v>691971619</v>
      </c>
      <c r="AH227" s="12">
        <v>0</v>
      </c>
      <c r="AI227" s="12">
        <v>0</v>
      </c>
      <c r="AJ227" s="12">
        <v>0</v>
      </c>
      <c r="AK227" s="12">
        <v>0</v>
      </c>
      <c r="AL227" s="228">
        <v>12215636393</v>
      </c>
    </row>
    <row r="228" spans="1:38" s="25" customFormat="1" ht="14.4" x14ac:dyDescent="0.3">
      <c r="A228" s="68" t="s">
        <v>467</v>
      </c>
      <c r="B228" s="28" t="s">
        <v>70</v>
      </c>
      <c r="C228" s="12">
        <v>0</v>
      </c>
      <c r="D228" s="12">
        <v>389851772</v>
      </c>
      <c r="E228" s="12">
        <v>376920000</v>
      </c>
      <c r="F228" s="12">
        <v>0</v>
      </c>
      <c r="G228" s="12">
        <v>76066059</v>
      </c>
      <c r="H228" s="12">
        <v>10061021827</v>
      </c>
      <c r="I228" s="12">
        <v>0</v>
      </c>
      <c r="J228" s="12">
        <v>0</v>
      </c>
      <c r="K228" s="12">
        <v>10237478028</v>
      </c>
      <c r="L228" s="12">
        <v>26369647237</v>
      </c>
      <c r="M228" s="12">
        <v>1734951136</v>
      </c>
      <c r="N228" s="12">
        <v>88127197</v>
      </c>
      <c r="O228" s="12">
        <v>1153941362</v>
      </c>
      <c r="P228" s="12">
        <v>0</v>
      </c>
      <c r="Q228" s="12">
        <v>0</v>
      </c>
      <c r="R228" s="12">
        <v>102870020</v>
      </c>
      <c r="S228" s="12">
        <v>0</v>
      </c>
      <c r="T228" s="12">
        <v>6128521780</v>
      </c>
      <c r="U228" s="12">
        <v>0</v>
      </c>
      <c r="V228" s="12">
        <v>6298679092</v>
      </c>
      <c r="W228" s="12">
        <v>0</v>
      </c>
      <c r="X228" s="12">
        <v>0</v>
      </c>
      <c r="Y228" s="12">
        <v>0</v>
      </c>
      <c r="Z228" s="12">
        <v>5390170</v>
      </c>
      <c r="AA228" s="12">
        <v>0</v>
      </c>
      <c r="AB228" s="12">
        <v>10623874746</v>
      </c>
      <c r="AC228" s="12">
        <v>8395667821</v>
      </c>
      <c r="AD228" s="12">
        <v>1577009089</v>
      </c>
      <c r="AE228" s="12">
        <v>12187147248</v>
      </c>
      <c r="AF228" s="12">
        <v>347222838</v>
      </c>
      <c r="AG228" s="12">
        <v>0</v>
      </c>
      <c r="AH228" s="12">
        <v>1630031129</v>
      </c>
      <c r="AI228" s="12">
        <v>2067361834</v>
      </c>
      <c r="AJ228" s="12">
        <v>2079486741</v>
      </c>
      <c r="AK228" s="12">
        <v>16558300</v>
      </c>
      <c r="AL228" s="228">
        <v>101947825426</v>
      </c>
    </row>
    <row r="229" spans="1:38" s="25" customFormat="1" ht="14.4" x14ac:dyDescent="0.3">
      <c r="A229" s="108" t="s">
        <v>468</v>
      </c>
      <c r="B229" s="109" t="s">
        <v>156</v>
      </c>
      <c r="C229" s="107">
        <v>3135915733</v>
      </c>
      <c r="D229" s="107">
        <v>1113751856</v>
      </c>
      <c r="E229" s="107">
        <v>805166058</v>
      </c>
      <c r="F229" s="107">
        <v>489912528</v>
      </c>
      <c r="G229" s="107">
        <v>589530923</v>
      </c>
      <c r="H229" s="107">
        <v>20146842430</v>
      </c>
      <c r="I229" s="107">
        <v>4548980977</v>
      </c>
      <c r="J229" s="107">
        <v>0</v>
      </c>
      <c r="K229" s="107">
        <v>10528107858</v>
      </c>
      <c r="L229" s="107">
        <v>60460366383</v>
      </c>
      <c r="M229" s="107">
        <v>58083242378</v>
      </c>
      <c r="N229" s="107">
        <v>11696502427</v>
      </c>
      <c r="O229" s="107">
        <v>15248312791</v>
      </c>
      <c r="P229" s="107">
        <v>0</v>
      </c>
      <c r="Q229" s="107">
        <v>0</v>
      </c>
      <c r="R229" s="107">
        <v>7253647065</v>
      </c>
      <c r="S229" s="107">
        <v>0</v>
      </c>
      <c r="T229" s="107">
        <v>42740218937</v>
      </c>
      <c r="U229" s="107">
        <v>0</v>
      </c>
      <c r="V229" s="107">
        <v>22392010103</v>
      </c>
      <c r="W229" s="107">
        <v>241330679</v>
      </c>
      <c r="X229" s="107">
        <v>0</v>
      </c>
      <c r="Y229" s="107">
        <v>297159005</v>
      </c>
      <c r="Z229" s="107">
        <v>213743467</v>
      </c>
      <c r="AA229" s="107">
        <v>2640450006</v>
      </c>
      <c r="AB229" s="107">
        <v>19547517998</v>
      </c>
      <c r="AC229" s="107">
        <v>154467177442</v>
      </c>
      <c r="AD229" s="107">
        <v>160310592824</v>
      </c>
      <c r="AE229" s="107">
        <v>12305743583</v>
      </c>
      <c r="AF229" s="107">
        <v>117409562000</v>
      </c>
      <c r="AG229" s="107">
        <v>1157097884</v>
      </c>
      <c r="AH229" s="107">
        <v>9005373228</v>
      </c>
      <c r="AI229" s="107">
        <v>2067361834</v>
      </c>
      <c r="AJ229" s="107">
        <v>3978970936</v>
      </c>
      <c r="AK229" s="107">
        <v>22243300</v>
      </c>
      <c r="AL229" s="235">
        <v>742896832633</v>
      </c>
    </row>
    <row r="230" spans="1:38" s="25" customFormat="1" ht="14.4" x14ac:dyDescent="0.3">
      <c r="A230" s="68" t="s">
        <v>469</v>
      </c>
      <c r="B230" s="28" t="s">
        <v>143</v>
      </c>
      <c r="C230" s="12">
        <v>0</v>
      </c>
      <c r="D230" s="12">
        <v>19800000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124406125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475080003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972340498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28">
        <v>1591626626</v>
      </c>
    </row>
    <row r="231" spans="1:38" s="25" customFormat="1" ht="14.4" x14ac:dyDescent="0.3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107846222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6538595789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28">
        <v>6646442011</v>
      </c>
    </row>
    <row r="232" spans="1:38" s="25" customFormat="1" ht="14.4" x14ac:dyDescent="0.3">
      <c r="A232" s="68" t="s">
        <v>471</v>
      </c>
      <c r="B232" s="28" t="s">
        <v>145</v>
      </c>
      <c r="C232" s="12">
        <v>0</v>
      </c>
      <c r="D232" s="12">
        <v>20640000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1052508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105500000</v>
      </c>
      <c r="AB232" s="12">
        <v>0</v>
      </c>
      <c r="AC232" s="12">
        <v>0</v>
      </c>
      <c r="AD232" s="12">
        <v>160200</v>
      </c>
      <c r="AE232" s="12">
        <v>0</v>
      </c>
      <c r="AF232" s="12">
        <v>0</v>
      </c>
      <c r="AG232" s="12">
        <v>25654545</v>
      </c>
      <c r="AH232" s="12">
        <v>0</v>
      </c>
      <c r="AI232" s="12">
        <v>0</v>
      </c>
      <c r="AJ232" s="12">
        <v>0</v>
      </c>
      <c r="AK232" s="12">
        <v>0</v>
      </c>
      <c r="AL232" s="228">
        <v>153007253</v>
      </c>
    </row>
    <row r="233" spans="1:38" s="25" customFormat="1" ht="14.4" x14ac:dyDescent="0.3">
      <c r="A233" s="68" t="s">
        <v>472</v>
      </c>
      <c r="B233" s="28" t="s">
        <v>146</v>
      </c>
      <c r="C233" s="12">
        <v>0</v>
      </c>
      <c r="D233" s="12">
        <v>0</v>
      </c>
      <c r="E233" s="12">
        <v>608377948</v>
      </c>
      <c r="F233" s="12">
        <v>0</v>
      </c>
      <c r="G233" s="12">
        <v>0</v>
      </c>
      <c r="H233" s="12">
        <v>383376000</v>
      </c>
      <c r="I233" s="12">
        <v>0</v>
      </c>
      <c r="J233" s="12">
        <v>0</v>
      </c>
      <c r="K233" s="12">
        <v>0</v>
      </c>
      <c r="L233" s="12">
        <v>601334283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21143812</v>
      </c>
      <c r="T233" s="12">
        <v>8238645165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1019912948</v>
      </c>
      <c r="AE233" s="12">
        <v>88353896</v>
      </c>
      <c r="AF233" s="12">
        <v>0</v>
      </c>
      <c r="AG233" s="12">
        <v>121681820</v>
      </c>
      <c r="AH233" s="12">
        <v>0</v>
      </c>
      <c r="AI233" s="12">
        <v>0</v>
      </c>
      <c r="AJ233" s="12">
        <v>0</v>
      </c>
      <c r="AK233" s="12">
        <v>0</v>
      </c>
      <c r="AL233" s="228">
        <v>11082825872</v>
      </c>
    </row>
    <row r="234" spans="1:38" s="25" customFormat="1" ht="14.4" x14ac:dyDescent="0.3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28">
        <v>0</v>
      </c>
    </row>
    <row r="235" spans="1:38" s="25" customFormat="1" ht="14.4" x14ac:dyDescent="0.3">
      <c r="A235" s="68" t="s">
        <v>474</v>
      </c>
      <c r="B235" s="28" t="s">
        <v>148</v>
      </c>
      <c r="C235" s="12">
        <v>0</v>
      </c>
      <c r="D235" s="12">
        <v>80508632</v>
      </c>
      <c r="E235" s="12">
        <v>112330988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1939295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37613015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28">
        <v>232391930</v>
      </c>
    </row>
    <row r="236" spans="1:38" s="25" customFormat="1" ht="14.4" x14ac:dyDescent="0.3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135595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28">
        <v>135595</v>
      </c>
    </row>
    <row r="237" spans="1:38" s="25" customFormat="1" ht="14.4" x14ac:dyDescent="0.3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370654033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374913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28">
        <v>371028946</v>
      </c>
    </row>
    <row r="238" spans="1:38" s="25" customFormat="1" ht="14.4" x14ac:dyDescent="0.3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712278698</v>
      </c>
      <c r="N238" s="12">
        <v>0</v>
      </c>
      <c r="O238" s="12">
        <v>0</v>
      </c>
      <c r="P238" s="12">
        <v>0</v>
      </c>
      <c r="Q238" s="12">
        <v>0</v>
      </c>
      <c r="R238" s="12">
        <v>183686562</v>
      </c>
      <c r="S238" s="12">
        <v>0</v>
      </c>
      <c r="T238" s="12">
        <v>70829232</v>
      </c>
      <c r="U238" s="12">
        <v>0</v>
      </c>
      <c r="V238" s="12">
        <v>88552499</v>
      </c>
      <c r="W238" s="12">
        <v>0</v>
      </c>
      <c r="X238" s="12">
        <v>2046258952</v>
      </c>
      <c r="Y238" s="12">
        <v>0</v>
      </c>
      <c r="Z238" s="12">
        <v>0</v>
      </c>
      <c r="AA238" s="12">
        <v>0</v>
      </c>
      <c r="AB238" s="12">
        <v>0</v>
      </c>
      <c r="AC238" s="12">
        <v>222094324</v>
      </c>
      <c r="AD238" s="12">
        <v>134195893</v>
      </c>
      <c r="AE238" s="12">
        <v>0</v>
      </c>
      <c r="AF238" s="12">
        <v>0</v>
      </c>
      <c r="AG238" s="12">
        <v>0</v>
      </c>
      <c r="AH238" s="12">
        <v>20580425</v>
      </c>
      <c r="AI238" s="12">
        <v>0</v>
      </c>
      <c r="AJ238" s="12">
        <v>0</v>
      </c>
      <c r="AK238" s="12">
        <v>0</v>
      </c>
      <c r="AL238" s="228">
        <v>3478476585</v>
      </c>
    </row>
    <row r="239" spans="1:38" s="25" customFormat="1" ht="14.4" x14ac:dyDescent="0.3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1128234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815070254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28">
        <v>816198488</v>
      </c>
    </row>
    <row r="240" spans="1:38" s="25" customFormat="1" ht="14.4" x14ac:dyDescent="0.3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5089577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257827050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28">
        <v>262916627</v>
      </c>
    </row>
    <row r="241" spans="1:38" s="25" customFormat="1" ht="14.4" x14ac:dyDescent="0.3">
      <c r="A241" s="68" t="s">
        <v>480</v>
      </c>
      <c r="B241" s="28" t="s">
        <v>154</v>
      </c>
      <c r="C241" s="12">
        <v>0</v>
      </c>
      <c r="D241" s="12">
        <v>149112082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5345602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40000000</v>
      </c>
      <c r="AC241" s="12">
        <v>44828640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28">
        <v>239286324</v>
      </c>
    </row>
    <row r="242" spans="1:38" s="25" customFormat="1" ht="14.4" x14ac:dyDescent="0.3">
      <c r="A242" s="68" t="s">
        <v>481</v>
      </c>
      <c r="B242" s="28" t="s">
        <v>155</v>
      </c>
      <c r="C242" s="12">
        <v>0</v>
      </c>
      <c r="D242" s="12">
        <v>0</v>
      </c>
      <c r="E242" s="12">
        <v>640805973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4763427273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327272</v>
      </c>
      <c r="AD242" s="12">
        <v>0</v>
      </c>
      <c r="AE242" s="12">
        <v>0</v>
      </c>
      <c r="AF242" s="12">
        <v>0</v>
      </c>
      <c r="AG242" s="12">
        <v>308294903</v>
      </c>
      <c r="AH242" s="12">
        <v>0</v>
      </c>
      <c r="AI242" s="12">
        <v>0</v>
      </c>
      <c r="AJ242" s="12">
        <v>0</v>
      </c>
      <c r="AK242" s="12">
        <v>0</v>
      </c>
      <c r="AL242" s="228">
        <v>5712855421</v>
      </c>
    </row>
    <row r="243" spans="1:38" s="25" customFormat="1" ht="14.4" x14ac:dyDescent="0.3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608692531</v>
      </c>
      <c r="U243" s="12">
        <v>0</v>
      </c>
      <c r="V243" s="12">
        <v>0</v>
      </c>
      <c r="W243" s="12">
        <v>0</v>
      </c>
      <c r="X243" s="12">
        <v>0</v>
      </c>
      <c r="Y243" s="12">
        <v>4382002800</v>
      </c>
      <c r="Z243" s="12">
        <v>0</v>
      </c>
      <c r="AA243" s="12">
        <v>3726912483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28">
        <v>8717607814</v>
      </c>
    </row>
    <row r="244" spans="1:38" s="25" customFormat="1" ht="14.4" x14ac:dyDescent="0.3">
      <c r="A244" s="108" t="s">
        <v>483</v>
      </c>
      <c r="B244" s="109" t="s">
        <v>157</v>
      </c>
      <c r="C244" s="107">
        <v>0</v>
      </c>
      <c r="D244" s="107">
        <v>270060714</v>
      </c>
      <c r="E244" s="107">
        <v>1361514909</v>
      </c>
      <c r="F244" s="107">
        <v>0</v>
      </c>
      <c r="G244" s="107">
        <v>0</v>
      </c>
      <c r="H244" s="107">
        <v>383376000</v>
      </c>
      <c r="I244" s="107">
        <v>0</v>
      </c>
      <c r="J244" s="107">
        <v>0</v>
      </c>
      <c r="K244" s="107">
        <v>0</v>
      </c>
      <c r="L244" s="107">
        <v>601334283</v>
      </c>
      <c r="M244" s="107">
        <v>712278698</v>
      </c>
      <c r="N244" s="107">
        <v>124406125</v>
      </c>
      <c r="O244" s="107">
        <v>0</v>
      </c>
      <c r="P244" s="107">
        <v>0</v>
      </c>
      <c r="Q244" s="107">
        <v>0</v>
      </c>
      <c r="R244" s="107">
        <v>183686562</v>
      </c>
      <c r="S244" s="107">
        <v>21143812</v>
      </c>
      <c r="T244" s="107">
        <v>9886437997</v>
      </c>
      <c r="U244" s="107">
        <v>0</v>
      </c>
      <c r="V244" s="107">
        <v>4851979772</v>
      </c>
      <c r="W244" s="107">
        <v>0</v>
      </c>
      <c r="X244" s="107">
        <v>2046258952</v>
      </c>
      <c r="Y244" s="107">
        <v>4382002800</v>
      </c>
      <c r="Z244" s="107">
        <v>0</v>
      </c>
      <c r="AA244" s="107">
        <v>4090239533</v>
      </c>
      <c r="AB244" s="107">
        <v>40000000</v>
      </c>
      <c r="AC244" s="107">
        <v>8631244705</v>
      </c>
      <c r="AD244" s="107">
        <v>1154269041</v>
      </c>
      <c r="AE244" s="107">
        <v>88353896</v>
      </c>
      <c r="AF244" s="107">
        <v>0</v>
      </c>
      <c r="AG244" s="107">
        <v>455631268</v>
      </c>
      <c r="AH244" s="107">
        <v>20580425</v>
      </c>
      <c r="AI244" s="107">
        <v>0</v>
      </c>
      <c r="AJ244" s="107">
        <v>0</v>
      </c>
      <c r="AK244" s="107">
        <v>0</v>
      </c>
      <c r="AL244" s="235">
        <v>39304799492</v>
      </c>
    </row>
    <row r="245" spans="1:38" s="25" customFormat="1" ht="14.4" collapsed="1" x14ac:dyDescent="0.3">
      <c r="A245" s="69" t="s">
        <v>39</v>
      </c>
      <c r="B245" s="31" t="s">
        <v>100</v>
      </c>
      <c r="C245" s="30">
        <v>3135915733</v>
      </c>
      <c r="D245" s="30">
        <v>1383812570</v>
      </c>
      <c r="E245" s="30">
        <v>2166680967</v>
      </c>
      <c r="F245" s="30">
        <v>489912528</v>
      </c>
      <c r="G245" s="30">
        <v>589530923</v>
      </c>
      <c r="H245" s="30">
        <v>20530218430</v>
      </c>
      <c r="I245" s="30">
        <v>4548980977</v>
      </c>
      <c r="J245" s="30">
        <v>0</v>
      </c>
      <c r="K245" s="30">
        <v>10528107858</v>
      </c>
      <c r="L245" s="30">
        <v>61061700666</v>
      </c>
      <c r="M245" s="30">
        <v>58795521076</v>
      </c>
      <c r="N245" s="30">
        <v>11820908552</v>
      </c>
      <c r="O245" s="30">
        <v>15248312791</v>
      </c>
      <c r="P245" s="30">
        <v>0</v>
      </c>
      <c r="Q245" s="30">
        <v>0</v>
      </c>
      <c r="R245" s="30">
        <v>7437333627</v>
      </c>
      <c r="S245" s="30">
        <v>21143812</v>
      </c>
      <c r="T245" s="30">
        <v>52626656934</v>
      </c>
      <c r="U245" s="30">
        <v>0</v>
      </c>
      <c r="V245" s="30">
        <v>27243989875</v>
      </c>
      <c r="W245" s="30">
        <v>241330679</v>
      </c>
      <c r="X245" s="30">
        <v>2046258952</v>
      </c>
      <c r="Y245" s="30">
        <v>4679161805</v>
      </c>
      <c r="Z245" s="30">
        <v>213743467</v>
      </c>
      <c r="AA245" s="30">
        <v>6730689539</v>
      </c>
      <c r="AB245" s="30">
        <v>19587517998</v>
      </c>
      <c r="AC245" s="30">
        <v>163098422147</v>
      </c>
      <c r="AD245" s="30">
        <v>161464861865</v>
      </c>
      <c r="AE245" s="30">
        <v>12394097479</v>
      </c>
      <c r="AF245" s="30">
        <v>117409562000</v>
      </c>
      <c r="AG245" s="30">
        <v>1612729152</v>
      </c>
      <c r="AH245" s="30">
        <v>9025953653</v>
      </c>
      <c r="AI245" s="30">
        <v>2067361834</v>
      </c>
      <c r="AJ245" s="30">
        <v>3978970936</v>
      </c>
      <c r="AK245" s="30">
        <v>22243300</v>
      </c>
      <c r="AL245" s="237">
        <v>782201632125</v>
      </c>
    </row>
    <row r="246" spans="1:38" s="25" customFormat="1" ht="14.4" x14ac:dyDescent="0.3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28">
        <v>0</v>
      </c>
    </row>
    <row r="247" spans="1:38" s="25" customFormat="1" ht="14.4" x14ac:dyDescent="0.3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28">
        <v>0</v>
      </c>
    </row>
    <row r="248" spans="1:38" s="25" customFormat="1" ht="14.4" x14ac:dyDescent="0.3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28">
        <v>0</v>
      </c>
    </row>
    <row r="249" spans="1:38" s="25" customFormat="1" ht="14.4" x14ac:dyDescent="0.3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28">
        <v>0</v>
      </c>
    </row>
    <row r="250" spans="1:38" s="25" customFormat="1" ht="14.4" x14ac:dyDescent="0.3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28">
        <v>0</v>
      </c>
    </row>
    <row r="251" spans="1:38" s="25" customFormat="1" ht="14.4" x14ac:dyDescent="0.3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28">
        <v>0</v>
      </c>
    </row>
    <row r="252" spans="1:38" s="25" customFormat="1" ht="14.4" x14ac:dyDescent="0.3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28">
        <v>0</v>
      </c>
    </row>
    <row r="253" spans="1:38" s="25" customFormat="1" ht="14.4" x14ac:dyDescent="0.3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28">
        <v>0</v>
      </c>
    </row>
    <row r="254" spans="1:38" s="25" customFormat="1" ht="14.4" x14ac:dyDescent="0.3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2177873843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28">
        <v>2177873843</v>
      </c>
    </row>
    <row r="255" spans="1:38" s="25" customFormat="1" ht="14.4" x14ac:dyDescent="0.3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28">
        <v>0</v>
      </c>
    </row>
    <row r="256" spans="1:38" s="25" customFormat="1" ht="14.4" x14ac:dyDescent="0.3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28">
        <v>0</v>
      </c>
    </row>
    <row r="257" spans="1:38" s="25" customFormat="1" ht="14.4" x14ac:dyDescent="0.3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28">
        <v>0</v>
      </c>
    </row>
    <row r="258" spans="1:38" s="25" customFormat="1" ht="14.4" x14ac:dyDescent="0.3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28">
        <v>0</v>
      </c>
    </row>
    <row r="259" spans="1:38" s="25" customFormat="1" ht="14.4" x14ac:dyDescent="0.3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28">
        <v>0</v>
      </c>
    </row>
    <row r="260" spans="1:38" s="25" customFormat="1" ht="14.4" x14ac:dyDescent="0.3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2177873843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5">
        <v>2177873843</v>
      </c>
    </row>
    <row r="261" spans="1:38" s="25" customFormat="1" ht="14.4" x14ac:dyDescent="0.3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8218103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28">
        <v>8218103</v>
      </c>
    </row>
    <row r="262" spans="1:38" s="25" customFormat="1" ht="14.4" x14ac:dyDescent="0.3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8788505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28">
        <v>8788505</v>
      </c>
    </row>
    <row r="263" spans="1:38" s="25" customFormat="1" ht="14.4" x14ac:dyDescent="0.3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1383127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28">
        <v>1383127</v>
      </c>
    </row>
    <row r="264" spans="1:38" s="25" customFormat="1" ht="14.4" x14ac:dyDescent="0.3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28">
        <v>0</v>
      </c>
    </row>
    <row r="265" spans="1:38" s="25" customFormat="1" ht="14.4" x14ac:dyDescent="0.3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28">
        <v>0</v>
      </c>
    </row>
    <row r="266" spans="1:38" s="25" customFormat="1" ht="14.4" x14ac:dyDescent="0.3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-5629026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28">
        <v>-5629026</v>
      </c>
    </row>
    <row r="267" spans="1:38" s="25" customFormat="1" ht="14.4" x14ac:dyDescent="0.3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1337965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28">
        <v>1337965</v>
      </c>
    </row>
    <row r="268" spans="1:38" s="25" customFormat="1" ht="14.4" x14ac:dyDescent="0.3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28">
        <v>0</v>
      </c>
    </row>
    <row r="269" spans="1:38" s="25" customFormat="1" ht="14.4" x14ac:dyDescent="0.3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4668715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28">
        <v>4668715</v>
      </c>
    </row>
    <row r="270" spans="1:38" s="25" customFormat="1" ht="14.4" x14ac:dyDescent="0.3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98671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28">
        <v>98671</v>
      </c>
    </row>
    <row r="271" spans="1:38" s="25" customFormat="1" ht="14.4" x14ac:dyDescent="0.3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28">
        <v>0</v>
      </c>
    </row>
    <row r="272" spans="1:38" s="25" customFormat="1" ht="14.4" x14ac:dyDescent="0.3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1447125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28">
        <v>1447125</v>
      </c>
    </row>
    <row r="273" spans="1:38" s="25" customFormat="1" ht="14.4" x14ac:dyDescent="0.3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28">
        <v>0</v>
      </c>
    </row>
    <row r="274" spans="1:38" s="25" customFormat="1" ht="14.4" x14ac:dyDescent="0.3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-390105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28">
        <v>-390105</v>
      </c>
    </row>
    <row r="275" spans="1:38" s="25" customFormat="1" ht="14.4" x14ac:dyDescent="0.3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19923080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5">
        <v>19923080</v>
      </c>
    </row>
    <row r="276" spans="1:38" s="25" customFormat="1" ht="14.4" x14ac:dyDescent="0.3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28">
        <v>0</v>
      </c>
    </row>
    <row r="277" spans="1:38" s="25" customFormat="1" ht="14.4" x14ac:dyDescent="0.3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28">
        <v>0</v>
      </c>
    </row>
    <row r="278" spans="1:38" s="25" customFormat="1" ht="14.4" x14ac:dyDescent="0.3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28">
        <v>0</v>
      </c>
    </row>
    <row r="279" spans="1:38" s="25" customFormat="1" ht="14.4" x14ac:dyDescent="0.3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28">
        <v>0</v>
      </c>
    </row>
    <row r="280" spans="1:38" s="25" customFormat="1" ht="14.4" x14ac:dyDescent="0.3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28">
        <v>0</v>
      </c>
    </row>
    <row r="281" spans="1:38" s="25" customFormat="1" ht="14.4" x14ac:dyDescent="0.3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28">
        <v>0</v>
      </c>
    </row>
    <row r="282" spans="1:38" s="25" customFormat="1" ht="14.4" x14ac:dyDescent="0.3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28">
        <v>0</v>
      </c>
    </row>
    <row r="283" spans="1:38" s="25" customFormat="1" ht="14.4" x14ac:dyDescent="0.3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28">
        <v>0</v>
      </c>
    </row>
    <row r="284" spans="1:38" s="25" customFormat="1" ht="14.4" x14ac:dyDescent="0.3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28">
        <v>0</v>
      </c>
    </row>
    <row r="285" spans="1:38" s="25" customFormat="1" ht="14.4" x14ac:dyDescent="0.3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28">
        <v>0</v>
      </c>
    </row>
    <row r="286" spans="1:38" s="25" customFormat="1" ht="14.4" x14ac:dyDescent="0.3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28">
        <v>0</v>
      </c>
    </row>
    <row r="287" spans="1:38" s="25" customFormat="1" ht="14.4" x14ac:dyDescent="0.3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28">
        <v>0</v>
      </c>
    </row>
    <row r="288" spans="1:38" s="25" customFormat="1" ht="14.4" x14ac:dyDescent="0.3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28">
        <v>0</v>
      </c>
    </row>
    <row r="289" spans="1:38" s="25" customFormat="1" ht="14.4" x14ac:dyDescent="0.3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28">
        <v>0</v>
      </c>
    </row>
    <row r="290" spans="1:38" s="25" customFormat="1" ht="14.4" x14ac:dyDescent="0.3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5">
        <v>0</v>
      </c>
    </row>
    <row r="291" spans="1:38" s="25" customFormat="1" ht="14.4" collapsed="1" x14ac:dyDescent="0.3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2197796923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37">
        <v>2197796923</v>
      </c>
    </row>
    <row r="292" spans="1:38" s="25" customFormat="1" ht="14.4" x14ac:dyDescent="0.3">
      <c r="A292" s="68" t="s">
        <v>529</v>
      </c>
      <c r="B292" s="28" t="s">
        <v>143</v>
      </c>
      <c r="C292" s="12">
        <v>325563303</v>
      </c>
      <c r="D292" s="12">
        <v>693775</v>
      </c>
      <c r="E292" s="12">
        <v>0</v>
      </c>
      <c r="F292" s="12">
        <v>211725400</v>
      </c>
      <c r="G292" s="12">
        <v>287031649</v>
      </c>
      <c r="H292" s="12">
        <v>2277509557</v>
      </c>
      <c r="I292" s="12">
        <v>0</v>
      </c>
      <c r="J292" s="12">
        <v>1886579</v>
      </c>
      <c r="K292" s="12">
        <v>89148150</v>
      </c>
      <c r="L292" s="12">
        <v>3088584884</v>
      </c>
      <c r="M292" s="12">
        <v>1319108260</v>
      </c>
      <c r="N292" s="12">
        <v>470551910</v>
      </c>
      <c r="O292" s="12">
        <v>597685800</v>
      </c>
      <c r="P292" s="12">
        <v>0</v>
      </c>
      <c r="Q292" s="12">
        <v>0</v>
      </c>
      <c r="R292" s="12">
        <v>0</v>
      </c>
      <c r="S292" s="12">
        <v>0</v>
      </c>
      <c r="T292" s="12">
        <v>3761559197</v>
      </c>
      <c r="U292" s="12">
        <v>0</v>
      </c>
      <c r="V292" s="12">
        <v>2593923133</v>
      </c>
      <c r="W292" s="12">
        <v>0</v>
      </c>
      <c r="X292" s="12">
        <v>0</v>
      </c>
      <c r="Y292" s="12">
        <v>0</v>
      </c>
      <c r="Z292" s="12">
        <v>148067020</v>
      </c>
      <c r="AA292" s="12">
        <v>0</v>
      </c>
      <c r="AB292" s="12">
        <v>1207257257</v>
      </c>
      <c r="AC292" s="12">
        <v>14133223255</v>
      </c>
      <c r="AD292" s="12">
        <v>631753696</v>
      </c>
      <c r="AE292" s="12">
        <v>0</v>
      </c>
      <c r="AF292" s="12">
        <v>221593022</v>
      </c>
      <c r="AG292" s="12">
        <v>139451</v>
      </c>
      <c r="AH292" s="12">
        <v>268710463</v>
      </c>
      <c r="AI292" s="12">
        <v>0</v>
      </c>
      <c r="AJ292" s="12">
        <v>1826659</v>
      </c>
      <c r="AK292" s="12">
        <v>2363410</v>
      </c>
      <c r="AL292" s="228">
        <v>31639905830</v>
      </c>
    </row>
    <row r="293" spans="1:38" s="25" customFormat="1" ht="14.4" x14ac:dyDescent="0.3">
      <c r="A293" s="68" t="s">
        <v>530</v>
      </c>
      <c r="B293" s="28" t="s">
        <v>144</v>
      </c>
      <c r="C293" s="12">
        <v>583784977</v>
      </c>
      <c r="D293" s="12">
        <v>0</v>
      </c>
      <c r="E293" s="12">
        <v>0</v>
      </c>
      <c r="F293" s="12">
        <v>26297005</v>
      </c>
      <c r="G293" s="12">
        <v>102526099</v>
      </c>
      <c r="H293" s="12">
        <v>1730858205</v>
      </c>
      <c r="I293" s="12">
        <v>0</v>
      </c>
      <c r="J293" s="12">
        <v>0</v>
      </c>
      <c r="K293" s="12">
        <v>33506831</v>
      </c>
      <c r="L293" s="12">
        <v>424710931</v>
      </c>
      <c r="M293" s="12">
        <v>942010431</v>
      </c>
      <c r="N293" s="12">
        <v>224313720</v>
      </c>
      <c r="O293" s="12">
        <v>371924977</v>
      </c>
      <c r="P293" s="12">
        <v>0</v>
      </c>
      <c r="Q293" s="12">
        <v>0</v>
      </c>
      <c r="R293" s="12">
        <v>0</v>
      </c>
      <c r="S293" s="12">
        <v>0</v>
      </c>
      <c r="T293" s="12">
        <v>3151546969</v>
      </c>
      <c r="U293" s="12">
        <v>0</v>
      </c>
      <c r="V293" s="12">
        <v>1556553626</v>
      </c>
      <c r="W293" s="12">
        <v>0</v>
      </c>
      <c r="X293" s="12">
        <v>0</v>
      </c>
      <c r="Y293" s="12">
        <v>0</v>
      </c>
      <c r="Z293" s="12">
        <v>26092967</v>
      </c>
      <c r="AA293" s="12">
        <v>0</v>
      </c>
      <c r="AB293" s="12">
        <v>341730366</v>
      </c>
      <c r="AC293" s="12">
        <v>2562913967</v>
      </c>
      <c r="AD293" s="12">
        <v>0</v>
      </c>
      <c r="AE293" s="12">
        <v>0</v>
      </c>
      <c r="AF293" s="12">
        <v>1946412</v>
      </c>
      <c r="AG293" s="12">
        <v>0</v>
      </c>
      <c r="AH293" s="12">
        <v>179690204</v>
      </c>
      <c r="AI293" s="12">
        <v>0</v>
      </c>
      <c r="AJ293" s="12">
        <v>0</v>
      </c>
      <c r="AK293" s="12">
        <v>0</v>
      </c>
      <c r="AL293" s="228">
        <v>12260407687</v>
      </c>
    </row>
    <row r="294" spans="1:38" s="25" customFormat="1" ht="14.4" x14ac:dyDescent="0.3">
      <c r="A294" s="68" t="s">
        <v>531</v>
      </c>
      <c r="B294" s="28" t="s">
        <v>145</v>
      </c>
      <c r="C294" s="12">
        <v>36308858</v>
      </c>
      <c r="D294" s="12">
        <v>0</v>
      </c>
      <c r="E294" s="12">
        <v>0</v>
      </c>
      <c r="F294" s="12">
        <v>974579</v>
      </c>
      <c r="G294" s="12">
        <v>72428317</v>
      </c>
      <c r="H294" s="12">
        <v>175868075</v>
      </c>
      <c r="I294" s="12">
        <v>0</v>
      </c>
      <c r="J294" s="12">
        <v>0</v>
      </c>
      <c r="K294" s="12">
        <v>19691734</v>
      </c>
      <c r="L294" s="12">
        <v>142285090</v>
      </c>
      <c r="M294" s="12">
        <v>365651773</v>
      </c>
      <c r="N294" s="12">
        <v>59454367</v>
      </c>
      <c r="O294" s="12">
        <v>160215778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423949</v>
      </c>
      <c r="W294" s="12">
        <v>0</v>
      </c>
      <c r="X294" s="12">
        <v>0</v>
      </c>
      <c r="Y294" s="12">
        <v>0</v>
      </c>
      <c r="Z294" s="12">
        <v>7680801</v>
      </c>
      <c r="AA294" s="12">
        <v>0</v>
      </c>
      <c r="AB294" s="12">
        <v>0</v>
      </c>
      <c r="AC294" s="12">
        <v>13636520</v>
      </c>
      <c r="AD294" s="12">
        <v>0</v>
      </c>
      <c r="AE294" s="12">
        <v>0</v>
      </c>
      <c r="AF294" s="12">
        <v>0</v>
      </c>
      <c r="AG294" s="12">
        <v>238258</v>
      </c>
      <c r="AH294" s="12">
        <v>103746192</v>
      </c>
      <c r="AI294" s="12">
        <v>0</v>
      </c>
      <c r="AJ294" s="12">
        <v>0</v>
      </c>
      <c r="AK294" s="12">
        <v>21247472</v>
      </c>
      <c r="AL294" s="228">
        <v>1179851763</v>
      </c>
    </row>
    <row r="295" spans="1:38" s="25" customFormat="1" ht="14.4" x14ac:dyDescent="0.3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152234617</v>
      </c>
      <c r="I295" s="12">
        <v>3089117187</v>
      </c>
      <c r="J295" s="12">
        <v>0</v>
      </c>
      <c r="K295" s="12">
        <v>0</v>
      </c>
      <c r="L295" s="12">
        <v>0</v>
      </c>
      <c r="M295" s="12">
        <v>9745969491</v>
      </c>
      <c r="N295" s="12">
        <v>6580552</v>
      </c>
      <c r="O295" s="12">
        <v>5228303751</v>
      </c>
      <c r="P295" s="12">
        <v>0</v>
      </c>
      <c r="Q295" s="12">
        <v>0</v>
      </c>
      <c r="R295" s="12">
        <v>0</v>
      </c>
      <c r="S295" s="12">
        <v>0</v>
      </c>
      <c r="T295" s="12">
        <v>2195172000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4350041697</v>
      </c>
      <c r="AI295" s="12">
        <v>0</v>
      </c>
      <c r="AJ295" s="12">
        <v>652846658</v>
      </c>
      <c r="AK295" s="12">
        <v>0</v>
      </c>
      <c r="AL295" s="228">
        <v>25420265953</v>
      </c>
    </row>
    <row r="296" spans="1:38" s="25" customFormat="1" ht="14.4" x14ac:dyDescent="0.3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28">
        <v>0</v>
      </c>
    </row>
    <row r="297" spans="1:38" s="25" customFormat="1" ht="14.4" x14ac:dyDescent="0.3">
      <c r="A297" s="68" t="s">
        <v>534</v>
      </c>
      <c r="B297" s="28" t="s">
        <v>148</v>
      </c>
      <c r="C297" s="12">
        <v>22748548</v>
      </c>
      <c r="D297" s="12">
        <v>0</v>
      </c>
      <c r="E297" s="12">
        <v>0</v>
      </c>
      <c r="F297" s="12">
        <v>957489</v>
      </c>
      <c r="G297" s="12">
        <v>193707033</v>
      </c>
      <c r="H297" s="12">
        <v>433478630</v>
      </c>
      <c r="I297" s="12">
        <v>0</v>
      </c>
      <c r="J297" s="12">
        <v>0</v>
      </c>
      <c r="K297" s="12">
        <v>19198782</v>
      </c>
      <c r="L297" s="12">
        <v>430496985</v>
      </c>
      <c r="M297" s="12">
        <v>201403559</v>
      </c>
      <c r="N297" s="12">
        <v>105828920</v>
      </c>
      <c r="O297" s="12">
        <v>251490997</v>
      </c>
      <c r="P297" s="12">
        <v>0</v>
      </c>
      <c r="Q297" s="12">
        <v>0</v>
      </c>
      <c r="R297" s="12">
        <v>0</v>
      </c>
      <c r="S297" s="12">
        <v>0</v>
      </c>
      <c r="T297" s="12">
        <v>211092475</v>
      </c>
      <c r="U297" s="12">
        <v>0</v>
      </c>
      <c r="V297" s="12">
        <v>442677790</v>
      </c>
      <c r="W297" s="12">
        <v>0</v>
      </c>
      <c r="X297" s="12">
        <v>0</v>
      </c>
      <c r="Y297" s="12">
        <v>0</v>
      </c>
      <c r="Z297" s="12">
        <v>76567181</v>
      </c>
      <c r="AA297" s="12">
        <v>0</v>
      </c>
      <c r="AB297" s="12">
        <v>267738606</v>
      </c>
      <c r="AC297" s="12">
        <v>468125323</v>
      </c>
      <c r="AD297" s="12">
        <v>0</v>
      </c>
      <c r="AE297" s="12">
        <v>0</v>
      </c>
      <c r="AF297" s="12">
        <v>72768839</v>
      </c>
      <c r="AG297" s="12">
        <v>0</v>
      </c>
      <c r="AH297" s="12">
        <v>90126888</v>
      </c>
      <c r="AI297" s="12">
        <v>0</v>
      </c>
      <c r="AJ297" s="12">
        <v>1389</v>
      </c>
      <c r="AK297" s="12">
        <v>0</v>
      </c>
      <c r="AL297" s="228">
        <v>3288409434</v>
      </c>
    </row>
    <row r="298" spans="1:38" s="25" customFormat="1" ht="14.4" x14ac:dyDescent="0.3">
      <c r="A298" s="68" t="s">
        <v>535</v>
      </c>
      <c r="B298" s="28" t="s">
        <v>149</v>
      </c>
      <c r="C298" s="12">
        <v>2299478</v>
      </c>
      <c r="D298" s="12">
        <v>0</v>
      </c>
      <c r="E298" s="12">
        <v>0</v>
      </c>
      <c r="F298" s="12">
        <v>56090</v>
      </c>
      <c r="G298" s="12">
        <v>13009479</v>
      </c>
      <c r="H298" s="12">
        <v>97543051</v>
      </c>
      <c r="I298" s="12">
        <v>0</v>
      </c>
      <c r="J298" s="12">
        <v>0</v>
      </c>
      <c r="K298" s="12">
        <v>2219695</v>
      </c>
      <c r="L298" s="12">
        <v>31611300</v>
      </c>
      <c r="M298" s="12">
        <v>13800638</v>
      </c>
      <c r="N298" s="12">
        <v>8666671</v>
      </c>
      <c r="O298" s="12">
        <v>9523073</v>
      </c>
      <c r="P298" s="12">
        <v>0</v>
      </c>
      <c r="Q298" s="12">
        <v>0</v>
      </c>
      <c r="R298" s="12">
        <v>0</v>
      </c>
      <c r="S298" s="12">
        <v>0</v>
      </c>
      <c r="T298" s="12">
        <v>14943390</v>
      </c>
      <c r="U298" s="12">
        <v>0</v>
      </c>
      <c r="V298" s="12">
        <v>62815423</v>
      </c>
      <c r="W298" s="12">
        <v>0</v>
      </c>
      <c r="X298" s="12">
        <v>0</v>
      </c>
      <c r="Y298" s="12">
        <v>0</v>
      </c>
      <c r="Z298" s="12">
        <v>8145495</v>
      </c>
      <c r="AA298" s="12">
        <v>0</v>
      </c>
      <c r="AB298" s="12">
        <v>8829556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8679048</v>
      </c>
      <c r="AI298" s="12">
        <v>0</v>
      </c>
      <c r="AJ298" s="12">
        <v>0</v>
      </c>
      <c r="AK298" s="12">
        <v>0</v>
      </c>
      <c r="AL298" s="228">
        <v>282142387</v>
      </c>
    </row>
    <row r="299" spans="1:38" s="25" customFormat="1" ht="14.4" x14ac:dyDescent="0.3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538897611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892676588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5256798408</v>
      </c>
      <c r="AD299" s="12">
        <v>5558383032</v>
      </c>
      <c r="AE299" s="12">
        <v>0</v>
      </c>
      <c r="AF299" s="12">
        <v>5785270466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228">
        <v>18032026105</v>
      </c>
    </row>
    <row r="300" spans="1:38" s="25" customFormat="1" ht="14.4" x14ac:dyDescent="0.3">
      <c r="A300" s="68" t="s">
        <v>537</v>
      </c>
      <c r="B300" s="28" t="s">
        <v>151</v>
      </c>
      <c r="C300" s="12">
        <v>57959017</v>
      </c>
      <c r="D300" s="12">
        <v>0</v>
      </c>
      <c r="E300" s="12">
        <v>0</v>
      </c>
      <c r="F300" s="12">
        <v>2653787</v>
      </c>
      <c r="G300" s="12">
        <v>183405202</v>
      </c>
      <c r="H300" s="12">
        <v>664272989</v>
      </c>
      <c r="I300" s="12">
        <v>0</v>
      </c>
      <c r="J300" s="12">
        <v>0</v>
      </c>
      <c r="K300" s="12">
        <v>61186172</v>
      </c>
      <c r="L300" s="12">
        <v>3223640160</v>
      </c>
      <c r="M300" s="12">
        <v>1443605860</v>
      </c>
      <c r="N300" s="12">
        <v>348481182</v>
      </c>
      <c r="O300" s="12">
        <v>393560938</v>
      </c>
      <c r="P300" s="12">
        <v>0</v>
      </c>
      <c r="Q300" s="12">
        <v>0</v>
      </c>
      <c r="R300" s="12">
        <v>105504000</v>
      </c>
      <c r="S300" s="12">
        <v>0</v>
      </c>
      <c r="T300" s="12">
        <v>1670387928</v>
      </c>
      <c r="U300" s="12">
        <v>0</v>
      </c>
      <c r="V300" s="12">
        <v>943764925</v>
      </c>
      <c r="W300" s="12">
        <v>0</v>
      </c>
      <c r="X300" s="12">
        <v>0</v>
      </c>
      <c r="Y300" s="12">
        <v>0</v>
      </c>
      <c r="Z300" s="12">
        <v>49642763</v>
      </c>
      <c r="AA300" s="12">
        <v>8912989755</v>
      </c>
      <c r="AB300" s="12">
        <v>1241199071</v>
      </c>
      <c r="AC300" s="12">
        <v>1533634976</v>
      </c>
      <c r="AD300" s="12">
        <v>616594239</v>
      </c>
      <c r="AE300" s="12">
        <v>0</v>
      </c>
      <c r="AF300" s="12">
        <v>1689558231</v>
      </c>
      <c r="AG300" s="12">
        <v>0</v>
      </c>
      <c r="AH300" s="12">
        <v>706440296</v>
      </c>
      <c r="AI300" s="12">
        <v>0</v>
      </c>
      <c r="AJ300" s="12">
        <v>710417076</v>
      </c>
      <c r="AK300" s="12">
        <v>9415655</v>
      </c>
      <c r="AL300" s="228">
        <v>24568314222</v>
      </c>
    </row>
    <row r="301" spans="1:38" s="25" customFormat="1" ht="14.4" x14ac:dyDescent="0.3">
      <c r="A301" s="68" t="s">
        <v>538</v>
      </c>
      <c r="B301" s="28" t="s">
        <v>152</v>
      </c>
      <c r="C301" s="12">
        <v>1559794713</v>
      </c>
      <c r="D301" s="12">
        <v>0</v>
      </c>
      <c r="E301" s="12">
        <v>0</v>
      </c>
      <c r="F301" s="12">
        <v>1262802</v>
      </c>
      <c r="G301" s="12">
        <v>27397424</v>
      </c>
      <c r="H301" s="12">
        <v>629652013</v>
      </c>
      <c r="I301" s="12">
        <v>0</v>
      </c>
      <c r="J301" s="12">
        <v>0</v>
      </c>
      <c r="K301" s="12">
        <v>11172555</v>
      </c>
      <c r="L301" s="12">
        <v>143954481</v>
      </c>
      <c r="M301" s="12">
        <v>246751471</v>
      </c>
      <c r="N301" s="12">
        <v>120664892</v>
      </c>
      <c r="O301" s="12">
        <v>176909480</v>
      </c>
      <c r="P301" s="12">
        <v>0</v>
      </c>
      <c r="Q301" s="12">
        <v>0</v>
      </c>
      <c r="R301" s="12">
        <v>0</v>
      </c>
      <c r="S301" s="12">
        <v>0</v>
      </c>
      <c r="T301" s="12">
        <v>558346688</v>
      </c>
      <c r="U301" s="12">
        <v>0</v>
      </c>
      <c r="V301" s="12">
        <v>401742111</v>
      </c>
      <c r="W301" s="12">
        <v>0</v>
      </c>
      <c r="X301" s="12">
        <v>0</v>
      </c>
      <c r="Y301" s="12">
        <v>0</v>
      </c>
      <c r="Z301" s="12">
        <v>15053714</v>
      </c>
      <c r="AA301" s="12">
        <v>0</v>
      </c>
      <c r="AB301" s="12">
        <v>48865096</v>
      </c>
      <c r="AC301" s="12">
        <v>1216476484</v>
      </c>
      <c r="AD301" s="12">
        <v>0</v>
      </c>
      <c r="AE301" s="12">
        <v>0</v>
      </c>
      <c r="AF301" s="12">
        <v>105656675</v>
      </c>
      <c r="AG301" s="12">
        <v>0</v>
      </c>
      <c r="AH301" s="12">
        <v>17474050</v>
      </c>
      <c r="AI301" s="12">
        <v>0</v>
      </c>
      <c r="AJ301" s="12">
        <v>4929</v>
      </c>
      <c r="AK301" s="12">
        <v>0</v>
      </c>
      <c r="AL301" s="228">
        <v>5281179578</v>
      </c>
    </row>
    <row r="302" spans="1:38" s="25" customFormat="1" ht="14.4" x14ac:dyDescent="0.3">
      <c r="A302" s="68" t="s">
        <v>539</v>
      </c>
      <c r="B302" s="28" t="s">
        <v>153</v>
      </c>
      <c r="C302" s="12">
        <v>32817389</v>
      </c>
      <c r="D302" s="12">
        <v>0</v>
      </c>
      <c r="E302" s="12">
        <v>0</v>
      </c>
      <c r="F302" s="12">
        <v>0</v>
      </c>
      <c r="G302" s="12">
        <v>7633099</v>
      </c>
      <c r="H302" s="12">
        <v>88257841</v>
      </c>
      <c r="I302" s="12">
        <v>0</v>
      </c>
      <c r="J302" s="12">
        <v>0</v>
      </c>
      <c r="K302" s="12">
        <v>0</v>
      </c>
      <c r="L302" s="12">
        <v>246791321</v>
      </c>
      <c r="M302" s="12">
        <v>54859045</v>
      </c>
      <c r="N302" s="12">
        <v>47399888</v>
      </c>
      <c r="O302" s="12">
        <v>84771277</v>
      </c>
      <c r="P302" s="12">
        <v>0</v>
      </c>
      <c r="Q302" s="12">
        <v>0</v>
      </c>
      <c r="R302" s="12">
        <v>0</v>
      </c>
      <c r="S302" s="12">
        <v>0</v>
      </c>
      <c r="T302" s="12">
        <v>37476933</v>
      </c>
      <c r="U302" s="12">
        <v>0</v>
      </c>
      <c r="V302" s="12">
        <v>26485539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5495607</v>
      </c>
      <c r="AC302" s="12">
        <v>575522174</v>
      </c>
      <c r="AD302" s="12">
        <v>0</v>
      </c>
      <c r="AE302" s="12">
        <v>0</v>
      </c>
      <c r="AF302" s="12">
        <v>0</v>
      </c>
      <c r="AG302" s="12">
        <v>0</v>
      </c>
      <c r="AH302" s="12">
        <v>26367496</v>
      </c>
      <c r="AI302" s="12">
        <v>0</v>
      </c>
      <c r="AJ302" s="12">
        <v>0</v>
      </c>
      <c r="AK302" s="12">
        <v>0</v>
      </c>
      <c r="AL302" s="228">
        <v>1233877609</v>
      </c>
    </row>
    <row r="303" spans="1:38" s="25" customFormat="1" ht="14.4" x14ac:dyDescent="0.3">
      <c r="A303" s="68" t="s">
        <v>540</v>
      </c>
      <c r="B303" s="28" t="s">
        <v>154</v>
      </c>
      <c r="C303" s="12">
        <v>136506472</v>
      </c>
      <c r="D303" s="12">
        <v>1704</v>
      </c>
      <c r="E303" s="12">
        <v>0</v>
      </c>
      <c r="F303" s="12">
        <v>9797086</v>
      </c>
      <c r="G303" s="12">
        <v>28142612</v>
      </c>
      <c r="H303" s="12">
        <v>1125106088</v>
      </c>
      <c r="I303" s="12">
        <v>0</v>
      </c>
      <c r="J303" s="12">
        <v>0</v>
      </c>
      <c r="K303" s="12">
        <v>26296814</v>
      </c>
      <c r="L303" s="12">
        <v>322994092</v>
      </c>
      <c r="M303" s="12">
        <v>1619486828</v>
      </c>
      <c r="N303" s="12">
        <v>279006619</v>
      </c>
      <c r="O303" s="12">
        <v>779537352</v>
      </c>
      <c r="P303" s="12">
        <v>0</v>
      </c>
      <c r="Q303" s="12">
        <v>0</v>
      </c>
      <c r="R303" s="12">
        <v>53354704</v>
      </c>
      <c r="S303" s="12">
        <v>0</v>
      </c>
      <c r="T303" s="12">
        <v>706551635</v>
      </c>
      <c r="U303" s="12">
        <v>0</v>
      </c>
      <c r="V303" s="12">
        <v>991393588</v>
      </c>
      <c r="W303" s="12">
        <v>0</v>
      </c>
      <c r="X303" s="12">
        <v>0</v>
      </c>
      <c r="Y303" s="12">
        <v>0</v>
      </c>
      <c r="Z303" s="12">
        <v>5685245</v>
      </c>
      <c r="AA303" s="12">
        <v>0</v>
      </c>
      <c r="AB303" s="12">
        <v>2178709978</v>
      </c>
      <c r="AC303" s="12">
        <v>122571669</v>
      </c>
      <c r="AD303" s="12">
        <v>75888875</v>
      </c>
      <c r="AE303" s="12">
        <v>434667</v>
      </c>
      <c r="AF303" s="12">
        <v>442249134</v>
      </c>
      <c r="AG303" s="12">
        <v>125606</v>
      </c>
      <c r="AH303" s="12">
        <v>39582941</v>
      </c>
      <c r="AI303" s="12">
        <v>17324696</v>
      </c>
      <c r="AJ303" s="12">
        <v>0</v>
      </c>
      <c r="AK303" s="12">
        <v>0</v>
      </c>
      <c r="AL303" s="228">
        <v>8960748405</v>
      </c>
    </row>
    <row r="304" spans="1:38" s="25" customFormat="1" ht="14.4" x14ac:dyDescent="0.3">
      <c r="A304" s="68" t="s">
        <v>541</v>
      </c>
      <c r="B304" s="28" t="s">
        <v>155</v>
      </c>
      <c r="C304" s="12">
        <v>436730768</v>
      </c>
      <c r="D304" s="12">
        <v>13106877</v>
      </c>
      <c r="E304" s="12">
        <v>0</v>
      </c>
      <c r="F304" s="12">
        <v>187467484</v>
      </c>
      <c r="G304" s="12">
        <v>55743108</v>
      </c>
      <c r="H304" s="12">
        <v>5401691274</v>
      </c>
      <c r="I304" s="12">
        <v>42134673</v>
      </c>
      <c r="J304" s="12">
        <v>0</v>
      </c>
      <c r="K304" s="12">
        <v>87247422</v>
      </c>
      <c r="L304" s="12">
        <v>2578900495</v>
      </c>
      <c r="M304" s="12">
        <v>759817704</v>
      </c>
      <c r="N304" s="12">
        <v>1444594095</v>
      </c>
      <c r="O304" s="12">
        <v>650238358</v>
      </c>
      <c r="P304" s="12">
        <v>141029042</v>
      </c>
      <c r="Q304" s="12">
        <v>0</v>
      </c>
      <c r="R304" s="12">
        <v>1335597770</v>
      </c>
      <c r="S304" s="12">
        <v>0</v>
      </c>
      <c r="T304" s="12">
        <v>253140839</v>
      </c>
      <c r="U304" s="12">
        <v>0</v>
      </c>
      <c r="V304" s="12">
        <v>1148262149</v>
      </c>
      <c r="W304" s="12">
        <v>29636484</v>
      </c>
      <c r="X304" s="12">
        <v>191325274</v>
      </c>
      <c r="Y304" s="12">
        <v>317138144</v>
      </c>
      <c r="Z304" s="12">
        <v>55226406</v>
      </c>
      <c r="AA304" s="12">
        <v>408343291</v>
      </c>
      <c r="AB304" s="12">
        <v>154160278</v>
      </c>
      <c r="AC304" s="12">
        <v>132964666</v>
      </c>
      <c r="AD304" s="12">
        <v>587472494</v>
      </c>
      <c r="AE304" s="12">
        <v>0</v>
      </c>
      <c r="AF304" s="12">
        <v>513398324</v>
      </c>
      <c r="AG304" s="12">
        <v>3290415579</v>
      </c>
      <c r="AH304" s="12">
        <v>8044432</v>
      </c>
      <c r="AI304" s="12">
        <v>38476519</v>
      </c>
      <c r="AJ304" s="12">
        <v>118419</v>
      </c>
      <c r="AK304" s="12">
        <v>0</v>
      </c>
      <c r="AL304" s="228">
        <v>20262422368</v>
      </c>
    </row>
    <row r="305" spans="1:38" s="25" customFormat="1" ht="14.4" x14ac:dyDescent="0.3">
      <c r="A305" s="68" t="s">
        <v>542</v>
      </c>
      <c r="B305" s="28" t="s">
        <v>70</v>
      </c>
      <c r="C305" s="12">
        <v>3148992</v>
      </c>
      <c r="D305" s="12">
        <v>337700565</v>
      </c>
      <c r="E305" s="12">
        <v>0</v>
      </c>
      <c r="F305" s="12">
        <v>0</v>
      </c>
      <c r="G305" s="12">
        <v>0</v>
      </c>
      <c r="H305" s="12">
        <v>510222044</v>
      </c>
      <c r="I305" s="12">
        <v>0</v>
      </c>
      <c r="J305" s="12">
        <v>0</v>
      </c>
      <c r="K305" s="12">
        <v>1085895259</v>
      </c>
      <c r="L305" s="12">
        <v>1103017911</v>
      </c>
      <c r="M305" s="12">
        <v>0</v>
      </c>
      <c r="N305" s="12">
        <v>0</v>
      </c>
      <c r="O305" s="12">
        <v>23120505776</v>
      </c>
      <c r="P305" s="12">
        <v>0</v>
      </c>
      <c r="Q305" s="12">
        <v>0</v>
      </c>
      <c r="R305" s="12">
        <v>120317202</v>
      </c>
      <c r="S305" s="12">
        <v>0</v>
      </c>
      <c r="T305" s="12">
        <v>150240180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3585592</v>
      </c>
      <c r="AA305" s="12">
        <v>0</v>
      </c>
      <c r="AB305" s="12">
        <v>5824090579</v>
      </c>
      <c r="AC305" s="12">
        <v>156802</v>
      </c>
      <c r="AD305" s="12">
        <v>0</v>
      </c>
      <c r="AE305" s="12">
        <v>0</v>
      </c>
      <c r="AF305" s="12">
        <v>0</v>
      </c>
      <c r="AG305" s="12">
        <v>0</v>
      </c>
      <c r="AH305" s="12">
        <v>43899372</v>
      </c>
      <c r="AI305" s="12">
        <v>0</v>
      </c>
      <c r="AJ305" s="12">
        <v>0</v>
      </c>
      <c r="AK305" s="12">
        <v>26394428</v>
      </c>
      <c r="AL305" s="228">
        <v>32329174702</v>
      </c>
    </row>
    <row r="306" spans="1:38" s="25" customFormat="1" ht="14.4" x14ac:dyDescent="0.3">
      <c r="A306" s="108" t="s">
        <v>543</v>
      </c>
      <c r="B306" s="109" t="s">
        <v>165</v>
      </c>
      <c r="C306" s="107">
        <v>3197662515</v>
      </c>
      <c r="D306" s="107">
        <v>351502921</v>
      </c>
      <c r="E306" s="107">
        <v>0</v>
      </c>
      <c r="F306" s="107">
        <v>441191722</v>
      </c>
      <c r="G306" s="107">
        <v>971024022</v>
      </c>
      <c r="H306" s="107">
        <v>13286694384</v>
      </c>
      <c r="I306" s="107">
        <v>3131251860</v>
      </c>
      <c r="J306" s="107">
        <v>1886579</v>
      </c>
      <c r="K306" s="107">
        <v>1435563414</v>
      </c>
      <c r="L306" s="107">
        <v>11736987650</v>
      </c>
      <c r="M306" s="107">
        <v>17251362671</v>
      </c>
      <c r="N306" s="107">
        <v>3115542816</v>
      </c>
      <c r="O306" s="107">
        <v>31824667557</v>
      </c>
      <c r="P306" s="107">
        <v>141029042</v>
      </c>
      <c r="Q306" s="107">
        <v>0</v>
      </c>
      <c r="R306" s="107">
        <v>1614773676</v>
      </c>
      <c r="S306" s="107">
        <v>0</v>
      </c>
      <c r="T306" s="107">
        <v>13603134822</v>
      </c>
      <c r="U306" s="107">
        <v>0</v>
      </c>
      <c r="V306" s="107">
        <v>8168042233</v>
      </c>
      <c r="W306" s="107">
        <v>29636484</v>
      </c>
      <c r="X306" s="107">
        <v>191325274</v>
      </c>
      <c r="Y306" s="107">
        <v>317138144</v>
      </c>
      <c r="Z306" s="107">
        <v>395747184</v>
      </c>
      <c r="AA306" s="107">
        <v>9321333046</v>
      </c>
      <c r="AB306" s="107">
        <v>11278076394</v>
      </c>
      <c r="AC306" s="107">
        <v>26016024244</v>
      </c>
      <c r="AD306" s="107">
        <v>7470092336</v>
      </c>
      <c r="AE306" s="107">
        <v>434667</v>
      </c>
      <c r="AF306" s="107">
        <v>8832441103</v>
      </c>
      <c r="AG306" s="107">
        <v>3290918894</v>
      </c>
      <c r="AH306" s="107">
        <v>5842803079</v>
      </c>
      <c r="AI306" s="107">
        <v>55801215</v>
      </c>
      <c r="AJ306" s="107">
        <v>1365215130</v>
      </c>
      <c r="AK306" s="107">
        <v>59420965</v>
      </c>
      <c r="AL306" s="235">
        <v>184738726043</v>
      </c>
    </row>
    <row r="307" spans="1:38" s="25" customFormat="1" ht="14.4" x14ac:dyDescent="0.3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19341524</v>
      </c>
      <c r="G307" s="12">
        <v>104833042</v>
      </c>
      <c r="H307" s="12">
        <v>867230433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663752160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178911823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28">
        <v>1834068982</v>
      </c>
    </row>
    <row r="308" spans="1:38" s="25" customFormat="1" ht="14.4" x14ac:dyDescent="0.3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43468216</v>
      </c>
      <c r="H308" s="12">
        <v>1293161523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634643028</v>
      </c>
      <c r="U308" s="12">
        <v>0</v>
      </c>
      <c r="V308" s="12">
        <v>77204727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28">
        <v>2048477494</v>
      </c>
    </row>
    <row r="309" spans="1:38" s="25" customFormat="1" ht="14.4" x14ac:dyDescent="0.3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22484312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44214088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28">
        <v>66698400</v>
      </c>
    </row>
    <row r="310" spans="1:38" s="25" customFormat="1" ht="14.4" x14ac:dyDescent="0.3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28">
        <v>0</v>
      </c>
    </row>
    <row r="311" spans="1:38" s="25" customFormat="1" ht="14.4" x14ac:dyDescent="0.3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28">
        <v>0</v>
      </c>
    </row>
    <row r="312" spans="1:38" s="25" customFormat="1" ht="14.4" x14ac:dyDescent="0.3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124603947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54886240</v>
      </c>
      <c r="U312" s="12">
        <v>0</v>
      </c>
      <c r="V312" s="12">
        <v>24818858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28">
        <v>204309045</v>
      </c>
    </row>
    <row r="313" spans="1:38" s="25" customFormat="1" ht="14.4" x14ac:dyDescent="0.3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2143948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3115046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28">
        <v>5258994</v>
      </c>
    </row>
    <row r="314" spans="1:38" s="25" customFormat="1" ht="14.4" x14ac:dyDescent="0.3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28">
        <v>0</v>
      </c>
    </row>
    <row r="315" spans="1:38" s="25" customFormat="1" ht="14.4" x14ac:dyDescent="0.3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66306363</v>
      </c>
      <c r="H315" s="12">
        <v>0</v>
      </c>
      <c r="I315" s="12">
        <v>0</v>
      </c>
      <c r="J315" s="12">
        <v>0</v>
      </c>
      <c r="K315" s="12">
        <v>0</v>
      </c>
      <c r="L315" s="12">
        <v>214913196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22674109</v>
      </c>
      <c r="U315" s="12">
        <v>0</v>
      </c>
      <c r="V315" s="12">
        <v>155458602</v>
      </c>
      <c r="W315" s="12">
        <v>0</v>
      </c>
      <c r="X315" s="12">
        <v>0</v>
      </c>
      <c r="Y315" s="12">
        <v>0</v>
      </c>
      <c r="Z315" s="12">
        <v>0</v>
      </c>
      <c r="AA315" s="12">
        <v>3643709566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28">
        <v>4103061836</v>
      </c>
    </row>
    <row r="316" spans="1:38" s="25" customFormat="1" ht="14.4" x14ac:dyDescent="0.3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14505330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27849127</v>
      </c>
      <c r="U316" s="12">
        <v>0</v>
      </c>
      <c r="V316" s="12">
        <v>23635037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28">
        <v>65989494</v>
      </c>
    </row>
    <row r="317" spans="1:38" s="25" customFormat="1" ht="14.4" x14ac:dyDescent="0.3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6197062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8283567</v>
      </c>
      <c r="U317" s="12">
        <v>0</v>
      </c>
      <c r="V317" s="12">
        <v>1320551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60888529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28">
        <v>76689709</v>
      </c>
    </row>
    <row r="318" spans="1:38" s="25" customFormat="1" ht="14.4" x14ac:dyDescent="0.3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1558805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79984717</v>
      </c>
      <c r="U318" s="12">
        <v>0</v>
      </c>
      <c r="V318" s="12">
        <v>44320173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28">
        <v>125863695</v>
      </c>
    </row>
    <row r="319" spans="1:38" s="25" customFormat="1" ht="14.4" x14ac:dyDescent="0.3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43632133</v>
      </c>
      <c r="H319" s="12">
        <v>1985419555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52846610</v>
      </c>
      <c r="U319" s="12">
        <v>0</v>
      </c>
      <c r="V319" s="12">
        <v>52529185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1192174654</v>
      </c>
      <c r="AH319" s="12">
        <v>0</v>
      </c>
      <c r="AI319" s="12">
        <v>0</v>
      </c>
      <c r="AJ319" s="12">
        <v>0</v>
      </c>
      <c r="AK319" s="12">
        <v>0</v>
      </c>
      <c r="AL319" s="228">
        <v>3326602137</v>
      </c>
    </row>
    <row r="320" spans="1:38" s="25" customFormat="1" ht="14.4" x14ac:dyDescent="0.3">
      <c r="A320" s="68" t="s">
        <v>557</v>
      </c>
      <c r="B320" s="28" t="s">
        <v>70</v>
      </c>
      <c r="C320" s="12">
        <v>0</v>
      </c>
      <c r="D320" s="12">
        <v>9893633</v>
      </c>
      <c r="E320" s="12">
        <v>0</v>
      </c>
      <c r="F320" s="12">
        <v>0</v>
      </c>
      <c r="G320" s="12">
        <v>0</v>
      </c>
      <c r="H320" s="12">
        <v>52650267</v>
      </c>
      <c r="I320" s="12">
        <v>0</v>
      </c>
      <c r="J320" s="12">
        <v>0</v>
      </c>
      <c r="K320" s="12">
        <v>0</v>
      </c>
      <c r="L320" s="12">
        <v>1086538300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527921739</v>
      </c>
      <c r="U320" s="12">
        <v>0</v>
      </c>
      <c r="V320" s="12">
        <v>15996790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2137049418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110196354</v>
      </c>
      <c r="AK320" s="12">
        <v>0</v>
      </c>
      <c r="AL320" s="228">
        <v>3940246501</v>
      </c>
    </row>
    <row r="321" spans="1:38" s="25" customFormat="1" ht="14.4" x14ac:dyDescent="0.3">
      <c r="A321" s="108" t="s">
        <v>558</v>
      </c>
      <c r="B321" s="109" t="s">
        <v>166</v>
      </c>
      <c r="C321" s="107">
        <v>0</v>
      </c>
      <c r="D321" s="107">
        <v>9893633</v>
      </c>
      <c r="E321" s="107">
        <v>0</v>
      </c>
      <c r="F321" s="107">
        <v>19341524</v>
      </c>
      <c r="G321" s="107">
        <v>429733158</v>
      </c>
      <c r="H321" s="107">
        <v>4198461778</v>
      </c>
      <c r="I321" s="107">
        <v>0</v>
      </c>
      <c r="J321" s="107">
        <v>0</v>
      </c>
      <c r="K321" s="107">
        <v>0</v>
      </c>
      <c r="L321" s="107">
        <v>1301451496</v>
      </c>
      <c r="M321" s="107">
        <v>0</v>
      </c>
      <c r="N321" s="107">
        <v>0</v>
      </c>
      <c r="O321" s="107">
        <v>663752160</v>
      </c>
      <c r="P321" s="107">
        <v>0</v>
      </c>
      <c r="Q321" s="107">
        <v>0</v>
      </c>
      <c r="R321" s="107">
        <v>0</v>
      </c>
      <c r="S321" s="107">
        <v>0</v>
      </c>
      <c r="T321" s="107">
        <v>1453303225</v>
      </c>
      <c r="U321" s="107">
        <v>0</v>
      </c>
      <c r="V321" s="107">
        <v>577310792</v>
      </c>
      <c r="W321" s="107">
        <v>0</v>
      </c>
      <c r="X321" s="107">
        <v>0</v>
      </c>
      <c r="Y321" s="107">
        <v>0</v>
      </c>
      <c r="Z321" s="107">
        <v>0</v>
      </c>
      <c r="AA321" s="107">
        <v>3643709566</v>
      </c>
      <c r="AB321" s="107">
        <v>0</v>
      </c>
      <c r="AC321" s="107">
        <v>2197937947</v>
      </c>
      <c r="AD321" s="107">
        <v>0</v>
      </c>
      <c r="AE321" s="107">
        <v>0</v>
      </c>
      <c r="AF321" s="107">
        <v>0</v>
      </c>
      <c r="AG321" s="107">
        <v>1192174654</v>
      </c>
      <c r="AH321" s="107">
        <v>0</v>
      </c>
      <c r="AI321" s="107">
        <v>0</v>
      </c>
      <c r="AJ321" s="107">
        <v>110196354</v>
      </c>
      <c r="AK321" s="107">
        <v>0</v>
      </c>
      <c r="AL321" s="235">
        <v>15797266287</v>
      </c>
    </row>
    <row r="322" spans="1:38" s="25" customFormat="1" ht="14.4" x14ac:dyDescent="0.3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690388319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7475011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28">
        <v>697863330</v>
      </c>
    </row>
    <row r="323" spans="1:38" s="25" customFormat="1" ht="14.4" x14ac:dyDescent="0.3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40986224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28">
        <v>40986224</v>
      </c>
    </row>
    <row r="324" spans="1:38" s="25" customFormat="1" ht="14.4" x14ac:dyDescent="0.3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28">
        <v>0</v>
      </c>
    </row>
    <row r="325" spans="1:38" s="25" customFormat="1" ht="14.4" x14ac:dyDescent="0.3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18268569</v>
      </c>
      <c r="S325" s="12">
        <v>0</v>
      </c>
      <c r="T325" s="12">
        <v>73596318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28">
        <v>91864887</v>
      </c>
    </row>
    <row r="326" spans="1:38" s="25" customFormat="1" ht="14.4" x14ac:dyDescent="0.3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28">
        <v>0</v>
      </c>
    </row>
    <row r="327" spans="1:38" s="25" customFormat="1" ht="14.4" x14ac:dyDescent="0.3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25315174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28">
        <v>25315174</v>
      </c>
    </row>
    <row r="328" spans="1:38" s="25" customFormat="1" ht="14.4" x14ac:dyDescent="0.3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9261023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28">
        <v>9261023</v>
      </c>
    </row>
    <row r="329" spans="1:38" s="25" customFormat="1" ht="14.4" x14ac:dyDescent="0.3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28">
        <v>0</v>
      </c>
    </row>
    <row r="330" spans="1:38" s="25" customFormat="1" ht="14.4" x14ac:dyDescent="0.3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45458881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28">
        <v>45458881</v>
      </c>
    </row>
    <row r="331" spans="1:38" s="25" customFormat="1" ht="14.4" x14ac:dyDescent="0.3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17206159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28">
        <v>17206159</v>
      </c>
    </row>
    <row r="332" spans="1:38" s="25" customFormat="1" ht="14.4" x14ac:dyDescent="0.3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10356697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28">
        <v>10356697</v>
      </c>
    </row>
    <row r="333" spans="1:38" s="25" customFormat="1" ht="14.4" x14ac:dyDescent="0.3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25670507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28">
        <v>25670507</v>
      </c>
    </row>
    <row r="334" spans="1:38" s="25" customFormat="1" ht="14.4" x14ac:dyDescent="0.3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604027866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6518576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28">
        <v>610546442</v>
      </c>
    </row>
    <row r="335" spans="1:38" s="25" customFormat="1" ht="14.4" x14ac:dyDescent="0.3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57072002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28">
        <v>57072002</v>
      </c>
    </row>
    <row r="336" spans="1:38" s="25" customFormat="1" ht="14.4" x14ac:dyDescent="0.3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1468670850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81859147</v>
      </c>
      <c r="S336" s="107">
        <v>0</v>
      </c>
      <c r="T336" s="107">
        <v>73596318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7475011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5">
        <v>1631601326</v>
      </c>
    </row>
    <row r="337" spans="1:38" s="25" customFormat="1" ht="14.4" collapsed="1" x14ac:dyDescent="0.3">
      <c r="A337" s="69" t="s">
        <v>41</v>
      </c>
      <c r="B337" s="31" t="s">
        <v>137</v>
      </c>
      <c r="C337" s="30">
        <v>3197662515</v>
      </c>
      <c r="D337" s="30">
        <v>361396554</v>
      </c>
      <c r="E337" s="30">
        <v>0</v>
      </c>
      <c r="F337" s="30">
        <v>460533246</v>
      </c>
      <c r="G337" s="30">
        <v>1400757180</v>
      </c>
      <c r="H337" s="30">
        <v>18953827012</v>
      </c>
      <c r="I337" s="30">
        <v>3131251860</v>
      </c>
      <c r="J337" s="30">
        <v>1886579</v>
      </c>
      <c r="K337" s="30">
        <v>1435563414</v>
      </c>
      <c r="L337" s="30">
        <v>13038439146</v>
      </c>
      <c r="M337" s="30">
        <v>17251362671</v>
      </c>
      <c r="N337" s="30">
        <v>3115542816</v>
      </c>
      <c r="O337" s="30">
        <v>32488419717</v>
      </c>
      <c r="P337" s="30">
        <v>141029042</v>
      </c>
      <c r="Q337" s="30">
        <v>0</v>
      </c>
      <c r="R337" s="30">
        <v>1696632823</v>
      </c>
      <c r="S337" s="30">
        <v>0</v>
      </c>
      <c r="T337" s="30">
        <v>15130034365</v>
      </c>
      <c r="U337" s="30">
        <v>0</v>
      </c>
      <c r="V337" s="30">
        <v>8745353025</v>
      </c>
      <c r="W337" s="30">
        <v>29636484</v>
      </c>
      <c r="X337" s="30">
        <v>191325274</v>
      </c>
      <c r="Y337" s="30">
        <v>317138144</v>
      </c>
      <c r="Z337" s="30">
        <v>395747184</v>
      </c>
      <c r="AA337" s="30">
        <v>12965042612</v>
      </c>
      <c r="AB337" s="30">
        <v>11278076394</v>
      </c>
      <c r="AC337" s="30">
        <v>28213962191</v>
      </c>
      <c r="AD337" s="30">
        <v>7470092336</v>
      </c>
      <c r="AE337" s="30">
        <v>7909678</v>
      </c>
      <c r="AF337" s="30">
        <v>8832441103</v>
      </c>
      <c r="AG337" s="30">
        <v>4483093548</v>
      </c>
      <c r="AH337" s="30">
        <v>5842803079</v>
      </c>
      <c r="AI337" s="30">
        <v>55801215</v>
      </c>
      <c r="AJ337" s="30">
        <v>1475411484</v>
      </c>
      <c r="AK337" s="30">
        <v>59420965</v>
      </c>
      <c r="AL337" s="237">
        <v>202167593656</v>
      </c>
    </row>
    <row r="338" spans="1:38" s="25" customFormat="1" ht="14.4" x14ac:dyDescent="0.3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28">
        <v>0</v>
      </c>
    </row>
    <row r="339" spans="1:38" s="25" customFormat="1" ht="14.4" x14ac:dyDescent="0.3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28">
        <v>0</v>
      </c>
    </row>
    <row r="340" spans="1:38" s="25" customFormat="1" ht="14.4" x14ac:dyDescent="0.3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28">
        <v>0</v>
      </c>
    </row>
    <row r="341" spans="1:38" s="25" customFormat="1" ht="14.4" x14ac:dyDescent="0.3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28">
        <v>0</v>
      </c>
    </row>
    <row r="342" spans="1:38" s="25" customFormat="1" ht="14.4" x14ac:dyDescent="0.3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28">
        <v>0</v>
      </c>
    </row>
    <row r="343" spans="1:38" s="25" customFormat="1" ht="14.4" x14ac:dyDescent="0.3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28">
        <v>0</v>
      </c>
    </row>
    <row r="344" spans="1:38" s="25" customFormat="1" ht="14.4" x14ac:dyDescent="0.3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28">
        <v>0</v>
      </c>
    </row>
    <row r="345" spans="1:38" s="25" customFormat="1" ht="14.4" x14ac:dyDescent="0.3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28">
        <v>0</v>
      </c>
    </row>
    <row r="346" spans="1:38" s="25" customFormat="1" ht="14.4" x14ac:dyDescent="0.3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28">
        <v>0</v>
      </c>
    </row>
    <row r="347" spans="1:38" s="25" customFormat="1" ht="14.4" x14ac:dyDescent="0.3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28">
        <v>0</v>
      </c>
    </row>
    <row r="348" spans="1:38" s="25" customFormat="1" ht="14.4" x14ac:dyDescent="0.3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28">
        <v>0</v>
      </c>
    </row>
    <row r="349" spans="1:38" s="25" customFormat="1" ht="14.4" x14ac:dyDescent="0.3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28">
        <v>0</v>
      </c>
    </row>
    <row r="350" spans="1:38" s="25" customFormat="1" ht="14.4" x14ac:dyDescent="0.3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28">
        <v>0</v>
      </c>
    </row>
    <row r="351" spans="1:38" s="25" customFormat="1" ht="14.4" x14ac:dyDescent="0.3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28">
        <v>0</v>
      </c>
    </row>
    <row r="352" spans="1:38" s="25" customFormat="1" ht="14.4" x14ac:dyDescent="0.3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5">
        <v>0</v>
      </c>
    </row>
    <row r="353" spans="1:38" s="25" customFormat="1" ht="14.4" x14ac:dyDescent="0.3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28">
        <v>0</v>
      </c>
    </row>
    <row r="354" spans="1:38" s="25" customFormat="1" ht="14.4" x14ac:dyDescent="0.3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28">
        <v>0</v>
      </c>
    </row>
    <row r="355" spans="1:38" s="25" customFormat="1" ht="14.4" x14ac:dyDescent="0.3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28">
        <v>0</v>
      </c>
    </row>
    <row r="356" spans="1:38" s="25" customFormat="1" ht="14.4" x14ac:dyDescent="0.3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28">
        <v>0</v>
      </c>
    </row>
    <row r="357" spans="1:38" s="25" customFormat="1" ht="14.4" x14ac:dyDescent="0.3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28">
        <v>0</v>
      </c>
    </row>
    <row r="358" spans="1:38" s="25" customFormat="1" ht="14.4" x14ac:dyDescent="0.3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28">
        <v>0</v>
      </c>
    </row>
    <row r="359" spans="1:38" s="25" customFormat="1" ht="14.4" x14ac:dyDescent="0.3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28">
        <v>0</v>
      </c>
    </row>
    <row r="360" spans="1:38" s="25" customFormat="1" ht="14.4" x14ac:dyDescent="0.3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28">
        <v>0</v>
      </c>
    </row>
    <row r="361" spans="1:38" s="25" customFormat="1" ht="14.4" x14ac:dyDescent="0.3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28">
        <v>0</v>
      </c>
    </row>
    <row r="362" spans="1:38" s="25" customFormat="1" ht="14.4" x14ac:dyDescent="0.3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28">
        <v>0</v>
      </c>
    </row>
    <row r="363" spans="1:38" s="25" customFormat="1" ht="14.4" x14ac:dyDescent="0.3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28">
        <v>0</v>
      </c>
    </row>
    <row r="364" spans="1:38" s="25" customFormat="1" ht="14.4" x14ac:dyDescent="0.3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28">
        <v>0</v>
      </c>
    </row>
    <row r="365" spans="1:38" s="25" customFormat="1" ht="14.4" x14ac:dyDescent="0.3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28">
        <v>0</v>
      </c>
    </row>
    <row r="366" spans="1:38" s="25" customFormat="1" ht="14.4" x14ac:dyDescent="0.3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28">
        <v>0</v>
      </c>
    </row>
    <row r="367" spans="1:38" s="25" customFormat="1" ht="14.4" x14ac:dyDescent="0.3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5">
        <v>0</v>
      </c>
    </row>
    <row r="368" spans="1:38" s="25" customFormat="1" ht="14.4" collapsed="1" x14ac:dyDescent="0.3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37">
        <v>0</v>
      </c>
    </row>
    <row r="369" spans="1:38" s="25" customFormat="1" ht="14.4" x14ac:dyDescent="0.3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28">
        <v>0</v>
      </c>
    </row>
    <row r="370" spans="1:38" s="25" customFormat="1" ht="14.4" x14ac:dyDescent="0.3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28">
        <v>0</v>
      </c>
    </row>
    <row r="371" spans="1:38" s="25" customFormat="1" ht="14.4" x14ac:dyDescent="0.3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28">
        <v>0</v>
      </c>
    </row>
    <row r="372" spans="1:38" s="25" customFormat="1" ht="14.4" x14ac:dyDescent="0.3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28">
        <v>0</v>
      </c>
    </row>
    <row r="373" spans="1:38" s="25" customFormat="1" ht="14.4" x14ac:dyDescent="0.3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28">
        <v>0</v>
      </c>
    </row>
    <row r="374" spans="1:38" s="25" customFormat="1" ht="14.4" x14ac:dyDescent="0.3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28">
        <v>0</v>
      </c>
    </row>
    <row r="375" spans="1:38" s="25" customFormat="1" ht="14.4" x14ac:dyDescent="0.3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28">
        <v>0</v>
      </c>
    </row>
    <row r="376" spans="1:38" s="25" customFormat="1" ht="14.4" x14ac:dyDescent="0.3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28">
        <v>0</v>
      </c>
    </row>
    <row r="377" spans="1:38" s="25" customFormat="1" ht="14.4" x14ac:dyDescent="0.3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28">
        <v>0</v>
      </c>
    </row>
    <row r="378" spans="1:38" s="25" customFormat="1" ht="14.4" x14ac:dyDescent="0.3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28">
        <v>0</v>
      </c>
    </row>
    <row r="379" spans="1:38" s="25" customFormat="1" ht="14.4" x14ac:dyDescent="0.3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28">
        <v>0</v>
      </c>
    </row>
    <row r="380" spans="1:38" s="25" customFormat="1" ht="14.4" x14ac:dyDescent="0.3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28">
        <v>0</v>
      </c>
    </row>
    <row r="381" spans="1:38" s="25" customFormat="1" ht="14.4" x14ac:dyDescent="0.3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28">
        <v>0</v>
      </c>
    </row>
    <row r="382" spans="1:38" s="25" customFormat="1" ht="14.4" x14ac:dyDescent="0.3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28">
        <v>0</v>
      </c>
    </row>
    <row r="383" spans="1:38" s="25" customFormat="1" ht="14.4" x14ac:dyDescent="0.3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5">
        <v>0</v>
      </c>
    </row>
    <row r="384" spans="1:38" s="25" customFormat="1" ht="14.4" x14ac:dyDescent="0.3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28">
        <v>0</v>
      </c>
    </row>
    <row r="385" spans="1:38" s="25" customFormat="1" ht="14.4" x14ac:dyDescent="0.3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5">
        <v>0</v>
      </c>
    </row>
    <row r="386" spans="1:38" s="25" customFormat="1" ht="14.4" collapsed="1" x14ac:dyDescent="0.3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37">
        <v>0</v>
      </c>
    </row>
    <row r="387" spans="1:38" s="25" customFormat="1" ht="14.4" x14ac:dyDescent="0.3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28">
        <v>0</v>
      </c>
    </row>
    <row r="388" spans="1:38" s="25" customFormat="1" ht="14.4" x14ac:dyDescent="0.3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28">
        <v>0</v>
      </c>
    </row>
    <row r="389" spans="1:38" s="25" customFormat="1" ht="14.4" x14ac:dyDescent="0.3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28">
        <v>0</v>
      </c>
    </row>
    <row r="390" spans="1:38" s="25" customFormat="1" ht="14.4" x14ac:dyDescent="0.3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28">
        <v>0</v>
      </c>
    </row>
    <row r="391" spans="1:38" s="25" customFormat="1" ht="14.4" x14ac:dyDescent="0.3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28">
        <v>0</v>
      </c>
    </row>
    <row r="392" spans="1:38" s="25" customFormat="1" ht="14.4" x14ac:dyDescent="0.3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28">
        <v>0</v>
      </c>
    </row>
    <row r="393" spans="1:38" s="25" customFormat="1" ht="14.4" x14ac:dyDescent="0.3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28">
        <v>0</v>
      </c>
    </row>
    <row r="394" spans="1:38" s="25" customFormat="1" ht="14.4" x14ac:dyDescent="0.3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28">
        <v>0</v>
      </c>
    </row>
    <row r="395" spans="1:38" s="25" customFormat="1" ht="14.4" x14ac:dyDescent="0.3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28">
        <v>0</v>
      </c>
    </row>
    <row r="396" spans="1:38" s="25" customFormat="1" ht="14.4" x14ac:dyDescent="0.3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28">
        <v>0</v>
      </c>
    </row>
    <row r="397" spans="1:38" s="25" customFormat="1" ht="14.4" x14ac:dyDescent="0.3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28">
        <v>0</v>
      </c>
    </row>
    <row r="398" spans="1:38" s="25" customFormat="1" ht="14.4" x14ac:dyDescent="0.3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28">
        <v>0</v>
      </c>
    </row>
    <row r="399" spans="1:38" s="25" customFormat="1" ht="14.4" x14ac:dyDescent="0.3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28">
        <v>0</v>
      </c>
    </row>
    <row r="400" spans="1:38" s="25" customFormat="1" ht="14.4" x14ac:dyDescent="0.3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28">
        <v>0</v>
      </c>
    </row>
    <row r="401" spans="1:38" s="25" customFormat="1" ht="14.4" x14ac:dyDescent="0.3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5">
        <v>0</v>
      </c>
    </row>
    <row r="402" spans="1:38" s="25" customFormat="1" ht="14.4" x14ac:dyDescent="0.3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28">
        <v>0</v>
      </c>
    </row>
    <row r="403" spans="1:38" s="25" customFormat="1" ht="14.4" x14ac:dyDescent="0.3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28">
        <v>0</v>
      </c>
    </row>
    <row r="404" spans="1:38" s="25" customFormat="1" ht="14.4" x14ac:dyDescent="0.3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28">
        <v>0</v>
      </c>
    </row>
    <row r="405" spans="1:38" s="25" customFormat="1" ht="14.4" x14ac:dyDescent="0.3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28">
        <v>0</v>
      </c>
    </row>
    <row r="406" spans="1:38" s="25" customFormat="1" ht="14.4" x14ac:dyDescent="0.3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28">
        <v>0</v>
      </c>
    </row>
    <row r="407" spans="1:38" s="25" customFormat="1" ht="14.4" x14ac:dyDescent="0.3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28">
        <v>0</v>
      </c>
    </row>
    <row r="408" spans="1:38" s="25" customFormat="1" ht="14.4" x14ac:dyDescent="0.3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28">
        <v>0</v>
      </c>
    </row>
    <row r="409" spans="1:38" s="25" customFormat="1" ht="14.4" x14ac:dyDescent="0.3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28">
        <v>0</v>
      </c>
    </row>
    <row r="410" spans="1:38" s="25" customFormat="1" ht="14.4" x14ac:dyDescent="0.3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28">
        <v>0</v>
      </c>
    </row>
    <row r="411" spans="1:38" s="25" customFormat="1" ht="14.4" x14ac:dyDescent="0.3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28">
        <v>0</v>
      </c>
    </row>
    <row r="412" spans="1:38" s="25" customFormat="1" ht="14.4" x14ac:dyDescent="0.3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28">
        <v>0</v>
      </c>
    </row>
    <row r="413" spans="1:38" s="25" customFormat="1" ht="14.4" x14ac:dyDescent="0.3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28">
        <v>0</v>
      </c>
    </row>
    <row r="414" spans="1:38" s="25" customFormat="1" ht="14.4" x14ac:dyDescent="0.3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28">
        <v>0</v>
      </c>
    </row>
    <row r="415" spans="1:38" s="25" customFormat="1" ht="14.4" x14ac:dyDescent="0.3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28">
        <v>0</v>
      </c>
    </row>
    <row r="416" spans="1:38" s="25" customFormat="1" ht="14.4" x14ac:dyDescent="0.3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5">
        <v>0</v>
      </c>
    </row>
    <row r="417" spans="1:38" s="25" customFormat="1" ht="14.4" collapsed="1" x14ac:dyDescent="0.3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37">
        <v>0</v>
      </c>
    </row>
    <row r="418" spans="1:38" s="25" customFormat="1" ht="14.4" x14ac:dyDescent="0.3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28">
        <v>0</v>
      </c>
    </row>
    <row r="419" spans="1:38" s="25" customFormat="1" ht="14.4" x14ac:dyDescent="0.3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28">
        <v>0</v>
      </c>
    </row>
    <row r="420" spans="1:38" s="25" customFormat="1" ht="14.4" x14ac:dyDescent="0.3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28">
        <v>0</v>
      </c>
    </row>
    <row r="421" spans="1:38" s="25" customFormat="1" ht="14.4" x14ac:dyDescent="0.3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28">
        <v>0</v>
      </c>
    </row>
    <row r="422" spans="1:38" s="25" customFormat="1" ht="14.4" x14ac:dyDescent="0.3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28">
        <v>0</v>
      </c>
    </row>
    <row r="423" spans="1:38" s="25" customFormat="1" ht="14.4" x14ac:dyDescent="0.3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28">
        <v>0</v>
      </c>
    </row>
    <row r="424" spans="1:38" s="25" customFormat="1" ht="14.4" x14ac:dyDescent="0.3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28">
        <v>0</v>
      </c>
    </row>
    <row r="425" spans="1:38" s="25" customFormat="1" ht="14.4" x14ac:dyDescent="0.3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28">
        <v>0</v>
      </c>
    </row>
    <row r="426" spans="1:38" s="25" customFormat="1" ht="14.4" x14ac:dyDescent="0.3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28">
        <v>0</v>
      </c>
    </row>
    <row r="427" spans="1:38" s="25" customFormat="1" ht="14.4" x14ac:dyDescent="0.3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28">
        <v>0</v>
      </c>
    </row>
    <row r="428" spans="1:38" s="25" customFormat="1" ht="14.4" x14ac:dyDescent="0.3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28">
        <v>0</v>
      </c>
    </row>
    <row r="429" spans="1:38" s="25" customFormat="1" ht="14.4" x14ac:dyDescent="0.3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28">
        <v>0</v>
      </c>
    </row>
    <row r="430" spans="1:38" s="25" customFormat="1" ht="14.4" x14ac:dyDescent="0.3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28">
        <v>0</v>
      </c>
    </row>
    <row r="431" spans="1:38" s="25" customFormat="1" ht="14.4" x14ac:dyDescent="0.3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28">
        <v>0</v>
      </c>
    </row>
    <row r="432" spans="1:38" s="25" customFormat="1" ht="14.4" x14ac:dyDescent="0.3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5">
        <v>0</v>
      </c>
    </row>
    <row r="433" spans="1:38" s="25" customFormat="1" ht="14.4" x14ac:dyDescent="0.3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28">
        <v>0</v>
      </c>
    </row>
    <row r="434" spans="1:38" s="25" customFormat="1" ht="14.4" x14ac:dyDescent="0.3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5">
        <v>0</v>
      </c>
    </row>
    <row r="435" spans="1:38" s="25" customFormat="1" ht="14.4" collapsed="1" x14ac:dyDescent="0.3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37">
        <v>0</v>
      </c>
    </row>
    <row r="436" spans="1:38" s="25" customFormat="1" ht="14.4" x14ac:dyDescent="0.3">
      <c r="A436" s="68" t="s">
        <v>668</v>
      </c>
      <c r="B436" s="28" t="s">
        <v>172</v>
      </c>
      <c r="C436" s="12">
        <v>1304135928</v>
      </c>
      <c r="D436" s="12">
        <v>530685767</v>
      </c>
      <c r="E436" s="12">
        <v>775062728</v>
      </c>
      <c r="F436" s="12">
        <v>349884881</v>
      </c>
      <c r="G436" s="12">
        <v>4505410283</v>
      </c>
      <c r="H436" s="12">
        <v>7359086316</v>
      </c>
      <c r="I436" s="12">
        <v>874386895</v>
      </c>
      <c r="J436" s="12">
        <v>1578172957</v>
      </c>
      <c r="K436" s="12">
        <v>1548478992</v>
      </c>
      <c r="L436" s="12">
        <v>22410702954</v>
      </c>
      <c r="M436" s="12">
        <v>1556542132</v>
      </c>
      <c r="N436" s="12">
        <v>1657058083</v>
      </c>
      <c r="O436" s="12">
        <v>1296201998</v>
      </c>
      <c r="P436" s="12">
        <v>1081793368</v>
      </c>
      <c r="Q436" s="12">
        <v>977825290</v>
      </c>
      <c r="R436" s="12">
        <v>1709102238</v>
      </c>
      <c r="S436" s="12">
        <v>233787053</v>
      </c>
      <c r="T436" s="12">
        <v>2147152107</v>
      </c>
      <c r="U436" s="12">
        <v>0</v>
      </c>
      <c r="V436" s="12">
        <v>5557776436</v>
      </c>
      <c r="W436" s="12">
        <v>1162182606</v>
      </c>
      <c r="X436" s="12">
        <v>755275830</v>
      </c>
      <c r="Y436" s="12">
        <v>3005953910</v>
      </c>
      <c r="Z436" s="12">
        <v>599936061</v>
      </c>
      <c r="AA436" s="12">
        <v>5224724492</v>
      </c>
      <c r="AB436" s="12">
        <v>4519568366</v>
      </c>
      <c r="AC436" s="12">
        <v>21679585764</v>
      </c>
      <c r="AD436" s="12">
        <v>4682523071</v>
      </c>
      <c r="AE436" s="12">
        <v>1996655994</v>
      </c>
      <c r="AF436" s="12">
        <v>4851788512</v>
      </c>
      <c r="AG436" s="12">
        <v>2535868936</v>
      </c>
      <c r="AH436" s="12">
        <v>4673824882</v>
      </c>
      <c r="AI436" s="12">
        <v>3009850235</v>
      </c>
      <c r="AJ436" s="12">
        <v>3512684471</v>
      </c>
      <c r="AK436" s="12">
        <v>63183960</v>
      </c>
      <c r="AL436" s="228">
        <v>119726853496</v>
      </c>
    </row>
    <row r="437" spans="1:38" s="25" customFormat="1" ht="14.4" x14ac:dyDescent="0.3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1418650</v>
      </c>
      <c r="H437" s="12">
        <v>1307980738</v>
      </c>
      <c r="I437" s="12">
        <v>53975622</v>
      </c>
      <c r="J437" s="12">
        <v>0</v>
      </c>
      <c r="K437" s="12">
        <v>0</v>
      </c>
      <c r="L437" s="12">
        <v>34866050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28578313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791059209</v>
      </c>
      <c r="AI437" s="12">
        <v>0</v>
      </c>
      <c r="AJ437" s="12">
        <v>10052655</v>
      </c>
      <c r="AK437" s="12">
        <v>0</v>
      </c>
      <c r="AL437" s="228">
        <v>2227931237</v>
      </c>
    </row>
    <row r="438" spans="1:38" s="25" customFormat="1" ht="14.4" x14ac:dyDescent="0.3">
      <c r="A438" s="68" t="s">
        <v>670</v>
      </c>
      <c r="B438" s="28" t="s">
        <v>118</v>
      </c>
      <c r="C438" s="12">
        <v>24355438</v>
      </c>
      <c r="D438" s="12">
        <v>10609043</v>
      </c>
      <c r="E438" s="12">
        <v>509603</v>
      </c>
      <c r="F438" s="12">
        <v>509603</v>
      </c>
      <c r="G438" s="12">
        <v>0</v>
      </c>
      <c r="H438" s="12">
        <v>509603</v>
      </c>
      <c r="I438" s="12">
        <v>509603</v>
      </c>
      <c r="J438" s="12">
        <v>509603</v>
      </c>
      <c r="K438" s="12">
        <v>509603</v>
      </c>
      <c r="L438" s="12">
        <v>509603</v>
      </c>
      <c r="M438" s="12">
        <v>0</v>
      </c>
      <c r="N438" s="12">
        <v>0</v>
      </c>
      <c r="O438" s="12">
        <v>509603</v>
      </c>
      <c r="P438" s="12">
        <v>509666</v>
      </c>
      <c r="Q438" s="12">
        <v>509603</v>
      </c>
      <c r="R438" s="12">
        <v>509603</v>
      </c>
      <c r="S438" s="12">
        <v>509603</v>
      </c>
      <c r="T438" s="12">
        <v>0</v>
      </c>
      <c r="U438" s="12">
        <v>0</v>
      </c>
      <c r="V438" s="12">
        <v>0</v>
      </c>
      <c r="W438" s="12">
        <v>3659603</v>
      </c>
      <c r="X438" s="12">
        <v>509603</v>
      </c>
      <c r="Y438" s="12">
        <v>509603</v>
      </c>
      <c r="Z438" s="12">
        <v>509603</v>
      </c>
      <c r="AA438" s="12">
        <v>0</v>
      </c>
      <c r="AB438" s="12">
        <v>509603</v>
      </c>
      <c r="AC438" s="12">
        <v>0</v>
      </c>
      <c r="AD438" s="12">
        <v>0</v>
      </c>
      <c r="AE438" s="12">
        <v>2850632</v>
      </c>
      <c r="AF438" s="12">
        <v>0</v>
      </c>
      <c r="AG438" s="12">
        <v>1026478664</v>
      </c>
      <c r="AH438" s="12">
        <v>29384603</v>
      </c>
      <c r="AI438" s="12">
        <v>509603</v>
      </c>
      <c r="AJ438" s="12">
        <v>509603</v>
      </c>
      <c r="AK438" s="12">
        <v>0</v>
      </c>
      <c r="AL438" s="228">
        <v>1106510900</v>
      </c>
    </row>
    <row r="439" spans="1:38" s="25" customFormat="1" ht="14.4" x14ac:dyDescent="0.3">
      <c r="A439" s="108" t="s">
        <v>671</v>
      </c>
      <c r="B439" s="109" t="s">
        <v>171</v>
      </c>
      <c r="C439" s="107">
        <v>1328491366</v>
      </c>
      <c r="D439" s="107">
        <v>541294810</v>
      </c>
      <c r="E439" s="107">
        <v>775572331</v>
      </c>
      <c r="F439" s="107">
        <v>350394484</v>
      </c>
      <c r="G439" s="107">
        <v>4506828933</v>
      </c>
      <c r="H439" s="107">
        <v>8667576657</v>
      </c>
      <c r="I439" s="107">
        <v>928872120</v>
      </c>
      <c r="J439" s="107">
        <v>1578682560</v>
      </c>
      <c r="K439" s="107">
        <v>1548988595</v>
      </c>
      <c r="L439" s="107">
        <v>22446078607</v>
      </c>
      <c r="M439" s="107">
        <v>1556542132</v>
      </c>
      <c r="N439" s="107">
        <v>1657058083</v>
      </c>
      <c r="O439" s="107">
        <v>1296711601</v>
      </c>
      <c r="P439" s="107">
        <v>1082303034</v>
      </c>
      <c r="Q439" s="107">
        <v>978334893</v>
      </c>
      <c r="R439" s="107">
        <v>1709611841</v>
      </c>
      <c r="S439" s="107">
        <v>234296656</v>
      </c>
      <c r="T439" s="107">
        <v>2147152107</v>
      </c>
      <c r="U439" s="107">
        <v>0</v>
      </c>
      <c r="V439" s="107">
        <v>5557776436</v>
      </c>
      <c r="W439" s="107">
        <v>1165842209</v>
      </c>
      <c r="X439" s="107">
        <v>755785433</v>
      </c>
      <c r="Y439" s="107">
        <v>3006463513</v>
      </c>
      <c r="Z439" s="107">
        <v>629023977</v>
      </c>
      <c r="AA439" s="107">
        <v>5224724492</v>
      </c>
      <c r="AB439" s="107">
        <v>4520077969</v>
      </c>
      <c r="AC439" s="107">
        <v>21679585764</v>
      </c>
      <c r="AD439" s="107">
        <v>4682523071</v>
      </c>
      <c r="AE439" s="107">
        <v>1999506626</v>
      </c>
      <c r="AF439" s="107">
        <v>4851788512</v>
      </c>
      <c r="AG439" s="107">
        <v>3562347600</v>
      </c>
      <c r="AH439" s="107">
        <v>5494268694</v>
      </c>
      <c r="AI439" s="107">
        <v>3010359838</v>
      </c>
      <c r="AJ439" s="107">
        <v>3523246729</v>
      </c>
      <c r="AK439" s="107">
        <v>63183960</v>
      </c>
      <c r="AL439" s="235">
        <v>123061295633</v>
      </c>
    </row>
    <row r="440" spans="1:38" s="25" customFormat="1" ht="14.4" x14ac:dyDescent="0.3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13010137</v>
      </c>
      <c r="G440" s="12">
        <v>274681309</v>
      </c>
      <c r="H440" s="12">
        <v>895193988</v>
      </c>
      <c r="I440" s="12">
        <v>32987678</v>
      </c>
      <c r="J440" s="12">
        <v>0</v>
      </c>
      <c r="K440" s="12">
        <v>0</v>
      </c>
      <c r="L440" s="12">
        <v>0</v>
      </c>
      <c r="M440" s="12">
        <v>73597165</v>
      </c>
      <c r="N440" s="12">
        <v>607256305</v>
      </c>
      <c r="O440" s="12">
        <v>92268438</v>
      </c>
      <c r="P440" s="12">
        <v>4602318</v>
      </c>
      <c r="Q440" s="12">
        <v>60416436</v>
      </c>
      <c r="R440" s="12">
        <v>0</v>
      </c>
      <c r="S440" s="12">
        <v>0</v>
      </c>
      <c r="T440" s="12">
        <v>763864492</v>
      </c>
      <c r="U440" s="12">
        <v>0</v>
      </c>
      <c r="V440" s="12">
        <v>49210959</v>
      </c>
      <c r="W440" s="12">
        <v>733679260</v>
      </c>
      <c r="X440" s="12">
        <v>0</v>
      </c>
      <c r="Y440" s="12">
        <v>277592330</v>
      </c>
      <c r="Z440" s="12">
        <v>0</v>
      </c>
      <c r="AA440" s="12">
        <v>58969821</v>
      </c>
      <c r="AB440" s="12">
        <v>87227122</v>
      </c>
      <c r="AC440" s="12">
        <v>3851512</v>
      </c>
      <c r="AD440" s="12">
        <v>306521020</v>
      </c>
      <c r="AE440" s="12">
        <v>1281587555</v>
      </c>
      <c r="AF440" s="12">
        <v>199614530</v>
      </c>
      <c r="AG440" s="12">
        <v>0</v>
      </c>
      <c r="AH440" s="12">
        <v>0</v>
      </c>
      <c r="AI440" s="12">
        <v>7439771</v>
      </c>
      <c r="AJ440" s="12">
        <v>14186289</v>
      </c>
      <c r="AK440" s="12">
        <v>3158885</v>
      </c>
      <c r="AL440" s="228">
        <v>5840917320</v>
      </c>
    </row>
    <row r="441" spans="1:38" s="25" customFormat="1" ht="14.4" x14ac:dyDescent="0.3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42331644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28">
        <v>42331644</v>
      </c>
    </row>
    <row r="442" spans="1:38" s="25" customFormat="1" ht="14.4" x14ac:dyDescent="0.3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28">
        <v>0</v>
      </c>
    </row>
    <row r="443" spans="1:38" s="25" customFormat="1" ht="14.4" x14ac:dyDescent="0.3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13010137</v>
      </c>
      <c r="G443" s="107">
        <v>274681309</v>
      </c>
      <c r="H443" s="107">
        <v>937525632</v>
      </c>
      <c r="I443" s="107">
        <v>32987678</v>
      </c>
      <c r="J443" s="107">
        <v>0</v>
      </c>
      <c r="K443" s="107">
        <v>0</v>
      </c>
      <c r="L443" s="107">
        <v>0</v>
      </c>
      <c r="M443" s="107">
        <v>73597165</v>
      </c>
      <c r="N443" s="107">
        <v>607256305</v>
      </c>
      <c r="O443" s="107">
        <v>92268438</v>
      </c>
      <c r="P443" s="107">
        <v>4602318</v>
      </c>
      <c r="Q443" s="107">
        <v>60416436</v>
      </c>
      <c r="R443" s="107">
        <v>0</v>
      </c>
      <c r="S443" s="107">
        <v>0</v>
      </c>
      <c r="T443" s="107">
        <v>763864492</v>
      </c>
      <c r="U443" s="107">
        <v>0</v>
      </c>
      <c r="V443" s="107">
        <v>49210959</v>
      </c>
      <c r="W443" s="107">
        <v>733679260</v>
      </c>
      <c r="X443" s="107">
        <v>0</v>
      </c>
      <c r="Y443" s="107">
        <v>277592330</v>
      </c>
      <c r="Z443" s="107">
        <v>0</v>
      </c>
      <c r="AA443" s="107">
        <v>58969821</v>
      </c>
      <c r="AB443" s="107">
        <v>87227122</v>
      </c>
      <c r="AC443" s="107">
        <v>3851512</v>
      </c>
      <c r="AD443" s="107">
        <v>306521020</v>
      </c>
      <c r="AE443" s="107">
        <v>1281587555</v>
      </c>
      <c r="AF443" s="107">
        <v>199614530</v>
      </c>
      <c r="AG443" s="107">
        <v>0</v>
      </c>
      <c r="AH443" s="107">
        <v>0</v>
      </c>
      <c r="AI443" s="107">
        <v>7439771</v>
      </c>
      <c r="AJ443" s="107">
        <v>14186289</v>
      </c>
      <c r="AK443" s="107">
        <v>3158885</v>
      </c>
      <c r="AL443" s="235">
        <v>5883248964</v>
      </c>
    </row>
    <row r="444" spans="1:38" s="25" customFormat="1" ht="14.4" x14ac:dyDescent="0.3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177846375</v>
      </c>
      <c r="G444" s="12">
        <v>0</v>
      </c>
      <c r="H444" s="12">
        <v>67634280</v>
      </c>
      <c r="I444" s="12">
        <v>60000000</v>
      </c>
      <c r="J444" s="12">
        <v>101839511</v>
      </c>
      <c r="K444" s="12">
        <v>0</v>
      </c>
      <c r="L444" s="12">
        <v>0</v>
      </c>
      <c r="M444" s="12">
        <v>10909091</v>
      </c>
      <c r="N444" s="12">
        <v>0</v>
      </c>
      <c r="O444" s="12">
        <v>687272726</v>
      </c>
      <c r="P444" s="12">
        <v>67090902</v>
      </c>
      <c r="Q444" s="12">
        <v>0</v>
      </c>
      <c r="R444" s="12">
        <v>90026796</v>
      </c>
      <c r="S444" s="12">
        <v>12380952</v>
      </c>
      <c r="T444" s="12">
        <v>134583664</v>
      </c>
      <c r="U444" s="12">
        <v>593772495</v>
      </c>
      <c r="V444" s="12">
        <v>1152880710</v>
      </c>
      <c r="W444" s="12">
        <v>118067272</v>
      </c>
      <c r="X444" s="12">
        <v>90909059</v>
      </c>
      <c r="Y444" s="12">
        <v>143668660</v>
      </c>
      <c r="Z444" s="12">
        <v>0</v>
      </c>
      <c r="AA444" s="12">
        <v>1384448579</v>
      </c>
      <c r="AB444" s="12">
        <v>0</v>
      </c>
      <c r="AC444" s="12">
        <v>284129476</v>
      </c>
      <c r="AD444" s="12">
        <v>18181817</v>
      </c>
      <c r="AE444" s="12">
        <v>0</v>
      </c>
      <c r="AF444" s="12">
        <v>0</v>
      </c>
      <c r="AG444" s="12">
        <v>2000000</v>
      </c>
      <c r="AH444" s="12">
        <v>0</v>
      </c>
      <c r="AI444" s="12">
        <v>0</v>
      </c>
      <c r="AJ444" s="12">
        <v>0</v>
      </c>
      <c r="AK444" s="12">
        <v>0</v>
      </c>
      <c r="AL444" s="228">
        <v>5197642365</v>
      </c>
    </row>
    <row r="445" spans="1:38" s="25" customFormat="1" ht="14.4" x14ac:dyDescent="0.3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6200000</v>
      </c>
      <c r="O445" s="12">
        <v>335011833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732789144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28">
        <v>1074000977</v>
      </c>
    </row>
    <row r="446" spans="1:38" s="25" customFormat="1" ht="14.4" x14ac:dyDescent="0.3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28">
        <v>0</v>
      </c>
    </row>
    <row r="447" spans="1:38" s="25" customFormat="1" ht="14.4" x14ac:dyDescent="0.3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511850580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28">
        <v>511850580</v>
      </c>
    </row>
    <row r="448" spans="1:38" s="25" customFormat="1" ht="14.4" x14ac:dyDescent="0.3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177846375</v>
      </c>
      <c r="G448" s="107">
        <v>0</v>
      </c>
      <c r="H448" s="107">
        <v>67634280</v>
      </c>
      <c r="I448" s="107">
        <v>60000000</v>
      </c>
      <c r="J448" s="107">
        <v>101839511</v>
      </c>
      <c r="K448" s="107">
        <v>0</v>
      </c>
      <c r="L448" s="107">
        <v>0</v>
      </c>
      <c r="M448" s="107">
        <v>10909091</v>
      </c>
      <c r="N448" s="107">
        <v>6200000</v>
      </c>
      <c r="O448" s="107">
        <v>1534135139</v>
      </c>
      <c r="P448" s="107">
        <v>67090902</v>
      </c>
      <c r="Q448" s="107">
        <v>0</v>
      </c>
      <c r="R448" s="107">
        <v>90026796</v>
      </c>
      <c r="S448" s="107">
        <v>12380952</v>
      </c>
      <c r="T448" s="107">
        <v>134583664</v>
      </c>
      <c r="U448" s="107">
        <v>593772495</v>
      </c>
      <c r="V448" s="107">
        <v>1152880710</v>
      </c>
      <c r="W448" s="107">
        <v>118067272</v>
      </c>
      <c r="X448" s="107">
        <v>90909059</v>
      </c>
      <c r="Y448" s="107">
        <v>143668660</v>
      </c>
      <c r="Z448" s="107">
        <v>0</v>
      </c>
      <c r="AA448" s="107">
        <v>1384448579</v>
      </c>
      <c r="AB448" s="107">
        <v>0</v>
      </c>
      <c r="AC448" s="107">
        <v>1016918620</v>
      </c>
      <c r="AD448" s="107">
        <v>18181817</v>
      </c>
      <c r="AE448" s="107">
        <v>0</v>
      </c>
      <c r="AF448" s="107">
        <v>0</v>
      </c>
      <c r="AG448" s="107">
        <v>2000000</v>
      </c>
      <c r="AH448" s="107">
        <v>0</v>
      </c>
      <c r="AI448" s="107">
        <v>0</v>
      </c>
      <c r="AJ448" s="107">
        <v>0</v>
      </c>
      <c r="AK448" s="107">
        <v>0</v>
      </c>
      <c r="AL448" s="235">
        <v>6783493922</v>
      </c>
    </row>
    <row r="449" spans="1:38" s="25" customFormat="1" ht="14.4" x14ac:dyDescent="0.3">
      <c r="A449" s="68" t="s">
        <v>681</v>
      </c>
      <c r="B449" s="28" t="s">
        <v>181</v>
      </c>
      <c r="C449" s="12">
        <v>90499335</v>
      </c>
      <c r="D449" s="12">
        <v>0</v>
      </c>
      <c r="E449" s="12">
        <v>0</v>
      </c>
      <c r="F449" s="12">
        <v>4281926</v>
      </c>
      <c r="G449" s="12">
        <v>0</v>
      </c>
      <c r="H449" s="12">
        <v>255574782</v>
      </c>
      <c r="I449" s="12">
        <v>0</v>
      </c>
      <c r="J449" s="12">
        <v>75637</v>
      </c>
      <c r="K449" s="12">
        <v>85164890</v>
      </c>
      <c r="L449" s="12">
        <v>0</v>
      </c>
      <c r="M449" s="12">
        <v>0</v>
      </c>
      <c r="N449" s="12">
        <v>16285038</v>
      </c>
      <c r="O449" s="12">
        <v>0</v>
      </c>
      <c r="P449" s="12">
        <v>0</v>
      </c>
      <c r="Q449" s="12">
        <v>18627542</v>
      </c>
      <c r="R449" s="12">
        <v>18522446</v>
      </c>
      <c r="S449" s="12">
        <v>0</v>
      </c>
      <c r="T449" s="12">
        <v>14881653</v>
      </c>
      <c r="U449" s="12">
        <v>0</v>
      </c>
      <c r="V449" s="12">
        <v>0</v>
      </c>
      <c r="W449" s="12">
        <v>30826168</v>
      </c>
      <c r="X449" s="12">
        <v>1700687</v>
      </c>
      <c r="Y449" s="12">
        <v>0</v>
      </c>
      <c r="Z449" s="12">
        <v>1162509</v>
      </c>
      <c r="AA449" s="12">
        <v>19381233</v>
      </c>
      <c r="AB449" s="12">
        <v>32633431</v>
      </c>
      <c r="AC449" s="12">
        <v>123788590</v>
      </c>
      <c r="AD449" s="12">
        <v>0</v>
      </c>
      <c r="AE449" s="12">
        <v>27184342</v>
      </c>
      <c r="AF449" s="12">
        <v>21927992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228">
        <v>762518201</v>
      </c>
    </row>
    <row r="450" spans="1:38" s="25" customFormat="1" ht="14.4" x14ac:dyDescent="0.3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28">
        <v>0</v>
      </c>
    </row>
    <row r="451" spans="1:38" s="25" customFormat="1" ht="14.4" x14ac:dyDescent="0.3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28">
        <v>0</v>
      </c>
    </row>
    <row r="452" spans="1:38" s="25" customFormat="1" ht="14.4" x14ac:dyDescent="0.3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839065745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28">
        <v>839065745</v>
      </c>
    </row>
    <row r="453" spans="1:38" s="25" customFormat="1" ht="14.4" x14ac:dyDescent="0.3">
      <c r="A453" s="108" t="s">
        <v>685</v>
      </c>
      <c r="B453" s="109" t="s">
        <v>180</v>
      </c>
      <c r="C453" s="107">
        <v>90499335</v>
      </c>
      <c r="D453" s="107">
        <v>0</v>
      </c>
      <c r="E453" s="107">
        <v>0</v>
      </c>
      <c r="F453" s="107">
        <v>4281926</v>
      </c>
      <c r="G453" s="107">
        <v>0</v>
      </c>
      <c r="H453" s="107">
        <v>1094640527</v>
      </c>
      <c r="I453" s="107">
        <v>0</v>
      </c>
      <c r="J453" s="107">
        <v>75637</v>
      </c>
      <c r="K453" s="107">
        <v>85164890</v>
      </c>
      <c r="L453" s="107">
        <v>0</v>
      </c>
      <c r="M453" s="107">
        <v>0</v>
      </c>
      <c r="N453" s="107">
        <v>16285038</v>
      </c>
      <c r="O453" s="107">
        <v>0</v>
      </c>
      <c r="P453" s="107">
        <v>0</v>
      </c>
      <c r="Q453" s="107">
        <v>18627542</v>
      </c>
      <c r="R453" s="107">
        <v>18522446</v>
      </c>
      <c r="S453" s="107">
        <v>0</v>
      </c>
      <c r="T453" s="107">
        <v>14881653</v>
      </c>
      <c r="U453" s="107">
        <v>0</v>
      </c>
      <c r="V453" s="107">
        <v>0</v>
      </c>
      <c r="W453" s="107">
        <v>30826168</v>
      </c>
      <c r="X453" s="107">
        <v>1700687</v>
      </c>
      <c r="Y453" s="107">
        <v>0</v>
      </c>
      <c r="Z453" s="107">
        <v>1162509</v>
      </c>
      <c r="AA453" s="107">
        <v>19381233</v>
      </c>
      <c r="AB453" s="107">
        <v>32633431</v>
      </c>
      <c r="AC453" s="107">
        <v>123788590</v>
      </c>
      <c r="AD453" s="107">
        <v>0</v>
      </c>
      <c r="AE453" s="107">
        <v>27184342</v>
      </c>
      <c r="AF453" s="107">
        <v>21927992</v>
      </c>
      <c r="AG453" s="107">
        <v>0</v>
      </c>
      <c r="AH453" s="107">
        <v>0</v>
      </c>
      <c r="AI453" s="107">
        <v>0</v>
      </c>
      <c r="AJ453" s="107">
        <v>0</v>
      </c>
      <c r="AK453" s="107">
        <v>0</v>
      </c>
      <c r="AL453" s="235">
        <v>1601583946</v>
      </c>
    </row>
    <row r="454" spans="1:38" s="25" customFormat="1" ht="14.4" x14ac:dyDescent="0.3">
      <c r="A454" s="68" t="s">
        <v>686</v>
      </c>
      <c r="B454" s="28" t="s">
        <v>185</v>
      </c>
      <c r="C454" s="12">
        <v>2491034643</v>
      </c>
      <c r="D454" s="12">
        <v>795573942</v>
      </c>
      <c r="E454" s="12">
        <v>2083544190</v>
      </c>
      <c r="F454" s="12">
        <v>934939519</v>
      </c>
      <c r="G454" s="12">
        <v>1482922429</v>
      </c>
      <c r="H454" s="12">
        <v>7535737300</v>
      </c>
      <c r="I454" s="12">
        <v>989591670</v>
      </c>
      <c r="J454" s="12">
        <v>641444847</v>
      </c>
      <c r="K454" s="12">
        <v>287632055</v>
      </c>
      <c r="L454" s="12">
        <v>7726275827</v>
      </c>
      <c r="M454" s="12">
        <v>7761008170</v>
      </c>
      <c r="N454" s="12">
        <v>4992156368</v>
      </c>
      <c r="O454" s="12">
        <v>2143648370</v>
      </c>
      <c r="P454" s="12">
        <v>825971763</v>
      </c>
      <c r="Q454" s="12">
        <v>1040811113</v>
      </c>
      <c r="R454" s="12">
        <v>1878891362</v>
      </c>
      <c r="S454" s="12">
        <v>724191478</v>
      </c>
      <c r="T454" s="12">
        <v>21488839107</v>
      </c>
      <c r="U454" s="12">
        <v>6957899</v>
      </c>
      <c r="V454" s="12">
        <v>6540481950</v>
      </c>
      <c r="W454" s="12">
        <v>1473814270</v>
      </c>
      <c r="X454" s="12">
        <v>306753943</v>
      </c>
      <c r="Y454" s="12">
        <v>1346874827</v>
      </c>
      <c r="Z454" s="12">
        <v>638964101</v>
      </c>
      <c r="AA454" s="12">
        <v>4130227467</v>
      </c>
      <c r="AB454" s="12">
        <v>2922042679</v>
      </c>
      <c r="AC454" s="12">
        <v>162334269</v>
      </c>
      <c r="AD454" s="12">
        <v>9862020240</v>
      </c>
      <c r="AE454" s="12">
        <v>689345657</v>
      </c>
      <c r="AF454" s="12">
        <v>12922740119</v>
      </c>
      <c r="AG454" s="12">
        <v>948655578</v>
      </c>
      <c r="AH454" s="12">
        <v>847589814</v>
      </c>
      <c r="AI454" s="12">
        <v>218396659</v>
      </c>
      <c r="AJ454" s="12">
        <v>277709376</v>
      </c>
      <c r="AK454" s="12">
        <v>946021049</v>
      </c>
      <c r="AL454" s="228">
        <v>110065144050</v>
      </c>
    </row>
    <row r="455" spans="1:38" s="25" customFormat="1" ht="14.4" x14ac:dyDescent="0.3">
      <c r="A455" s="108" t="s">
        <v>687</v>
      </c>
      <c r="B455" s="109" t="s">
        <v>184</v>
      </c>
      <c r="C455" s="107">
        <v>2491034643</v>
      </c>
      <c r="D455" s="107">
        <v>795573942</v>
      </c>
      <c r="E455" s="107">
        <v>2083544190</v>
      </c>
      <c r="F455" s="107">
        <v>934939519</v>
      </c>
      <c r="G455" s="107">
        <v>1482922429</v>
      </c>
      <c r="H455" s="107">
        <v>7535737300</v>
      </c>
      <c r="I455" s="107">
        <v>989591670</v>
      </c>
      <c r="J455" s="107">
        <v>641444847</v>
      </c>
      <c r="K455" s="107">
        <v>287632055</v>
      </c>
      <c r="L455" s="107">
        <v>7726275827</v>
      </c>
      <c r="M455" s="107">
        <v>7761008170</v>
      </c>
      <c r="N455" s="107">
        <v>4992156368</v>
      </c>
      <c r="O455" s="107">
        <v>2143648370</v>
      </c>
      <c r="P455" s="107">
        <v>825971763</v>
      </c>
      <c r="Q455" s="107">
        <v>1040811113</v>
      </c>
      <c r="R455" s="107">
        <v>1878891362</v>
      </c>
      <c r="S455" s="107">
        <v>724191478</v>
      </c>
      <c r="T455" s="107">
        <v>21488839107</v>
      </c>
      <c r="U455" s="107">
        <v>6957899</v>
      </c>
      <c r="V455" s="107">
        <v>6540481950</v>
      </c>
      <c r="W455" s="107">
        <v>1473814270</v>
      </c>
      <c r="X455" s="107">
        <v>306753943</v>
      </c>
      <c r="Y455" s="107">
        <v>1346874827</v>
      </c>
      <c r="Z455" s="107">
        <v>638964101</v>
      </c>
      <c r="AA455" s="107">
        <v>4130227467</v>
      </c>
      <c r="AB455" s="107">
        <v>2922042679</v>
      </c>
      <c r="AC455" s="107">
        <v>162334269</v>
      </c>
      <c r="AD455" s="107">
        <v>9862020240</v>
      </c>
      <c r="AE455" s="107">
        <v>689345657</v>
      </c>
      <c r="AF455" s="107">
        <v>12922740119</v>
      </c>
      <c r="AG455" s="107">
        <v>948655578</v>
      </c>
      <c r="AH455" s="107">
        <v>847589814</v>
      </c>
      <c r="AI455" s="107">
        <v>218396659</v>
      </c>
      <c r="AJ455" s="107">
        <v>277709376</v>
      </c>
      <c r="AK455" s="107">
        <v>946021049</v>
      </c>
      <c r="AL455" s="235">
        <v>110065144050</v>
      </c>
    </row>
    <row r="456" spans="1:38" s="25" customFormat="1" ht="14.4" collapsed="1" x14ac:dyDescent="0.3">
      <c r="A456" s="69" t="s">
        <v>46</v>
      </c>
      <c r="B456" s="31" t="s">
        <v>170</v>
      </c>
      <c r="C456" s="30">
        <v>3910025344</v>
      </c>
      <c r="D456" s="30">
        <v>1336868752</v>
      </c>
      <c r="E456" s="30">
        <v>2859116521</v>
      </c>
      <c r="F456" s="30">
        <v>1480472441</v>
      </c>
      <c r="G456" s="30">
        <v>6264432671</v>
      </c>
      <c r="H456" s="30">
        <v>18303114396</v>
      </c>
      <c r="I456" s="30">
        <v>2011451468</v>
      </c>
      <c r="J456" s="30">
        <v>2322042555</v>
      </c>
      <c r="K456" s="30">
        <v>1921785540</v>
      </c>
      <c r="L456" s="30">
        <v>30172354434</v>
      </c>
      <c r="M456" s="30">
        <v>9402056558</v>
      </c>
      <c r="N456" s="30">
        <v>7278955794</v>
      </c>
      <c r="O456" s="30">
        <v>5066763548</v>
      </c>
      <c r="P456" s="30">
        <v>1979968017</v>
      </c>
      <c r="Q456" s="30">
        <v>2098189984</v>
      </c>
      <c r="R456" s="30">
        <v>3697052445</v>
      </c>
      <c r="S456" s="30">
        <v>970869086</v>
      </c>
      <c r="T456" s="30">
        <v>24549321023</v>
      </c>
      <c r="U456" s="30">
        <v>600730394</v>
      </c>
      <c r="V456" s="30">
        <v>13300350055</v>
      </c>
      <c r="W456" s="30">
        <v>3522229179</v>
      </c>
      <c r="X456" s="30">
        <v>1155149122</v>
      </c>
      <c r="Y456" s="30">
        <v>4774599330</v>
      </c>
      <c r="Z456" s="30">
        <v>1269150587</v>
      </c>
      <c r="AA456" s="30">
        <v>10817751592</v>
      </c>
      <c r="AB456" s="30">
        <v>7561981201</v>
      </c>
      <c r="AC456" s="30">
        <v>22986478755</v>
      </c>
      <c r="AD456" s="30">
        <v>14869246148</v>
      </c>
      <c r="AE456" s="30">
        <v>3997624180</v>
      </c>
      <c r="AF456" s="30">
        <v>17996071153</v>
      </c>
      <c r="AG456" s="30">
        <v>4513003178</v>
      </c>
      <c r="AH456" s="30">
        <v>6341858508</v>
      </c>
      <c r="AI456" s="30">
        <v>3236196268</v>
      </c>
      <c r="AJ456" s="30">
        <v>3815142394</v>
      </c>
      <c r="AK456" s="30">
        <v>1012363894</v>
      </c>
      <c r="AL456" s="237">
        <v>247394766515</v>
      </c>
    </row>
    <row r="457" spans="1:38" s="25" customFormat="1" ht="14.4" x14ac:dyDescent="0.3">
      <c r="A457" s="68" t="s">
        <v>688</v>
      </c>
      <c r="B457" s="28" t="s">
        <v>143</v>
      </c>
      <c r="C457" s="12">
        <v>78820966</v>
      </c>
      <c r="D457" s="12">
        <v>138692551</v>
      </c>
      <c r="E457" s="12">
        <v>11986763</v>
      </c>
      <c r="F457" s="12">
        <v>913746</v>
      </c>
      <c r="G457" s="12">
        <v>4511466</v>
      </c>
      <c r="H457" s="12">
        <v>121160458</v>
      </c>
      <c r="I457" s="12">
        <v>8770029</v>
      </c>
      <c r="J457" s="12">
        <v>69417851</v>
      </c>
      <c r="K457" s="12">
        <v>0</v>
      </c>
      <c r="L457" s="12">
        <v>236398843</v>
      </c>
      <c r="M457" s="12">
        <v>527032221</v>
      </c>
      <c r="N457" s="12">
        <v>108874819</v>
      </c>
      <c r="O457" s="12">
        <v>64700390</v>
      </c>
      <c r="P457" s="12">
        <v>38959321</v>
      </c>
      <c r="Q457" s="12">
        <v>69223870</v>
      </c>
      <c r="R457" s="12">
        <v>11991956</v>
      </c>
      <c r="S457" s="12">
        <v>1298223</v>
      </c>
      <c r="T457" s="12">
        <v>186292338</v>
      </c>
      <c r="U457" s="12">
        <v>0</v>
      </c>
      <c r="V457" s="12">
        <v>181309520</v>
      </c>
      <c r="W457" s="12">
        <v>18954425</v>
      </c>
      <c r="X457" s="12">
        <v>5402203</v>
      </c>
      <c r="Y457" s="12">
        <v>17339614</v>
      </c>
      <c r="Z457" s="12">
        <v>8702896</v>
      </c>
      <c r="AA457" s="12">
        <v>124015450</v>
      </c>
      <c r="AB457" s="12">
        <v>97321031</v>
      </c>
      <c r="AC457" s="12">
        <v>809002564</v>
      </c>
      <c r="AD457" s="12">
        <v>58716589</v>
      </c>
      <c r="AE457" s="12">
        <v>2157308</v>
      </c>
      <c r="AF457" s="12">
        <v>57245020</v>
      </c>
      <c r="AG457" s="12">
        <v>17422910</v>
      </c>
      <c r="AH457" s="12">
        <v>11891136</v>
      </c>
      <c r="AI457" s="12">
        <v>0</v>
      </c>
      <c r="AJ457" s="12">
        <v>9506</v>
      </c>
      <c r="AK457" s="12">
        <v>0</v>
      </c>
      <c r="AL457" s="228">
        <v>3088535983</v>
      </c>
    </row>
    <row r="458" spans="1:38" s="25" customFormat="1" ht="14.4" x14ac:dyDescent="0.3">
      <c r="A458" s="68" t="s">
        <v>689</v>
      </c>
      <c r="B458" s="28" t="s">
        <v>144</v>
      </c>
      <c r="C458" s="12">
        <v>132312955</v>
      </c>
      <c r="D458" s="12">
        <v>243653985</v>
      </c>
      <c r="E458" s="12">
        <v>8331295</v>
      </c>
      <c r="F458" s="12">
        <v>4231203</v>
      </c>
      <c r="G458" s="12">
        <v>1450206</v>
      </c>
      <c r="H458" s="12">
        <v>43082027</v>
      </c>
      <c r="I458" s="12">
        <v>3468480</v>
      </c>
      <c r="J458" s="12">
        <v>2910496</v>
      </c>
      <c r="K458" s="12">
        <v>2420944</v>
      </c>
      <c r="L458" s="12">
        <v>318616603</v>
      </c>
      <c r="M458" s="12">
        <v>1448064254</v>
      </c>
      <c r="N458" s="12">
        <v>109338943</v>
      </c>
      <c r="O458" s="12">
        <v>93925069</v>
      </c>
      <c r="P458" s="12">
        <v>88577079</v>
      </c>
      <c r="Q458" s="12">
        <v>10760722</v>
      </c>
      <c r="R458" s="12">
        <v>259767373</v>
      </c>
      <c r="S458" s="12">
        <v>0</v>
      </c>
      <c r="T458" s="12">
        <v>138080794</v>
      </c>
      <c r="U458" s="12">
        <v>0</v>
      </c>
      <c r="V458" s="12">
        <v>857560678</v>
      </c>
      <c r="W458" s="12">
        <v>25103352</v>
      </c>
      <c r="X458" s="12">
        <v>144698</v>
      </c>
      <c r="Y458" s="12">
        <v>1549889</v>
      </c>
      <c r="Z458" s="12">
        <v>12883688</v>
      </c>
      <c r="AA458" s="12">
        <v>72969728</v>
      </c>
      <c r="AB458" s="12">
        <v>67632821</v>
      </c>
      <c r="AC458" s="12">
        <v>191008034</v>
      </c>
      <c r="AD458" s="12">
        <v>7119467</v>
      </c>
      <c r="AE458" s="12">
        <v>361647</v>
      </c>
      <c r="AF458" s="12">
        <v>105777115</v>
      </c>
      <c r="AG458" s="12">
        <v>37378197</v>
      </c>
      <c r="AH458" s="12">
        <v>7136498</v>
      </c>
      <c r="AI458" s="12">
        <v>0</v>
      </c>
      <c r="AJ458" s="12">
        <v>0</v>
      </c>
      <c r="AK458" s="12">
        <v>0</v>
      </c>
      <c r="AL458" s="228">
        <v>4295618240</v>
      </c>
    </row>
    <row r="459" spans="1:38" s="25" customFormat="1" ht="14.4" x14ac:dyDescent="0.3">
      <c r="A459" s="68" t="s">
        <v>690</v>
      </c>
      <c r="B459" s="28" t="s">
        <v>145</v>
      </c>
      <c r="C459" s="12">
        <v>1438905</v>
      </c>
      <c r="D459" s="12">
        <v>45187388</v>
      </c>
      <c r="E459" s="12">
        <v>52893</v>
      </c>
      <c r="F459" s="12">
        <v>49272</v>
      </c>
      <c r="G459" s="12">
        <v>2297464</v>
      </c>
      <c r="H459" s="12">
        <v>13451642</v>
      </c>
      <c r="I459" s="12">
        <v>1921368</v>
      </c>
      <c r="J459" s="12">
        <v>2180300</v>
      </c>
      <c r="K459" s="12">
        <v>4124210</v>
      </c>
      <c r="L459" s="12">
        <v>5173949</v>
      </c>
      <c r="M459" s="12">
        <v>60544226</v>
      </c>
      <c r="N459" s="12">
        <v>166861512</v>
      </c>
      <c r="O459" s="12">
        <v>59080625</v>
      </c>
      <c r="P459" s="12">
        <v>57659110</v>
      </c>
      <c r="Q459" s="12">
        <v>4855538</v>
      </c>
      <c r="R459" s="12">
        <v>6453691</v>
      </c>
      <c r="S459" s="12">
        <v>2445215</v>
      </c>
      <c r="T459" s="12">
        <v>20363326</v>
      </c>
      <c r="U459" s="12">
        <v>0</v>
      </c>
      <c r="V459" s="12">
        <v>3601055</v>
      </c>
      <c r="W459" s="12">
        <v>2139845</v>
      </c>
      <c r="X459" s="12">
        <v>139496</v>
      </c>
      <c r="Y459" s="12">
        <v>716916</v>
      </c>
      <c r="Z459" s="12">
        <v>1203476</v>
      </c>
      <c r="AA459" s="12">
        <v>8418509</v>
      </c>
      <c r="AB459" s="12">
        <v>477513</v>
      </c>
      <c r="AC459" s="12">
        <v>59319629</v>
      </c>
      <c r="AD459" s="12">
        <v>19532633</v>
      </c>
      <c r="AE459" s="12">
        <v>0</v>
      </c>
      <c r="AF459" s="12">
        <v>4957822</v>
      </c>
      <c r="AG459" s="12">
        <v>38825043</v>
      </c>
      <c r="AH459" s="12">
        <v>5732419</v>
      </c>
      <c r="AI459" s="12">
        <v>0</v>
      </c>
      <c r="AJ459" s="12">
        <v>0</v>
      </c>
      <c r="AK459" s="12">
        <v>0</v>
      </c>
      <c r="AL459" s="228">
        <v>599204990</v>
      </c>
    </row>
    <row r="460" spans="1:38" s="25" customFormat="1" ht="14.4" x14ac:dyDescent="0.3">
      <c r="A460" s="68" t="s">
        <v>691</v>
      </c>
      <c r="B460" s="28" t="s">
        <v>146</v>
      </c>
      <c r="C460" s="12">
        <v>0</v>
      </c>
      <c r="D460" s="12">
        <v>2478058635</v>
      </c>
      <c r="E460" s="12">
        <v>22865345</v>
      </c>
      <c r="F460" s="12">
        <v>28307245</v>
      </c>
      <c r="G460" s="12">
        <v>159949267</v>
      </c>
      <c r="H460" s="12">
        <v>68921387</v>
      </c>
      <c r="I460" s="12">
        <v>48449653</v>
      </c>
      <c r="J460" s="12">
        <v>78154705</v>
      </c>
      <c r="K460" s="12">
        <v>57088751</v>
      </c>
      <c r="L460" s="12">
        <v>93081192</v>
      </c>
      <c r="M460" s="12">
        <v>87767808</v>
      </c>
      <c r="N460" s="12">
        <v>465585912</v>
      </c>
      <c r="O460" s="12">
        <v>195954075</v>
      </c>
      <c r="P460" s="12">
        <v>548179379</v>
      </c>
      <c r="Q460" s="12">
        <v>169501907</v>
      </c>
      <c r="R460" s="12">
        <v>132596741</v>
      </c>
      <c r="S460" s="12">
        <v>51601895</v>
      </c>
      <c r="T460" s="12">
        <v>3355917504</v>
      </c>
      <c r="U460" s="12">
        <v>0</v>
      </c>
      <c r="V460" s="12">
        <v>90189235</v>
      </c>
      <c r="W460" s="12">
        <v>49666023</v>
      </c>
      <c r="X460" s="12">
        <v>43088141</v>
      </c>
      <c r="Y460" s="12">
        <v>23446106</v>
      </c>
      <c r="Z460" s="12">
        <v>13018345</v>
      </c>
      <c r="AA460" s="12">
        <v>261907229</v>
      </c>
      <c r="AB460" s="12">
        <v>22363842</v>
      </c>
      <c r="AC460" s="12">
        <v>22831144</v>
      </c>
      <c r="AD460" s="12">
        <v>0</v>
      </c>
      <c r="AE460" s="12">
        <v>94393173</v>
      </c>
      <c r="AF460" s="12">
        <v>91493990</v>
      </c>
      <c r="AG460" s="12">
        <v>47090926</v>
      </c>
      <c r="AH460" s="12">
        <v>42913090</v>
      </c>
      <c r="AI460" s="12">
        <v>1088237</v>
      </c>
      <c r="AJ460" s="12">
        <v>2848912</v>
      </c>
      <c r="AK460" s="12">
        <v>0</v>
      </c>
      <c r="AL460" s="228">
        <v>8848319794</v>
      </c>
    </row>
    <row r="461" spans="1:38" s="25" customFormat="1" ht="14.4" x14ac:dyDescent="0.3">
      <c r="A461" s="68" t="s">
        <v>692</v>
      </c>
      <c r="B461" s="28" t="s">
        <v>147</v>
      </c>
      <c r="C461" s="12">
        <v>4187268</v>
      </c>
      <c r="D461" s="12">
        <v>0</v>
      </c>
      <c r="E461" s="12">
        <v>0</v>
      </c>
      <c r="F461" s="12">
        <v>4184149</v>
      </c>
      <c r="G461" s="12">
        <v>17214699</v>
      </c>
      <c r="H461" s="12">
        <v>4184149</v>
      </c>
      <c r="I461" s="12">
        <v>4184149</v>
      </c>
      <c r="J461" s="12">
        <v>4184149</v>
      </c>
      <c r="K461" s="12">
        <v>4184149</v>
      </c>
      <c r="L461" s="12">
        <v>4184149</v>
      </c>
      <c r="M461" s="12">
        <v>4184149</v>
      </c>
      <c r="N461" s="12">
        <v>0</v>
      </c>
      <c r="O461" s="12">
        <v>0</v>
      </c>
      <c r="P461" s="12">
        <v>4184149</v>
      </c>
      <c r="Q461" s="12">
        <v>0</v>
      </c>
      <c r="R461" s="12">
        <v>4184208</v>
      </c>
      <c r="S461" s="12">
        <v>4184149</v>
      </c>
      <c r="T461" s="12">
        <v>0</v>
      </c>
      <c r="U461" s="12">
        <v>0</v>
      </c>
      <c r="V461" s="12">
        <v>0</v>
      </c>
      <c r="W461" s="12">
        <v>4184149</v>
      </c>
      <c r="X461" s="12">
        <v>8212518</v>
      </c>
      <c r="Y461" s="12">
        <v>4184149</v>
      </c>
      <c r="Z461" s="12">
        <v>4184149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4184149</v>
      </c>
      <c r="AI461" s="12">
        <v>0</v>
      </c>
      <c r="AJ461" s="12">
        <v>0</v>
      </c>
      <c r="AK461" s="12">
        <v>0</v>
      </c>
      <c r="AL461" s="228">
        <v>88192630</v>
      </c>
    </row>
    <row r="462" spans="1:38" s="25" customFormat="1" ht="14.4" x14ac:dyDescent="0.3">
      <c r="A462" s="68" t="s">
        <v>693</v>
      </c>
      <c r="B462" s="28" t="s">
        <v>148</v>
      </c>
      <c r="C462" s="12">
        <v>71648367</v>
      </c>
      <c r="D462" s="12">
        <v>93325713</v>
      </c>
      <c r="E462" s="12">
        <v>6898125</v>
      </c>
      <c r="F462" s="12">
        <v>1152917</v>
      </c>
      <c r="G462" s="12">
        <v>1520776</v>
      </c>
      <c r="H462" s="12">
        <v>7813156</v>
      </c>
      <c r="I462" s="12">
        <v>2927909</v>
      </c>
      <c r="J462" s="12">
        <v>5533496</v>
      </c>
      <c r="K462" s="12">
        <v>0</v>
      </c>
      <c r="L462" s="12">
        <v>28238620</v>
      </c>
      <c r="M462" s="12">
        <v>13628884</v>
      </c>
      <c r="N462" s="12">
        <v>102824762</v>
      </c>
      <c r="O462" s="12">
        <v>22696170</v>
      </c>
      <c r="P462" s="12">
        <v>23284897</v>
      </c>
      <c r="Q462" s="12">
        <v>7985789</v>
      </c>
      <c r="R462" s="12">
        <v>2390892</v>
      </c>
      <c r="S462" s="12">
        <v>2180329</v>
      </c>
      <c r="T462" s="12">
        <v>13968012</v>
      </c>
      <c r="U462" s="12">
        <v>0</v>
      </c>
      <c r="V462" s="12">
        <v>59941439</v>
      </c>
      <c r="W462" s="12">
        <v>6210665</v>
      </c>
      <c r="X462" s="12">
        <v>2385435</v>
      </c>
      <c r="Y462" s="12">
        <v>16184902</v>
      </c>
      <c r="Z462" s="12">
        <v>958986</v>
      </c>
      <c r="AA462" s="12">
        <v>6316247</v>
      </c>
      <c r="AB462" s="12">
        <v>14325229</v>
      </c>
      <c r="AC462" s="12">
        <v>47283114</v>
      </c>
      <c r="AD462" s="12">
        <v>6959326</v>
      </c>
      <c r="AE462" s="12">
        <v>483782</v>
      </c>
      <c r="AF462" s="12">
        <v>47224852</v>
      </c>
      <c r="AG462" s="12">
        <v>2108625</v>
      </c>
      <c r="AH462" s="12">
        <v>27998323</v>
      </c>
      <c r="AI462" s="12">
        <v>0</v>
      </c>
      <c r="AJ462" s="12">
        <v>0</v>
      </c>
      <c r="AK462" s="12">
        <v>0</v>
      </c>
      <c r="AL462" s="228">
        <v>646399739</v>
      </c>
    </row>
    <row r="463" spans="1:38" s="25" customFormat="1" ht="14.4" x14ac:dyDescent="0.3">
      <c r="A463" s="68" t="s">
        <v>694</v>
      </c>
      <c r="B463" s="28" t="s">
        <v>149</v>
      </c>
      <c r="C463" s="12">
        <v>412646</v>
      </c>
      <c r="D463" s="12">
        <v>11076125</v>
      </c>
      <c r="E463" s="12">
        <v>0</v>
      </c>
      <c r="F463" s="12">
        <v>41325</v>
      </c>
      <c r="G463" s="12">
        <v>4516</v>
      </c>
      <c r="H463" s="12">
        <v>0</v>
      </c>
      <c r="I463" s="12">
        <v>204050</v>
      </c>
      <c r="J463" s="12">
        <v>133858</v>
      </c>
      <c r="K463" s="12">
        <v>0</v>
      </c>
      <c r="L463" s="12">
        <v>91062</v>
      </c>
      <c r="M463" s="12">
        <v>911565</v>
      </c>
      <c r="N463" s="12">
        <v>568494</v>
      </c>
      <c r="O463" s="12">
        <v>418499</v>
      </c>
      <c r="P463" s="12">
        <v>962456</v>
      </c>
      <c r="Q463" s="12">
        <v>368780</v>
      </c>
      <c r="R463" s="12">
        <v>544514</v>
      </c>
      <c r="S463" s="12">
        <v>0</v>
      </c>
      <c r="T463" s="12">
        <v>2510290</v>
      </c>
      <c r="U463" s="12">
        <v>0</v>
      </c>
      <c r="V463" s="12">
        <v>5522338</v>
      </c>
      <c r="W463" s="12">
        <v>229207</v>
      </c>
      <c r="X463" s="12">
        <v>17928</v>
      </c>
      <c r="Y463" s="12">
        <v>377398</v>
      </c>
      <c r="Z463" s="12">
        <v>196163</v>
      </c>
      <c r="AA463" s="12">
        <v>3819905</v>
      </c>
      <c r="AB463" s="12">
        <v>3105847</v>
      </c>
      <c r="AC463" s="12">
        <v>5942618</v>
      </c>
      <c r="AD463" s="12">
        <v>7671</v>
      </c>
      <c r="AE463" s="12">
        <v>0</v>
      </c>
      <c r="AF463" s="12">
        <v>0</v>
      </c>
      <c r="AG463" s="12">
        <v>347091</v>
      </c>
      <c r="AH463" s="12">
        <v>2600</v>
      </c>
      <c r="AI463" s="12">
        <v>0</v>
      </c>
      <c r="AJ463" s="12">
        <v>0</v>
      </c>
      <c r="AK463" s="12">
        <v>0</v>
      </c>
      <c r="AL463" s="228">
        <v>37816946</v>
      </c>
    </row>
    <row r="464" spans="1:38" s="25" customFormat="1" ht="14.4" x14ac:dyDescent="0.3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590920713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25717648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1730040496</v>
      </c>
      <c r="AE464" s="12">
        <v>0</v>
      </c>
      <c r="AF464" s="12">
        <v>17225551473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228">
        <v>19572230330</v>
      </c>
    </row>
    <row r="465" spans="1:38" s="25" customFormat="1" ht="14.4" x14ac:dyDescent="0.3">
      <c r="A465" s="68" t="s">
        <v>696</v>
      </c>
      <c r="B465" s="28" t="s">
        <v>151</v>
      </c>
      <c r="C465" s="12">
        <v>13852058</v>
      </c>
      <c r="D465" s="12">
        <v>2351183</v>
      </c>
      <c r="E465" s="12">
        <v>2579246</v>
      </c>
      <c r="F465" s="12">
        <v>8137</v>
      </c>
      <c r="G465" s="12">
        <v>6662586</v>
      </c>
      <c r="H465" s="12">
        <v>11586142</v>
      </c>
      <c r="I465" s="12">
        <v>526734</v>
      </c>
      <c r="J465" s="12">
        <v>4233779</v>
      </c>
      <c r="K465" s="12">
        <v>4437409</v>
      </c>
      <c r="L465" s="12">
        <v>76030769</v>
      </c>
      <c r="M465" s="12">
        <v>47222773</v>
      </c>
      <c r="N465" s="12">
        <v>324989523</v>
      </c>
      <c r="O465" s="12">
        <v>29941361</v>
      </c>
      <c r="P465" s="12">
        <v>77688455</v>
      </c>
      <c r="Q465" s="12">
        <v>9999</v>
      </c>
      <c r="R465" s="12">
        <v>10773165</v>
      </c>
      <c r="S465" s="12">
        <v>0</v>
      </c>
      <c r="T465" s="12">
        <v>103650518</v>
      </c>
      <c r="U465" s="12">
        <v>0</v>
      </c>
      <c r="V465" s="12">
        <v>247827449</v>
      </c>
      <c r="W465" s="12">
        <v>33860675</v>
      </c>
      <c r="X465" s="12">
        <v>37351817</v>
      </c>
      <c r="Y465" s="12">
        <v>15897199</v>
      </c>
      <c r="Z465" s="12">
        <v>164464583</v>
      </c>
      <c r="AA465" s="12">
        <v>185108523</v>
      </c>
      <c r="AB465" s="12">
        <v>6699324</v>
      </c>
      <c r="AC465" s="12">
        <v>39913919</v>
      </c>
      <c r="AD465" s="12">
        <v>360278</v>
      </c>
      <c r="AE465" s="12">
        <v>170138</v>
      </c>
      <c r="AF465" s="12">
        <v>24780619</v>
      </c>
      <c r="AG465" s="12">
        <v>5364167</v>
      </c>
      <c r="AH465" s="12">
        <v>16159437</v>
      </c>
      <c r="AI465" s="12">
        <v>35000</v>
      </c>
      <c r="AJ465" s="12">
        <v>0</v>
      </c>
      <c r="AK465" s="12">
        <v>33002</v>
      </c>
      <c r="AL465" s="228">
        <v>1494569967</v>
      </c>
    </row>
    <row r="466" spans="1:38" s="25" customFormat="1" ht="14.4" x14ac:dyDescent="0.3">
      <c r="A466" s="68" t="s">
        <v>697</v>
      </c>
      <c r="B466" s="28" t="s">
        <v>152</v>
      </c>
      <c r="C466" s="12">
        <v>46844119</v>
      </c>
      <c r="D466" s="12">
        <v>54609891</v>
      </c>
      <c r="E466" s="12">
        <v>13883224</v>
      </c>
      <c r="F466" s="12">
        <v>11991298</v>
      </c>
      <c r="G466" s="12">
        <v>13705096</v>
      </c>
      <c r="H466" s="12">
        <v>175911196</v>
      </c>
      <c r="I466" s="12">
        <v>15346506</v>
      </c>
      <c r="J466" s="12">
        <v>13348753</v>
      </c>
      <c r="K466" s="12">
        <v>36015374</v>
      </c>
      <c r="L466" s="12">
        <v>28474651</v>
      </c>
      <c r="M466" s="12">
        <v>47549823</v>
      </c>
      <c r="N466" s="12">
        <v>152900888</v>
      </c>
      <c r="O466" s="12">
        <v>52903382</v>
      </c>
      <c r="P466" s="12">
        <v>32553418</v>
      </c>
      <c r="Q466" s="12">
        <v>18168234</v>
      </c>
      <c r="R466" s="12">
        <v>15991285</v>
      </c>
      <c r="S466" s="12">
        <v>12507157</v>
      </c>
      <c r="T466" s="12">
        <v>20783467</v>
      </c>
      <c r="U466" s="12">
        <v>0</v>
      </c>
      <c r="V466" s="12">
        <v>35505889</v>
      </c>
      <c r="W466" s="12">
        <v>16121813</v>
      </c>
      <c r="X466" s="12">
        <v>21957795</v>
      </c>
      <c r="Y466" s="12">
        <v>12960671</v>
      </c>
      <c r="Z466" s="12">
        <v>12239778</v>
      </c>
      <c r="AA466" s="12">
        <v>49140854</v>
      </c>
      <c r="AB466" s="12">
        <v>23231353</v>
      </c>
      <c r="AC466" s="12">
        <v>121311795</v>
      </c>
      <c r="AD466" s="12">
        <v>145187847</v>
      </c>
      <c r="AE466" s="12">
        <v>225788</v>
      </c>
      <c r="AF466" s="12">
        <v>24368048</v>
      </c>
      <c r="AG466" s="12">
        <v>22161143</v>
      </c>
      <c r="AH466" s="12">
        <v>14288497</v>
      </c>
      <c r="AI466" s="12">
        <v>11872157</v>
      </c>
      <c r="AJ466" s="12">
        <v>11872157</v>
      </c>
      <c r="AK466" s="12">
        <v>0</v>
      </c>
      <c r="AL466" s="228">
        <v>1285933347</v>
      </c>
    </row>
    <row r="467" spans="1:38" s="25" customFormat="1" ht="14.4" x14ac:dyDescent="0.3">
      <c r="A467" s="68" t="s">
        <v>698</v>
      </c>
      <c r="B467" s="28" t="s">
        <v>153</v>
      </c>
      <c r="C467" s="12">
        <v>1840112</v>
      </c>
      <c r="D467" s="12">
        <v>5597833</v>
      </c>
      <c r="E467" s="12">
        <v>0</v>
      </c>
      <c r="F467" s="12">
        <v>0</v>
      </c>
      <c r="G467" s="12">
        <v>0</v>
      </c>
      <c r="H467" s="12">
        <v>458303721</v>
      </c>
      <c r="I467" s="12">
        <v>9033004</v>
      </c>
      <c r="J467" s="12">
        <v>0</v>
      </c>
      <c r="K467" s="12">
        <v>0</v>
      </c>
      <c r="L467" s="12">
        <v>8030234</v>
      </c>
      <c r="M467" s="12">
        <v>124131</v>
      </c>
      <c r="N467" s="12">
        <v>25310218</v>
      </c>
      <c r="O467" s="12">
        <v>19299519</v>
      </c>
      <c r="P467" s="12">
        <v>837323</v>
      </c>
      <c r="Q467" s="12">
        <v>57076</v>
      </c>
      <c r="R467" s="12">
        <v>291601</v>
      </c>
      <c r="S467" s="12">
        <v>0</v>
      </c>
      <c r="T467" s="12">
        <v>447002</v>
      </c>
      <c r="U467" s="12">
        <v>0</v>
      </c>
      <c r="V467" s="12">
        <v>332698</v>
      </c>
      <c r="W467" s="12">
        <v>0</v>
      </c>
      <c r="X467" s="12">
        <v>0</v>
      </c>
      <c r="Y467" s="12">
        <v>0</v>
      </c>
      <c r="Z467" s="12">
        <v>0</v>
      </c>
      <c r="AA467" s="12">
        <v>1017401</v>
      </c>
      <c r="AB467" s="12">
        <v>0</v>
      </c>
      <c r="AC467" s="12">
        <v>53770180</v>
      </c>
      <c r="AD467" s="12">
        <v>0</v>
      </c>
      <c r="AE467" s="12">
        <v>0</v>
      </c>
      <c r="AF467" s="12">
        <v>12685017</v>
      </c>
      <c r="AG467" s="12">
        <v>177641200</v>
      </c>
      <c r="AH467" s="12">
        <v>199243</v>
      </c>
      <c r="AI467" s="12">
        <v>0</v>
      </c>
      <c r="AJ467" s="12">
        <v>0</v>
      </c>
      <c r="AK467" s="12">
        <v>0</v>
      </c>
      <c r="AL467" s="228">
        <v>774817513</v>
      </c>
    </row>
    <row r="468" spans="1:38" s="25" customFormat="1" ht="14.4" x14ac:dyDescent="0.3">
      <c r="A468" s="68" t="s">
        <v>699</v>
      </c>
      <c r="B468" s="28" t="s">
        <v>154</v>
      </c>
      <c r="C468" s="12">
        <v>11514798</v>
      </c>
      <c r="D468" s="12">
        <v>14862052</v>
      </c>
      <c r="E468" s="12">
        <v>366961</v>
      </c>
      <c r="F468" s="12">
        <v>0</v>
      </c>
      <c r="G468" s="12">
        <v>3489353</v>
      </c>
      <c r="H468" s="12">
        <v>7927799</v>
      </c>
      <c r="I468" s="12">
        <v>538391</v>
      </c>
      <c r="J468" s="12">
        <v>1199946</v>
      </c>
      <c r="K468" s="12">
        <v>3021897</v>
      </c>
      <c r="L468" s="12">
        <v>15377920</v>
      </c>
      <c r="M468" s="12">
        <v>35543721</v>
      </c>
      <c r="N468" s="12">
        <v>20695790</v>
      </c>
      <c r="O468" s="12">
        <v>115642421</v>
      </c>
      <c r="P468" s="12">
        <v>5727207</v>
      </c>
      <c r="Q468" s="12">
        <v>2843048</v>
      </c>
      <c r="R468" s="12">
        <v>265737852</v>
      </c>
      <c r="S468" s="12">
        <v>1252826</v>
      </c>
      <c r="T468" s="12">
        <v>43634651</v>
      </c>
      <c r="U468" s="12">
        <v>0</v>
      </c>
      <c r="V468" s="12">
        <v>184664937</v>
      </c>
      <c r="W468" s="12">
        <v>497194</v>
      </c>
      <c r="X468" s="12">
        <v>0</v>
      </c>
      <c r="Y468" s="12">
        <v>371727</v>
      </c>
      <c r="Z468" s="12">
        <v>128172</v>
      </c>
      <c r="AA468" s="12">
        <v>48142956</v>
      </c>
      <c r="AB468" s="12">
        <v>8769485</v>
      </c>
      <c r="AC468" s="12">
        <v>126660436</v>
      </c>
      <c r="AD468" s="12">
        <v>14466128</v>
      </c>
      <c r="AE468" s="12">
        <v>1289054</v>
      </c>
      <c r="AF468" s="12">
        <v>36555643</v>
      </c>
      <c r="AG468" s="12">
        <v>53604234</v>
      </c>
      <c r="AH468" s="12">
        <v>2621682</v>
      </c>
      <c r="AI468" s="12">
        <v>0</v>
      </c>
      <c r="AJ468" s="12">
        <v>0</v>
      </c>
      <c r="AK468" s="12">
        <v>0</v>
      </c>
      <c r="AL468" s="228">
        <v>1027148281</v>
      </c>
    </row>
    <row r="469" spans="1:38" s="25" customFormat="1" ht="14.4" x14ac:dyDescent="0.3">
      <c r="A469" s="68" t="s">
        <v>700</v>
      </c>
      <c r="B469" s="28" t="s">
        <v>155</v>
      </c>
      <c r="C469" s="12">
        <v>7557938</v>
      </c>
      <c r="D469" s="12">
        <v>23465138</v>
      </c>
      <c r="E469" s="12">
        <v>15409491</v>
      </c>
      <c r="F469" s="12">
        <v>4986258</v>
      </c>
      <c r="G469" s="12">
        <v>20050765</v>
      </c>
      <c r="H469" s="12">
        <v>87147757</v>
      </c>
      <c r="I469" s="12">
        <v>302242</v>
      </c>
      <c r="J469" s="12">
        <v>1196449</v>
      </c>
      <c r="K469" s="12">
        <v>3121955</v>
      </c>
      <c r="L469" s="12">
        <v>164731906</v>
      </c>
      <c r="M469" s="12">
        <v>24995774</v>
      </c>
      <c r="N469" s="12">
        <v>219876359</v>
      </c>
      <c r="O469" s="12">
        <v>93015587</v>
      </c>
      <c r="P469" s="12">
        <v>28018802</v>
      </c>
      <c r="Q469" s="12">
        <v>55350192</v>
      </c>
      <c r="R469" s="12">
        <v>204844346</v>
      </c>
      <c r="S469" s="12">
        <v>4884437</v>
      </c>
      <c r="T469" s="12">
        <v>53529341</v>
      </c>
      <c r="U469" s="12">
        <v>0</v>
      </c>
      <c r="V469" s="12">
        <v>90400722</v>
      </c>
      <c r="W469" s="12">
        <v>207574</v>
      </c>
      <c r="X469" s="12">
        <v>53400633</v>
      </c>
      <c r="Y469" s="12">
        <v>16440152</v>
      </c>
      <c r="Z469" s="12">
        <v>11836621</v>
      </c>
      <c r="AA469" s="12">
        <v>83735369</v>
      </c>
      <c r="AB469" s="12">
        <v>3520968</v>
      </c>
      <c r="AC469" s="12">
        <v>18098435</v>
      </c>
      <c r="AD469" s="12">
        <v>1751591</v>
      </c>
      <c r="AE469" s="12">
        <v>217213</v>
      </c>
      <c r="AF469" s="12">
        <v>20888594</v>
      </c>
      <c r="AG469" s="12">
        <v>263058822</v>
      </c>
      <c r="AH469" s="12">
        <v>13015837</v>
      </c>
      <c r="AI469" s="12">
        <v>0</v>
      </c>
      <c r="AJ469" s="12">
        <v>0</v>
      </c>
      <c r="AK469" s="12">
        <v>0</v>
      </c>
      <c r="AL469" s="228">
        <v>1589057268</v>
      </c>
    </row>
    <row r="470" spans="1:38" s="25" customFormat="1" ht="14.4" x14ac:dyDescent="0.3">
      <c r="A470" s="68" t="s">
        <v>701</v>
      </c>
      <c r="B470" s="28" t="s">
        <v>70</v>
      </c>
      <c r="C470" s="12">
        <v>0</v>
      </c>
      <c r="D470" s="12">
        <v>52871120</v>
      </c>
      <c r="E470" s="12">
        <v>97824</v>
      </c>
      <c r="F470" s="12">
        <v>54431</v>
      </c>
      <c r="G470" s="12">
        <v>747736</v>
      </c>
      <c r="H470" s="12">
        <v>138238</v>
      </c>
      <c r="I470" s="12">
        <v>0</v>
      </c>
      <c r="J470" s="12">
        <v>0</v>
      </c>
      <c r="K470" s="12">
        <v>81764274</v>
      </c>
      <c r="L470" s="12">
        <v>347716633</v>
      </c>
      <c r="M470" s="12">
        <v>75616418</v>
      </c>
      <c r="N470" s="12">
        <v>17421291</v>
      </c>
      <c r="O470" s="12">
        <v>175375882</v>
      </c>
      <c r="P470" s="12">
        <v>1696949</v>
      </c>
      <c r="Q470" s="12">
        <v>0</v>
      </c>
      <c r="R470" s="12">
        <v>34567035</v>
      </c>
      <c r="S470" s="12">
        <v>0</v>
      </c>
      <c r="T470" s="12">
        <v>1287646106</v>
      </c>
      <c r="U470" s="12">
        <v>0</v>
      </c>
      <c r="V470" s="12">
        <v>75770241</v>
      </c>
      <c r="W470" s="12">
        <v>980727</v>
      </c>
      <c r="X470" s="12">
        <v>0</v>
      </c>
      <c r="Y470" s="12">
        <v>172301102</v>
      </c>
      <c r="Z470" s="12">
        <v>51901598</v>
      </c>
      <c r="AA470" s="12">
        <v>1546899</v>
      </c>
      <c r="AB470" s="12">
        <v>328738257</v>
      </c>
      <c r="AC470" s="12">
        <v>32549417</v>
      </c>
      <c r="AD470" s="12">
        <v>82934410</v>
      </c>
      <c r="AE470" s="12">
        <v>7869011</v>
      </c>
      <c r="AF470" s="12">
        <v>28370108</v>
      </c>
      <c r="AG470" s="12">
        <v>372633984</v>
      </c>
      <c r="AH470" s="12">
        <v>14459078</v>
      </c>
      <c r="AI470" s="12">
        <v>388953</v>
      </c>
      <c r="AJ470" s="12">
        <v>35717158</v>
      </c>
      <c r="AK470" s="12">
        <v>0</v>
      </c>
      <c r="AL470" s="228">
        <v>3281874880</v>
      </c>
    </row>
    <row r="471" spans="1:38" s="25" customFormat="1" ht="14.4" x14ac:dyDescent="0.3">
      <c r="A471" s="108" t="s">
        <v>702</v>
      </c>
      <c r="B471" s="109" t="s">
        <v>186</v>
      </c>
      <c r="C471" s="107">
        <v>370430132</v>
      </c>
      <c r="D471" s="107">
        <v>3163751614</v>
      </c>
      <c r="E471" s="107">
        <v>82471167</v>
      </c>
      <c r="F471" s="107">
        <v>55919981</v>
      </c>
      <c r="G471" s="107">
        <v>231603930</v>
      </c>
      <c r="H471" s="107">
        <v>999627672</v>
      </c>
      <c r="I471" s="107">
        <v>95672515</v>
      </c>
      <c r="J471" s="107">
        <v>182493782</v>
      </c>
      <c r="K471" s="107">
        <v>196178963</v>
      </c>
      <c r="L471" s="107">
        <v>1326146531</v>
      </c>
      <c r="M471" s="107">
        <v>2964106460</v>
      </c>
      <c r="N471" s="107">
        <v>1715248511</v>
      </c>
      <c r="O471" s="107">
        <v>922952980</v>
      </c>
      <c r="P471" s="107">
        <v>908328545</v>
      </c>
      <c r="Q471" s="107">
        <v>339125155</v>
      </c>
      <c r="R471" s="107">
        <v>950134659</v>
      </c>
      <c r="S471" s="107">
        <v>80354231</v>
      </c>
      <c r="T471" s="107">
        <v>5252540997</v>
      </c>
      <c r="U471" s="107">
        <v>0</v>
      </c>
      <c r="V471" s="107">
        <v>1832626201</v>
      </c>
      <c r="W471" s="107">
        <v>158155649</v>
      </c>
      <c r="X471" s="107">
        <v>172100664</v>
      </c>
      <c r="Y471" s="107">
        <v>281769825</v>
      </c>
      <c r="Z471" s="107">
        <v>281718455</v>
      </c>
      <c r="AA471" s="107">
        <v>846139070</v>
      </c>
      <c r="AB471" s="107">
        <v>576185670</v>
      </c>
      <c r="AC471" s="107">
        <v>1527691285</v>
      </c>
      <c r="AD471" s="107">
        <v>2067076436</v>
      </c>
      <c r="AE471" s="107">
        <v>107167114</v>
      </c>
      <c r="AF471" s="107">
        <v>17679898301</v>
      </c>
      <c r="AG471" s="107">
        <v>1037636342</v>
      </c>
      <c r="AH471" s="107">
        <v>160601989</v>
      </c>
      <c r="AI471" s="107">
        <v>13384347</v>
      </c>
      <c r="AJ471" s="107">
        <v>50447733</v>
      </c>
      <c r="AK471" s="107">
        <v>33002</v>
      </c>
      <c r="AL471" s="235">
        <v>46629719908</v>
      </c>
    </row>
    <row r="472" spans="1:38" s="25" customFormat="1" ht="14.4" x14ac:dyDescent="0.3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28">
        <v>0</v>
      </c>
    </row>
    <row r="473" spans="1:38" s="25" customFormat="1" ht="14.4" x14ac:dyDescent="0.3">
      <c r="A473" s="68" t="s">
        <v>704</v>
      </c>
      <c r="B473" s="28" t="s">
        <v>189</v>
      </c>
      <c r="C473" s="12">
        <v>0</v>
      </c>
      <c r="D473" s="12">
        <v>161647632</v>
      </c>
      <c r="E473" s="12">
        <v>0</v>
      </c>
      <c r="F473" s="12">
        <v>0</v>
      </c>
      <c r="G473" s="12">
        <v>148989292</v>
      </c>
      <c r="H473" s="12">
        <v>226966264</v>
      </c>
      <c r="I473" s="12">
        <v>0</v>
      </c>
      <c r="J473" s="12">
        <v>0</v>
      </c>
      <c r="K473" s="12">
        <v>0</v>
      </c>
      <c r="L473" s="12">
        <v>262377016</v>
      </c>
      <c r="M473" s="12">
        <v>0</v>
      </c>
      <c r="N473" s="12">
        <v>307350341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12881872</v>
      </c>
      <c r="AC473" s="12">
        <v>72616109</v>
      </c>
      <c r="AD473" s="12">
        <v>42394875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28">
        <v>1235223401</v>
      </c>
    </row>
    <row r="474" spans="1:38" s="25" customFormat="1" ht="14.4" x14ac:dyDescent="0.3">
      <c r="A474" s="108" t="s">
        <v>705</v>
      </c>
      <c r="B474" s="109" t="s">
        <v>187</v>
      </c>
      <c r="C474" s="107">
        <v>0</v>
      </c>
      <c r="D474" s="107">
        <v>161647632</v>
      </c>
      <c r="E474" s="107">
        <v>0</v>
      </c>
      <c r="F474" s="107">
        <v>0</v>
      </c>
      <c r="G474" s="107">
        <v>148989292</v>
      </c>
      <c r="H474" s="107">
        <v>226966264</v>
      </c>
      <c r="I474" s="107">
        <v>0</v>
      </c>
      <c r="J474" s="107">
        <v>0</v>
      </c>
      <c r="K474" s="107">
        <v>0</v>
      </c>
      <c r="L474" s="107">
        <v>262377016</v>
      </c>
      <c r="M474" s="107">
        <v>0</v>
      </c>
      <c r="N474" s="107">
        <v>307350341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12881872</v>
      </c>
      <c r="AC474" s="107">
        <v>72616109</v>
      </c>
      <c r="AD474" s="107">
        <v>42394875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5">
        <v>1235223401</v>
      </c>
    </row>
    <row r="475" spans="1:38" s="25" customFormat="1" ht="14.4" x14ac:dyDescent="0.3">
      <c r="A475" s="68" t="s">
        <v>706</v>
      </c>
      <c r="B475" s="28" t="s">
        <v>143</v>
      </c>
      <c r="C475" s="12">
        <v>0</v>
      </c>
      <c r="D475" s="12">
        <v>51618677</v>
      </c>
      <c r="E475" s="12">
        <v>9522844</v>
      </c>
      <c r="F475" s="12">
        <v>895</v>
      </c>
      <c r="G475" s="12">
        <v>14117177</v>
      </c>
      <c r="H475" s="12">
        <v>318294625</v>
      </c>
      <c r="I475" s="12">
        <v>121592431</v>
      </c>
      <c r="J475" s="12">
        <v>4365320</v>
      </c>
      <c r="K475" s="12">
        <v>0</v>
      </c>
      <c r="L475" s="12">
        <v>30968866</v>
      </c>
      <c r="M475" s="12">
        <v>16455692</v>
      </c>
      <c r="N475" s="12">
        <v>33384711</v>
      </c>
      <c r="O475" s="12">
        <v>62420348</v>
      </c>
      <c r="P475" s="12">
        <v>7361761</v>
      </c>
      <c r="Q475" s="12">
        <v>43503483</v>
      </c>
      <c r="R475" s="12">
        <v>6418</v>
      </c>
      <c r="S475" s="12">
        <v>0</v>
      </c>
      <c r="T475" s="12">
        <v>0</v>
      </c>
      <c r="U475" s="12">
        <v>0</v>
      </c>
      <c r="V475" s="12">
        <v>0</v>
      </c>
      <c r="W475" s="12">
        <v>18812773</v>
      </c>
      <c r="X475" s="12">
        <v>1549311</v>
      </c>
      <c r="Y475" s="12">
        <v>9142605</v>
      </c>
      <c r="Z475" s="12">
        <v>3903012</v>
      </c>
      <c r="AA475" s="12">
        <v>406185769</v>
      </c>
      <c r="AB475" s="12">
        <v>62440754</v>
      </c>
      <c r="AC475" s="12">
        <v>0</v>
      </c>
      <c r="AD475" s="12">
        <v>87783281</v>
      </c>
      <c r="AE475" s="12">
        <v>0</v>
      </c>
      <c r="AF475" s="12">
        <v>1327591</v>
      </c>
      <c r="AG475" s="12">
        <v>10479862</v>
      </c>
      <c r="AH475" s="12">
        <v>360718</v>
      </c>
      <c r="AI475" s="12">
        <v>0</v>
      </c>
      <c r="AJ475" s="12">
        <v>0</v>
      </c>
      <c r="AK475" s="12">
        <v>0</v>
      </c>
      <c r="AL475" s="228">
        <v>1315598924</v>
      </c>
    </row>
    <row r="476" spans="1:38" s="25" customFormat="1" ht="14.4" x14ac:dyDescent="0.3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323400</v>
      </c>
      <c r="G476" s="12">
        <v>0</v>
      </c>
      <c r="H476" s="12">
        <v>11127350</v>
      </c>
      <c r="I476" s="12">
        <v>2406250</v>
      </c>
      <c r="J476" s="12">
        <v>1213285</v>
      </c>
      <c r="K476" s="12">
        <v>0</v>
      </c>
      <c r="L476" s="12">
        <v>0</v>
      </c>
      <c r="M476" s="12">
        <v>19822595</v>
      </c>
      <c r="N476" s="12">
        <v>9140</v>
      </c>
      <c r="O476" s="12">
        <v>0</v>
      </c>
      <c r="P476" s="12">
        <v>9527485</v>
      </c>
      <c r="Q476" s="12">
        <v>3088827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8652584</v>
      </c>
      <c r="X476" s="12">
        <v>0</v>
      </c>
      <c r="Y476" s="12">
        <v>14571443</v>
      </c>
      <c r="Z476" s="12">
        <v>0</v>
      </c>
      <c r="AA476" s="12">
        <v>19484249</v>
      </c>
      <c r="AB476" s="12">
        <v>339115886</v>
      </c>
      <c r="AC476" s="12">
        <v>0</v>
      </c>
      <c r="AD476" s="12">
        <v>0</v>
      </c>
      <c r="AE476" s="12">
        <v>0</v>
      </c>
      <c r="AF476" s="12">
        <v>0</v>
      </c>
      <c r="AG476" s="12">
        <v>5128767</v>
      </c>
      <c r="AH476" s="12">
        <v>0</v>
      </c>
      <c r="AI476" s="12">
        <v>0</v>
      </c>
      <c r="AJ476" s="12">
        <v>0</v>
      </c>
      <c r="AK476" s="12">
        <v>0</v>
      </c>
      <c r="AL476" s="228">
        <v>434471261</v>
      </c>
    </row>
    <row r="477" spans="1:38" s="25" customFormat="1" ht="14.4" x14ac:dyDescent="0.3">
      <c r="A477" s="68" t="s">
        <v>708</v>
      </c>
      <c r="B477" s="28" t="s">
        <v>145</v>
      </c>
      <c r="C477" s="12">
        <v>0</v>
      </c>
      <c r="D477" s="12">
        <v>203137</v>
      </c>
      <c r="E477" s="12">
        <v>0</v>
      </c>
      <c r="F477" s="12">
        <v>0</v>
      </c>
      <c r="G477" s="12">
        <v>0</v>
      </c>
      <c r="H477" s="12">
        <v>1331731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1197380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82055</v>
      </c>
      <c r="X477" s="12">
        <v>319314</v>
      </c>
      <c r="Y477" s="12">
        <v>0</v>
      </c>
      <c r="Z477" s="12">
        <v>0</v>
      </c>
      <c r="AA477" s="12">
        <v>3754564</v>
      </c>
      <c r="AB477" s="12">
        <v>0</v>
      </c>
      <c r="AC477" s="12">
        <v>0</v>
      </c>
      <c r="AD477" s="12">
        <v>9681126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28">
        <v>16569307</v>
      </c>
    </row>
    <row r="478" spans="1:38" s="25" customFormat="1" ht="14.4" x14ac:dyDescent="0.3">
      <c r="A478" s="68" t="s">
        <v>709</v>
      </c>
      <c r="B478" s="28" t="s">
        <v>146</v>
      </c>
      <c r="C478" s="12">
        <v>0</v>
      </c>
      <c r="D478" s="12">
        <v>210210</v>
      </c>
      <c r="E478" s="12">
        <v>252424194</v>
      </c>
      <c r="F478" s="12">
        <v>0</v>
      </c>
      <c r="G478" s="12">
        <v>0</v>
      </c>
      <c r="H478" s="12">
        <v>24493044</v>
      </c>
      <c r="I478" s="12">
        <v>2111623</v>
      </c>
      <c r="J478" s="12">
        <v>4201980</v>
      </c>
      <c r="K478" s="12">
        <v>95675905</v>
      </c>
      <c r="L478" s="12">
        <v>1644935</v>
      </c>
      <c r="M478" s="12">
        <v>0</v>
      </c>
      <c r="N478" s="12">
        <v>463682534</v>
      </c>
      <c r="O478" s="12">
        <v>93619033</v>
      </c>
      <c r="P478" s="12">
        <v>2619412</v>
      </c>
      <c r="Q478" s="12">
        <v>8095091</v>
      </c>
      <c r="R478" s="12">
        <v>0</v>
      </c>
      <c r="S478" s="12">
        <v>69385</v>
      </c>
      <c r="T478" s="12">
        <v>0</v>
      </c>
      <c r="U478" s="12">
        <v>0</v>
      </c>
      <c r="V478" s="12">
        <v>0</v>
      </c>
      <c r="W478" s="12">
        <v>2255506</v>
      </c>
      <c r="X478" s="12">
        <v>50682204</v>
      </c>
      <c r="Y478" s="12">
        <v>0</v>
      </c>
      <c r="Z478" s="12">
        <v>1484388</v>
      </c>
      <c r="AA478" s="12">
        <v>134713710</v>
      </c>
      <c r="AB478" s="12">
        <v>115102360</v>
      </c>
      <c r="AC478" s="12">
        <v>0</v>
      </c>
      <c r="AD478" s="12">
        <v>13105682</v>
      </c>
      <c r="AE478" s="12">
        <v>0</v>
      </c>
      <c r="AF478" s="12">
        <v>0</v>
      </c>
      <c r="AG478" s="12">
        <v>0</v>
      </c>
      <c r="AH478" s="12">
        <v>196758</v>
      </c>
      <c r="AI478" s="12">
        <v>0</v>
      </c>
      <c r="AJ478" s="12">
        <v>0</v>
      </c>
      <c r="AK478" s="12">
        <v>0</v>
      </c>
      <c r="AL478" s="228">
        <v>1266387954</v>
      </c>
    </row>
    <row r="479" spans="1:38" s="25" customFormat="1" ht="14.4" x14ac:dyDescent="0.3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28">
        <v>0</v>
      </c>
    </row>
    <row r="480" spans="1:38" s="25" customFormat="1" ht="14.4" x14ac:dyDescent="0.3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1689768</v>
      </c>
      <c r="O480" s="12">
        <v>0</v>
      </c>
      <c r="P480" s="12">
        <v>0</v>
      </c>
      <c r="Q480" s="12">
        <v>37971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22391430</v>
      </c>
      <c r="AB480" s="12">
        <v>277035</v>
      </c>
      <c r="AC480" s="12">
        <v>0</v>
      </c>
      <c r="AD480" s="12">
        <v>53568747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28">
        <v>77964951</v>
      </c>
    </row>
    <row r="481" spans="1:38" s="25" customFormat="1" ht="14.4" x14ac:dyDescent="0.3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654123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8860011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28">
        <v>9514134</v>
      </c>
    </row>
    <row r="482" spans="1:38" s="25" customFormat="1" ht="14.4" x14ac:dyDescent="0.3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328343105</v>
      </c>
      <c r="AE482" s="12">
        <v>0</v>
      </c>
      <c r="AF482" s="12">
        <v>23664584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28">
        <v>352007689</v>
      </c>
    </row>
    <row r="483" spans="1:38" s="25" customFormat="1" ht="14.4" x14ac:dyDescent="0.3">
      <c r="A483" s="68" t="s">
        <v>714</v>
      </c>
      <c r="B483" s="28" t="s">
        <v>151</v>
      </c>
      <c r="C483" s="12">
        <v>0</v>
      </c>
      <c r="D483" s="12">
        <v>20662359</v>
      </c>
      <c r="E483" s="12">
        <v>0</v>
      </c>
      <c r="F483" s="12">
        <v>0</v>
      </c>
      <c r="G483" s="12">
        <v>0</v>
      </c>
      <c r="H483" s="12">
        <v>28779773</v>
      </c>
      <c r="I483" s="12">
        <v>228341</v>
      </c>
      <c r="J483" s="12">
        <v>0</v>
      </c>
      <c r="K483" s="12">
        <v>0</v>
      </c>
      <c r="L483" s="12">
        <v>617024497</v>
      </c>
      <c r="M483" s="12">
        <v>0</v>
      </c>
      <c r="N483" s="12">
        <v>34244</v>
      </c>
      <c r="O483" s="12">
        <v>20533</v>
      </c>
      <c r="P483" s="12">
        <v>4621261</v>
      </c>
      <c r="Q483" s="12">
        <v>6074069</v>
      </c>
      <c r="R483" s="12">
        <v>0</v>
      </c>
      <c r="S483" s="12">
        <v>0</v>
      </c>
      <c r="T483" s="12">
        <v>0</v>
      </c>
      <c r="U483" s="12">
        <v>0</v>
      </c>
      <c r="V483" s="12">
        <v>73423</v>
      </c>
      <c r="W483" s="12">
        <v>0</v>
      </c>
      <c r="X483" s="12">
        <v>1005490</v>
      </c>
      <c r="Y483" s="12">
        <v>1677924</v>
      </c>
      <c r="Z483" s="12">
        <v>153663</v>
      </c>
      <c r="AA483" s="12">
        <v>460886942</v>
      </c>
      <c r="AB483" s="12">
        <v>1353877</v>
      </c>
      <c r="AC483" s="12">
        <v>0</v>
      </c>
      <c r="AD483" s="12">
        <v>5052240</v>
      </c>
      <c r="AE483" s="12">
        <v>0</v>
      </c>
      <c r="AF483" s="12">
        <v>1080147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28">
        <v>1148728783</v>
      </c>
    </row>
    <row r="484" spans="1:38" s="25" customFormat="1" ht="14.4" x14ac:dyDescent="0.3">
      <c r="A484" s="68" t="s">
        <v>715</v>
      </c>
      <c r="B484" s="28" t="s">
        <v>152</v>
      </c>
      <c r="C484" s="12">
        <v>0</v>
      </c>
      <c r="D484" s="12">
        <v>16847583</v>
      </c>
      <c r="E484" s="12">
        <v>0</v>
      </c>
      <c r="F484" s="12">
        <v>0</v>
      </c>
      <c r="G484" s="12">
        <v>0</v>
      </c>
      <c r="H484" s="12">
        <v>483375</v>
      </c>
      <c r="I484" s="12">
        <v>0</v>
      </c>
      <c r="J484" s="12">
        <v>0</v>
      </c>
      <c r="K484" s="12">
        <v>0</v>
      </c>
      <c r="L484" s="12">
        <v>150939478</v>
      </c>
      <c r="M484" s="12">
        <v>357230</v>
      </c>
      <c r="N484" s="12">
        <v>443727</v>
      </c>
      <c r="O484" s="12">
        <v>0</v>
      </c>
      <c r="P484" s="12">
        <v>0</v>
      </c>
      <c r="Q484" s="12">
        <v>2264126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30359444</v>
      </c>
      <c r="AB484" s="12">
        <v>0</v>
      </c>
      <c r="AC484" s="12">
        <v>0</v>
      </c>
      <c r="AD484" s="12">
        <v>7130233</v>
      </c>
      <c r="AE484" s="12">
        <v>0</v>
      </c>
      <c r="AF484" s="12">
        <v>2578603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28">
        <v>211403799</v>
      </c>
    </row>
    <row r="485" spans="1:38" s="25" customFormat="1" ht="14.4" x14ac:dyDescent="0.3">
      <c r="A485" s="68" t="s">
        <v>716</v>
      </c>
      <c r="B485" s="28" t="s">
        <v>153</v>
      </c>
      <c r="C485" s="12">
        <v>0</v>
      </c>
      <c r="D485" s="12">
        <v>773990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379501</v>
      </c>
      <c r="K485" s="12">
        <v>0</v>
      </c>
      <c r="L485" s="12">
        <v>0</v>
      </c>
      <c r="M485" s="12">
        <v>22662771</v>
      </c>
      <c r="N485" s="12">
        <v>0</v>
      </c>
      <c r="O485" s="12">
        <v>364169</v>
      </c>
      <c r="P485" s="12">
        <v>0</v>
      </c>
      <c r="Q485" s="12">
        <v>7981868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11380670</v>
      </c>
      <c r="X485" s="12">
        <v>0</v>
      </c>
      <c r="Y485" s="12">
        <v>0</v>
      </c>
      <c r="Z485" s="12">
        <v>0</v>
      </c>
      <c r="AA485" s="12">
        <v>188520271</v>
      </c>
      <c r="AB485" s="12">
        <v>526297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28">
        <v>232589537</v>
      </c>
    </row>
    <row r="486" spans="1:38" s="25" customFormat="1" ht="14.4" x14ac:dyDescent="0.3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5172500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14995528</v>
      </c>
      <c r="O486" s="12">
        <v>0</v>
      </c>
      <c r="P486" s="12">
        <v>1240079</v>
      </c>
      <c r="Q486" s="12">
        <v>866250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453134</v>
      </c>
      <c r="X486" s="12">
        <v>0</v>
      </c>
      <c r="Y486" s="12">
        <v>0</v>
      </c>
      <c r="Z486" s="12">
        <v>0</v>
      </c>
      <c r="AA486" s="12">
        <v>23021273</v>
      </c>
      <c r="AB486" s="12">
        <v>36726517</v>
      </c>
      <c r="AC486" s="12">
        <v>0</v>
      </c>
      <c r="AD486" s="12">
        <v>26575489</v>
      </c>
      <c r="AE486" s="12">
        <v>0</v>
      </c>
      <c r="AF486" s="12">
        <v>32294651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28">
        <v>141345421</v>
      </c>
    </row>
    <row r="487" spans="1:38" s="25" customFormat="1" ht="14.4" x14ac:dyDescent="0.3">
      <c r="A487" s="68" t="s">
        <v>718</v>
      </c>
      <c r="B487" s="28" t="s">
        <v>155</v>
      </c>
      <c r="C487" s="12">
        <v>4883987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8201497</v>
      </c>
      <c r="K487" s="12">
        <v>0</v>
      </c>
      <c r="L487" s="12">
        <v>0</v>
      </c>
      <c r="M487" s="12">
        <v>0</v>
      </c>
      <c r="N487" s="12">
        <v>199985967</v>
      </c>
      <c r="O487" s="12">
        <v>0</v>
      </c>
      <c r="P487" s="12">
        <v>0</v>
      </c>
      <c r="Q487" s="12">
        <v>24566406</v>
      </c>
      <c r="R487" s="12">
        <v>327250</v>
      </c>
      <c r="S487" s="12">
        <v>690</v>
      </c>
      <c r="T487" s="12">
        <v>0</v>
      </c>
      <c r="U487" s="12">
        <v>0</v>
      </c>
      <c r="V487" s="12">
        <v>0</v>
      </c>
      <c r="W487" s="12">
        <v>0</v>
      </c>
      <c r="X487" s="12">
        <v>3288605</v>
      </c>
      <c r="Y487" s="12">
        <v>0</v>
      </c>
      <c r="Z487" s="12">
        <v>412500</v>
      </c>
      <c r="AA487" s="12">
        <v>3792833</v>
      </c>
      <c r="AB487" s="12">
        <v>15973627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28">
        <v>261433362</v>
      </c>
    </row>
    <row r="488" spans="1:38" s="25" customFormat="1" ht="14.4" x14ac:dyDescent="0.3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9043</v>
      </c>
      <c r="G488" s="12">
        <v>0</v>
      </c>
      <c r="H488" s="12">
        <v>88383914</v>
      </c>
      <c r="I488" s="12">
        <v>0</v>
      </c>
      <c r="J488" s="12">
        <v>0</v>
      </c>
      <c r="K488" s="12">
        <v>0</v>
      </c>
      <c r="L488" s="12">
        <v>0</v>
      </c>
      <c r="M488" s="12">
        <v>92775638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56329574</v>
      </c>
      <c r="W488" s="12">
        <v>0</v>
      </c>
      <c r="X488" s="12">
        <v>0</v>
      </c>
      <c r="Y488" s="12">
        <v>1169772715</v>
      </c>
      <c r="Z488" s="12">
        <v>0</v>
      </c>
      <c r="AA488" s="12">
        <v>167011059</v>
      </c>
      <c r="AB488" s="12">
        <v>0</v>
      </c>
      <c r="AC488" s="12">
        <v>0</v>
      </c>
      <c r="AD488" s="12">
        <v>9093291</v>
      </c>
      <c r="AE488" s="12">
        <v>33993330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28">
        <v>1617368564</v>
      </c>
    </row>
    <row r="489" spans="1:38" s="25" customFormat="1" ht="14.4" x14ac:dyDescent="0.3">
      <c r="A489" s="108" t="s">
        <v>720</v>
      </c>
      <c r="B489" s="109" t="s">
        <v>190</v>
      </c>
      <c r="C489" s="107">
        <v>4883987</v>
      </c>
      <c r="D489" s="107">
        <v>90315956</v>
      </c>
      <c r="E489" s="107">
        <v>261947038</v>
      </c>
      <c r="F489" s="107">
        <v>333338</v>
      </c>
      <c r="G489" s="107">
        <v>14117177</v>
      </c>
      <c r="H489" s="107">
        <v>478720435</v>
      </c>
      <c r="I489" s="107">
        <v>126338645</v>
      </c>
      <c r="J489" s="107">
        <v>18361583</v>
      </c>
      <c r="K489" s="107">
        <v>95675905</v>
      </c>
      <c r="L489" s="107">
        <v>800577776</v>
      </c>
      <c r="M489" s="107">
        <v>152073926</v>
      </c>
      <c r="N489" s="107">
        <v>715422999</v>
      </c>
      <c r="O489" s="107">
        <v>156424083</v>
      </c>
      <c r="P489" s="107">
        <v>25369998</v>
      </c>
      <c r="Q489" s="107">
        <v>96478091</v>
      </c>
      <c r="R489" s="107">
        <v>333668</v>
      </c>
      <c r="S489" s="107">
        <v>70075</v>
      </c>
      <c r="T489" s="107">
        <v>0</v>
      </c>
      <c r="U489" s="107">
        <v>0</v>
      </c>
      <c r="V489" s="107">
        <v>56402997</v>
      </c>
      <c r="W489" s="107">
        <v>41636722</v>
      </c>
      <c r="X489" s="107">
        <v>56844924</v>
      </c>
      <c r="Y489" s="107">
        <v>1195164687</v>
      </c>
      <c r="Z489" s="107">
        <v>5953563</v>
      </c>
      <c r="AA489" s="107">
        <v>1468981555</v>
      </c>
      <c r="AB489" s="107">
        <v>571516353</v>
      </c>
      <c r="AC489" s="107">
        <v>0</v>
      </c>
      <c r="AD489" s="107">
        <v>540333194</v>
      </c>
      <c r="AE489" s="107">
        <v>33993330</v>
      </c>
      <c r="AF489" s="107">
        <v>60945576</v>
      </c>
      <c r="AG489" s="107">
        <v>15608629</v>
      </c>
      <c r="AH489" s="107">
        <v>557476</v>
      </c>
      <c r="AI489" s="107">
        <v>0</v>
      </c>
      <c r="AJ489" s="107">
        <v>0</v>
      </c>
      <c r="AK489" s="107">
        <v>0</v>
      </c>
      <c r="AL489" s="235">
        <v>7085383686</v>
      </c>
    </row>
    <row r="490" spans="1:38" s="25" customFormat="1" ht="14.4" x14ac:dyDescent="0.3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11342995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6000000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28">
        <v>17342995</v>
      </c>
    </row>
    <row r="491" spans="1:38" s="25" customFormat="1" ht="14.4" x14ac:dyDescent="0.3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28">
        <v>0</v>
      </c>
    </row>
    <row r="492" spans="1:38" s="25" customFormat="1" ht="14.4" x14ac:dyDescent="0.3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28">
        <v>0</v>
      </c>
    </row>
    <row r="493" spans="1:38" s="25" customFormat="1" ht="14.4" x14ac:dyDescent="0.3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9997172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210104602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28">
        <v>220101774</v>
      </c>
    </row>
    <row r="494" spans="1:38" s="25" customFormat="1" ht="14.4" x14ac:dyDescent="0.3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28">
        <v>0</v>
      </c>
    </row>
    <row r="495" spans="1:38" s="25" customFormat="1" ht="14.4" x14ac:dyDescent="0.3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28">
        <v>0</v>
      </c>
    </row>
    <row r="496" spans="1:38" s="25" customFormat="1" ht="14.4" x14ac:dyDescent="0.3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28">
        <v>0</v>
      </c>
    </row>
    <row r="497" spans="1:38" s="25" customFormat="1" ht="14.4" x14ac:dyDescent="0.3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284404709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28">
        <v>284404709</v>
      </c>
    </row>
    <row r="498" spans="1:38" s="25" customFormat="1" ht="14.4" x14ac:dyDescent="0.3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31929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28">
        <v>31929</v>
      </c>
    </row>
    <row r="499" spans="1:38" s="25" customFormat="1" ht="14.4" x14ac:dyDescent="0.3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28">
        <v>0</v>
      </c>
    </row>
    <row r="500" spans="1:38" s="25" customFormat="1" ht="14.4" x14ac:dyDescent="0.3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28">
        <v>0</v>
      </c>
    </row>
    <row r="501" spans="1:38" s="25" customFormat="1" ht="14.4" x14ac:dyDescent="0.3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28">
        <v>0</v>
      </c>
    </row>
    <row r="502" spans="1:38" s="25" customFormat="1" ht="14.4" x14ac:dyDescent="0.3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28">
        <v>0</v>
      </c>
    </row>
    <row r="503" spans="1:38" s="25" customFormat="1" ht="14.4" x14ac:dyDescent="0.3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28">
        <v>0</v>
      </c>
    </row>
    <row r="504" spans="1:38" s="25" customFormat="1" ht="14.4" x14ac:dyDescent="0.3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11342995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9997172</v>
      </c>
      <c r="T504" s="107">
        <v>0</v>
      </c>
      <c r="U504" s="107">
        <v>0</v>
      </c>
      <c r="V504" s="107">
        <v>0</v>
      </c>
      <c r="W504" s="107">
        <v>6000000</v>
      </c>
      <c r="X504" s="107">
        <v>0</v>
      </c>
      <c r="Y504" s="107">
        <v>31929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494509311</v>
      </c>
      <c r="AG504" s="107">
        <v>0</v>
      </c>
      <c r="AH504" s="107">
        <v>0</v>
      </c>
      <c r="AI504" s="107">
        <v>0</v>
      </c>
      <c r="AJ504" s="107">
        <v>0</v>
      </c>
      <c r="AK504" s="107">
        <v>0</v>
      </c>
      <c r="AL504" s="235">
        <v>521881407</v>
      </c>
    </row>
    <row r="505" spans="1:38" s="25" customFormat="1" ht="14.4" x14ac:dyDescent="0.3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688241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146918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28">
        <v>835159</v>
      </c>
    </row>
    <row r="506" spans="1:38" s="25" customFormat="1" ht="14.4" x14ac:dyDescent="0.3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1090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8791759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28">
        <v>8792849</v>
      </c>
    </row>
    <row r="507" spans="1:38" s="25" customFormat="1" ht="14.4" x14ac:dyDescent="0.3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44554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28">
        <v>44554</v>
      </c>
    </row>
    <row r="508" spans="1:38" s="25" customFormat="1" ht="14.4" x14ac:dyDescent="0.3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224824</v>
      </c>
      <c r="J508" s="12">
        <v>0</v>
      </c>
      <c r="K508" s="12">
        <v>0</v>
      </c>
      <c r="L508" s="12">
        <v>0</v>
      </c>
      <c r="M508" s="12">
        <v>0</v>
      </c>
      <c r="N508" s="12">
        <v>3240301</v>
      </c>
      <c r="O508" s="12">
        <v>0</v>
      </c>
      <c r="P508" s="12">
        <v>755857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715064</v>
      </c>
      <c r="W508" s="12">
        <v>0</v>
      </c>
      <c r="X508" s="12">
        <v>7767376</v>
      </c>
      <c r="Y508" s="12">
        <v>0</v>
      </c>
      <c r="Z508" s="12">
        <v>0</v>
      </c>
      <c r="AA508" s="12">
        <v>317664</v>
      </c>
      <c r="AB508" s="12">
        <v>0</v>
      </c>
      <c r="AC508" s="12">
        <v>0</v>
      </c>
      <c r="AD508" s="12">
        <v>1204438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28">
        <v>14225524</v>
      </c>
    </row>
    <row r="509" spans="1:38" s="25" customFormat="1" ht="14.4" x14ac:dyDescent="0.3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28">
        <v>0</v>
      </c>
    </row>
    <row r="510" spans="1:38" s="25" customFormat="1" ht="14.4" x14ac:dyDescent="0.3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28">
        <v>0</v>
      </c>
    </row>
    <row r="511" spans="1:38" s="25" customFormat="1" ht="14.4" x14ac:dyDescent="0.3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28">
        <v>0</v>
      </c>
    </row>
    <row r="512" spans="1:38" s="25" customFormat="1" ht="14.4" x14ac:dyDescent="0.3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28">
        <v>0</v>
      </c>
    </row>
    <row r="513" spans="1:38" s="25" customFormat="1" ht="14.4" x14ac:dyDescent="0.3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53695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28">
        <v>53695</v>
      </c>
    </row>
    <row r="514" spans="1:38" s="25" customFormat="1" ht="14.4" x14ac:dyDescent="0.3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84155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28">
        <v>84155</v>
      </c>
    </row>
    <row r="515" spans="1:38" s="25" customFormat="1" ht="14.4" x14ac:dyDescent="0.3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28">
        <v>0</v>
      </c>
    </row>
    <row r="516" spans="1:38" s="25" customFormat="1" ht="14.4" x14ac:dyDescent="0.3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8000</v>
      </c>
      <c r="O516" s="12">
        <v>0</v>
      </c>
      <c r="P516" s="12">
        <v>0</v>
      </c>
      <c r="Q516" s="12">
        <v>89529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130732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28">
        <v>228261</v>
      </c>
    </row>
    <row r="517" spans="1:38" s="25" customFormat="1" ht="14.4" x14ac:dyDescent="0.3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178387</v>
      </c>
      <c r="O517" s="12">
        <v>0</v>
      </c>
      <c r="P517" s="12">
        <v>0</v>
      </c>
      <c r="Q517" s="12">
        <v>25419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28">
        <v>203806</v>
      </c>
    </row>
    <row r="518" spans="1:38" s="25" customFormat="1" ht="14.4" x14ac:dyDescent="0.3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28">
        <v>0</v>
      </c>
    </row>
    <row r="519" spans="1:38" s="25" customFormat="1" ht="14.4" x14ac:dyDescent="0.3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688241</v>
      </c>
      <c r="H519" s="107">
        <v>0</v>
      </c>
      <c r="I519" s="107">
        <v>224824</v>
      </c>
      <c r="J519" s="107">
        <v>0</v>
      </c>
      <c r="K519" s="107">
        <v>0</v>
      </c>
      <c r="L519" s="107">
        <v>0</v>
      </c>
      <c r="M519" s="107">
        <v>146918</v>
      </c>
      <c r="N519" s="107">
        <v>3481473</v>
      </c>
      <c r="O519" s="107">
        <v>0</v>
      </c>
      <c r="P519" s="107">
        <v>755857</v>
      </c>
      <c r="Q519" s="107">
        <v>243657</v>
      </c>
      <c r="R519" s="107">
        <v>0</v>
      </c>
      <c r="S519" s="107">
        <v>0</v>
      </c>
      <c r="T519" s="107">
        <v>0</v>
      </c>
      <c r="U519" s="107">
        <v>0</v>
      </c>
      <c r="V519" s="107">
        <v>715064</v>
      </c>
      <c r="W519" s="107">
        <v>0</v>
      </c>
      <c r="X519" s="107">
        <v>7767376</v>
      </c>
      <c r="Y519" s="107">
        <v>0</v>
      </c>
      <c r="Z519" s="107">
        <v>0</v>
      </c>
      <c r="AA519" s="107">
        <v>317664</v>
      </c>
      <c r="AB519" s="107">
        <v>8922491</v>
      </c>
      <c r="AC519" s="107">
        <v>0</v>
      </c>
      <c r="AD519" s="107">
        <v>1204438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5">
        <v>24468003</v>
      </c>
    </row>
    <row r="520" spans="1:38" s="25" customFormat="1" ht="14.4" x14ac:dyDescent="0.3">
      <c r="A520" s="68" t="s">
        <v>751</v>
      </c>
      <c r="B520" s="28" t="s">
        <v>193</v>
      </c>
      <c r="C520" s="12">
        <v>24257807</v>
      </c>
      <c r="D520" s="12">
        <v>4163983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797000</v>
      </c>
      <c r="K520" s="12">
        <v>3415103</v>
      </c>
      <c r="L520" s="12">
        <v>6489228</v>
      </c>
      <c r="M520" s="12">
        <v>0</v>
      </c>
      <c r="N520" s="12">
        <v>664870148</v>
      </c>
      <c r="O520" s="12">
        <v>1409963</v>
      </c>
      <c r="P520" s="12">
        <v>0</v>
      </c>
      <c r="Q520" s="12">
        <v>0</v>
      </c>
      <c r="R520" s="12">
        <v>0</v>
      </c>
      <c r="S520" s="12">
        <v>0</v>
      </c>
      <c r="T520" s="12">
        <v>672850568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10518088</v>
      </c>
      <c r="AB520" s="12">
        <v>40600000</v>
      </c>
      <c r="AC520" s="12">
        <v>0</v>
      </c>
      <c r="AD520" s="12">
        <v>88097543</v>
      </c>
      <c r="AE520" s="12">
        <v>4786800</v>
      </c>
      <c r="AF520" s="12">
        <v>5120549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28">
        <v>1527376780</v>
      </c>
    </row>
    <row r="521" spans="1:38" s="25" customFormat="1" ht="14.4" x14ac:dyDescent="0.3">
      <c r="A521" s="108" t="s">
        <v>752</v>
      </c>
      <c r="B521" s="109" t="s">
        <v>193</v>
      </c>
      <c r="C521" s="107">
        <v>24257807</v>
      </c>
      <c r="D521" s="107">
        <v>4163983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797000</v>
      </c>
      <c r="K521" s="107">
        <v>3415103</v>
      </c>
      <c r="L521" s="107">
        <v>6489228</v>
      </c>
      <c r="M521" s="107">
        <v>0</v>
      </c>
      <c r="N521" s="107">
        <v>664870148</v>
      </c>
      <c r="O521" s="107">
        <v>1409963</v>
      </c>
      <c r="P521" s="107">
        <v>0</v>
      </c>
      <c r="Q521" s="107">
        <v>0</v>
      </c>
      <c r="R521" s="107">
        <v>0</v>
      </c>
      <c r="S521" s="107">
        <v>0</v>
      </c>
      <c r="T521" s="107">
        <v>672850568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10518088</v>
      </c>
      <c r="AB521" s="107">
        <v>40600000</v>
      </c>
      <c r="AC521" s="107">
        <v>0</v>
      </c>
      <c r="AD521" s="107">
        <v>88097543</v>
      </c>
      <c r="AE521" s="107">
        <v>4786800</v>
      </c>
      <c r="AF521" s="107">
        <v>5120549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5">
        <v>1527376780</v>
      </c>
    </row>
    <row r="522" spans="1:38" s="25" customFormat="1" ht="14.4" x14ac:dyDescent="0.3">
      <c r="A522" s="68" t="s">
        <v>753</v>
      </c>
      <c r="B522" s="28" t="s">
        <v>195</v>
      </c>
      <c r="C522" s="12">
        <v>537416914</v>
      </c>
      <c r="D522" s="12">
        <v>169821668</v>
      </c>
      <c r="E522" s="12">
        <v>11893690</v>
      </c>
      <c r="F522" s="12">
        <v>0</v>
      </c>
      <c r="G522" s="12">
        <v>8374959</v>
      </c>
      <c r="H522" s="12">
        <v>816857706</v>
      </c>
      <c r="I522" s="12">
        <v>7481866</v>
      </c>
      <c r="J522" s="12">
        <v>4874363</v>
      </c>
      <c r="K522" s="12">
        <v>6402945</v>
      </c>
      <c r="L522" s="12">
        <v>0</v>
      </c>
      <c r="M522" s="12">
        <v>8521132</v>
      </c>
      <c r="N522" s="12">
        <v>3469813</v>
      </c>
      <c r="O522" s="12">
        <v>100000000</v>
      </c>
      <c r="P522" s="12">
        <v>0</v>
      </c>
      <c r="Q522" s="12">
        <v>10119188</v>
      </c>
      <c r="R522" s="12">
        <v>0</v>
      </c>
      <c r="S522" s="12">
        <v>16182000</v>
      </c>
      <c r="T522" s="12">
        <v>251827624</v>
      </c>
      <c r="U522" s="12">
        <v>313463135</v>
      </c>
      <c r="V522" s="12">
        <v>1693600</v>
      </c>
      <c r="W522" s="12">
        <v>59153590</v>
      </c>
      <c r="X522" s="12">
        <v>92740067</v>
      </c>
      <c r="Y522" s="12">
        <v>22210859</v>
      </c>
      <c r="Z522" s="12">
        <v>0</v>
      </c>
      <c r="AA522" s="12">
        <v>6192000</v>
      </c>
      <c r="AB522" s="12">
        <v>837007</v>
      </c>
      <c r="AC522" s="12">
        <v>275370820</v>
      </c>
      <c r="AD522" s="12">
        <v>18168472</v>
      </c>
      <c r="AE522" s="12">
        <v>0</v>
      </c>
      <c r="AF522" s="12">
        <v>66852264</v>
      </c>
      <c r="AG522" s="12">
        <v>10801964</v>
      </c>
      <c r="AH522" s="12">
        <v>44468653</v>
      </c>
      <c r="AI522" s="12">
        <v>0</v>
      </c>
      <c r="AJ522" s="12">
        <v>196730</v>
      </c>
      <c r="AK522" s="12">
        <v>0</v>
      </c>
      <c r="AL522" s="228">
        <v>2865393029</v>
      </c>
    </row>
    <row r="523" spans="1:38" s="25" customFormat="1" ht="14.4" x14ac:dyDescent="0.3">
      <c r="A523" s="108" t="s">
        <v>754</v>
      </c>
      <c r="B523" s="109" t="s">
        <v>194</v>
      </c>
      <c r="C523" s="107">
        <v>537416914</v>
      </c>
      <c r="D523" s="107">
        <v>169821668</v>
      </c>
      <c r="E523" s="107">
        <v>11893690</v>
      </c>
      <c r="F523" s="107">
        <v>0</v>
      </c>
      <c r="G523" s="107">
        <v>8374959</v>
      </c>
      <c r="H523" s="107">
        <v>816857706</v>
      </c>
      <c r="I523" s="107">
        <v>7481866</v>
      </c>
      <c r="J523" s="107">
        <v>4874363</v>
      </c>
      <c r="K523" s="107">
        <v>6402945</v>
      </c>
      <c r="L523" s="107">
        <v>0</v>
      </c>
      <c r="M523" s="107">
        <v>8521132</v>
      </c>
      <c r="N523" s="107">
        <v>3469813</v>
      </c>
      <c r="O523" s="107">
        <v>100000000</v>
      </c>
      <c r="P523" s="107">
        <v>0</v>
      </c>
      <c r="Q523" s="107">
        <v>10119188</v>
      </c>
      <c r="R523" s="107">
        <v>157061520</v>
      </c>
      <c r="S523" s="107">
        <v>16182000</v>
      </c>
      <c r="T523" s="107">
        <v>251827624</v>
      </c>
      <c r="U523" s="107">
        <v>313463135</v>
      </c>
      <c r="V523" s="107">
        <v>1693600</v>
      </c>
      <c r="W523" s="107">
        <v>59153590</v>
      </c>
      <c r="X523" s="107">
        <v>191933441</v>
      </c>
      <c r="Y523" s="107">
        <v>22210859</v>
      </c>
      <c r="Z523" s="107">
        <v>0</v>
      </c>
      <c r="AA523" s="107">
        <v>6192000</v>
      </c>
      <c r="AB523" s="107">
        <v>837007</v>
      </c>
      <c r="AC523" s="107">
        <v>275370820</v>
      </c>
      <c r="AD523" s="107">
        <v>18168472</v>
      </c>
      <c r="AE523" s="107">
        <v>0</v>
      </c>
      <c r="AF523" s="107">
        <v>66852264</v>
      </c>
      <c r="AG523" s="107">
        <v>10801964</v>
      </c>
      <c r="AH523" s="107">
        <v>484917872</v>
      </c>
      <c r="AI523" s="107">
        <v>0</v>
      </c>
      <c r="AJ523" s="107">
        <v>196730</v>
      </c>
      <c r="AK523" s="107">
        <v>0</v>
      </c>
      <c r="AL523" s="235">
        <v>3562097142</v>
      </c>
    </row>
    <row r="524" spans="1:38" s="25" customFormat="1" ht="14.4" collapsed="1" x14ac:dyDescent="0.3">
      <c r="A524" s="69" t="s">
        <v>47</v>
      </c>
      <c r="B524" s="31" t="s">
        <v>118</v>
      </c>
      <c r="C524" s="30">
        <v>936988840</v>
      </c>
      <c r="D524" s="30">
        <v>3589700853</v>
      </c>
      <c r="E524" s="30">
        <v>356311895</v>
      </c>
      <c r="F524" s="30">
        <v>56253319</v>
      </c>
      <c r="G524" s="30">
        <v>403773599</v>
      </c>
      <c r="H524" s="30">
        <v>2533515072</v>
      </c>
      <c r="I524" s="30">
        <v>229717850</v>
      </c>
      <c r="J524" s="30">
        <v>206526728</v>
      </c>
      <c r="K524" s="30">
        <v>301672916</v>
      </c>
      <c r="L524" s="30">
        <v>2395590551</v>
      </c>
      <c r="M524" s="30">
        <v>3124848436</v>
      </c>
      <c r="N524" s="30">
        <v>3409843285</v>
      </c>
      <c r="O524" s="30">
        <v>1180787026</v>
      </c>
      <c r="P524" s="30">
        <v>934454400</v>
      </c>
      <c r="Q524" s="30">
        <v>445966091</v>
      </c>
      <c r="R524" s="30">
        <v>1107529847</v>
      </c>
      <c r="S524" s="30">
        <v>106603478</v>
      </c>
      <c r="T524" s="30">
        <v>6177219189</v>
      </c>
      <c r="U524" s="30">
        <v>313463135</v>
      </c>
      <c r="V524" s="30">
        <v>1891437862</v>
      </c>
      <c r="W524" s="30">
        <v>264945961</v>
      </c>
      <c r="X524" s="30">
        <v>428646405</v>
      </c>
      <c r="Y524" s="30">
        <v>1499177300</v>
      </c>
      <c r="Z524" s="30">
        <v>287672018</v>
      </c>
      <c r="AA524" s="30">
        <v>2332148377</v>
      </c>
      <c r="AB524" s="30">
        <v>1210943393</v>
      </c>
      <c r="AC524" s="30">
        <v>1875678214</v>
      </c>
      <c r="AD524" s="30">
        <v>2757274958</v>
      </c>
      <c r="AE524" s="30">
        <v>145947244</v>
      </c>
      <c r="AF524" s="30">
        <v>18307326001</v>
      </c>
      <c r="AG524" s="30">
        <v>1064046935</v>
      </c>
      <c r="AH524" s="30">
        <v>646077337</v>
      </c>
      <c r="AI524" s="30">
        <v>13384347</v>
      </c>
      <c r="AJ524" s="30">
        <v>50644463</v>
      </c>
      <c r="AK524" s="30">
        <v>33002</v>
      </c>
      <c r="AL524" s="237">
        <v>60586150327</v>
      </c>
    </row>
    <row r="525" spans="1:38" s="25" customFormat="1" ht="14.4" x14ac:dyDescent="0.3">
      <c r="A525" s="68" t="s">
        <v>755</v>
      </c>
      <c r="B525" s="28" t="s">
        <v>197</v>
      </c>
      <c r="C525" s="12">
        <v>40909091</v>
      </c>
      <c r="D525" s="12">
        <v>2417339591</v>
      </c>
      <c r="E525" s="12">
        <v>0</v>
      </c>
      <c r="F525" s="12">
        <v>0</v>
      </c>
      <c r="G525" s="12">
        <v>54727273</v>
      </c>
      <c r="H525" s="12">
        <v>63295523</v>
      </c>
      <c r="I525" s="12">
        <v>999424</v>
      </c>
      <c r="J525" s="12">
        <v>1831652</v>
      </c>
      <c r="K525" s="12">
        <v>9049833</v>
      </c>
      <c r="L525" s="12">
        <v>377106</v>
      </c>
      <c r="M525" s="12">
        <v>24545455</v>
      </c>
      <c r="N525" s="12">
        <v>50350484</v>
      </c>
      <c r="O525" s="12">
        <v>0</v>
      </c>
      <c r="P525" s="12">
        <v>13470</v>
      </c>
      <c r="Q525" s="12">
        <v>0</v>
      </c>
      <c r="R525" s="12">
        <v>660945</v>
      </c>
      <c r="S525" s="12">
        <v>1649834</v>
      </c>
      <c r="T525" s="12">
        <v>70090909</v>
      </c>
      <c r="U525" s="12">
        <v>0</v>
      </c>
      <c r="V525" s="12">
        <v>65598334</v>
      </c>
      <c r="W525" s="12">
        <v>0</v>
      </c>
      <c r="X525" s="12">
        <v>847134870</v>
      </c>
      <c r="Y525" s="12">
        <v>31979425</v>
      </c>
      <c r="Z525" s="12">
        <v>13470</v>
      </c>
      <c r="AA525" s="12">
        <v>97117747</v>
      </c>
      <c r="AB525" s="12">
        <v>120115271</v>
      </c>
      <c r="AC525" s="12">
        <v>275909092</v>
      </c>
      <c r="AD525" s="12">
        <v>1077484</v>
      </c>
      <c r="AE525" s="12">
        <v>30542879</v>
      </c>
      <c r="AF525" s="12">
        <v>127311975</v>
      </c>
      <c r="AG525" s="12">
        <v>69524939</v>
      </c>
      <c r="AH525" s="12">
        <v>0</v>
      </c>
      <c r="AI525" s="12">
        <v>0</v>
      </c>
      <c r="AJ525" s="12">
        <v>0</v>
      </c>
      <c r="AK525" s="12">
        <v>0</v>
      </c>
      <c r="AL525" s="228">
        <v>4402166076</v>
      </c>
    </row>
    <row r="526" spans="1:38" s="25" customFormat="1" ht="14.4" x14ac:dyDescent="0.3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28">
        <v>0</v>
      </c>
    </row>
    <row r="527" spans="1:38" s="25" customFormat="1" ht="14.4" x14ac:dyDescent="0.3">
      <c r="A527" s="108" t="s">
        <v>757</v>
      </c>
      <c r="B527" s="109" t="s">
        <v>196</v>
      </c>
      <c r="C527" s="107">
        <v>40909091</v>
      </c>
      <c r="D527" s="107">
        <v>2417339591</v>
      </c>
      <c r="E527" s="107">
        <v>0</v>
      </c>
      <c r="F527" s="107">
        <v>0</v>
      </c>
      <c r="G527" s="107">
        <v>54727273</v>
      </c>
      <c r="H527" s="107">
        <v>63295523</v>
      </c>
      <c r="I527" s="107">
        <v>999424</v>
      </c>
      <c r="J527" s="107">
        <v>1831652</v>
      </c>
      <c r="K527" s="107">
        <v>9049833</v>
      </c>
      <c r="L527" s="107">
        <v>377106</v>
      </c>
      <c r="M527" s="107">
        <v>24545455</v>
      </c>
      <c r="N527" s="107">
        <v>50350484</v>
      </c>
      <c r="O527" s="107">
        <v>0</v>
      </c>
      <c r="P527" s="107">
        <v>13470</v>
      </c>
      <c r="Q527" s="107">
        <v>0</v>
      </c>
      <c r="R527" s="107">
        <v>660945</v>
      </c>
      <c r="S527" s="107">
        <v>1649834</v>
      </c>
      <c r="T527" s="107">
        <v>70090909</v>
      </c>
      <c r="U527" s="107">
        <v>0</v>
      </c>
      <c r="V527" s="107">
        <v>65598334</v>
      </c>
      <c r="W527" s="107">
        <v>0</v>
      </c>
      <c r="X527" s="107">
        <v>847134870</v>
      </c>
      <c r="Y527" s="107">
        <v>31979425</v>
      </c>
      <c r="Z527" s="107">
        <v>13470</v>
      </c>
      <c r="AA527" s="107">
        <v>97117747</v>
      </c>
      <c r="AB527" s="107">
        <v>120115271</v>
      </c>
      <c r="AC527" s="107">
        <v>275909092</v>
      </c>
      <c r="AD527" s="107">
        <v>1077484</v>
      </c>
      <c r="AE527" s="107">
        <v>30542879</v>
      </c>
      <c r="AF527" s="107">
        <v>127311975</v>
      </c>
      <c r="AG527" s="107">
        <v>69524939</v>
      </c>
      <c r="AH527" s="107">
        <v>0</v>
      </c>
      <c r="AI527" s="107">
        <v>0</v>
      </c>
      <c r="AJ527" s="107">
        <v>0</v>
      </c>
      <c r="AK527" s="107">
        <v>0</v>
      </c>
      <c r="AL527" s="235">
        <v>4402166076</v>
      </c>
    </row>
    <row r="528" spans="1:38" s="25" customFormat="1" ht="14.4" x14ac:dyDescent="0.3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28">
        <v>0</v>
      </c>
    </row>
    <row r="529" spans="1:38" s="25" customFormat="1" ht="14.4" x14ac:dyDescent="0.3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5">
        <v>0</v>
      </c>
    </row>
    <row r="530" spans="1:38" s="25" customFormat="1" ht="14.4" x14ac:dyDescent="0.3">
      <c r="A530" s="68" t="s">
        <v>760</v>
      </c>
      <c r="B530" s="28" t="s">
        <v>200</v>
      </c>
      <c r="C530" s="12">
        <v>888584263</v>
      </c>
      <c r="D530" s="12">
        <v>2082537569</v>
      </c>
      <c r="E530" s="12">
        <v>56318986</v>
      </c>
      <c r="F530" s="12">
        <v>258008700</v>
      </c>
      <c r="G530" s="12">
        <v>566952248</v>
      </c>
      <c r="H530" s="12">
        <v>2233523710</v>
      </c>
      <c r="I530" s="12">
        <v>217016181</v>
      </c>
      <c r="J530" s="12">
        <v>181046770</v>
      </c>
      <c r="K530" s="12">
        <v>301089232</v>
      </c>
      <c r="L530" s="12">
        <v>3512219497</v>
      </c>
      <c r="M530" s="12">
        <v>2142342722</v>
      </c>
      <c r="N530" s="12">
        <v>1979924868</v>
      </c>
      <c r="O530" s="12">
        <v>486040523</v>
      </c>
      <c r="P530" s="12">
        <v>177913701</v>
      </c>
      <c r="Q530" s="12">
        <v>23872657</v>
      </c>
      <c r="R530" s="12">
        <v>221538207</v>
      </c>
      <c r="S530" s="12">
        <v>26835416</v>
      </c>
      <c r="T530" s="12">
        <v>359142171</v>
      </c>
      <c r="U530" s="12">
        <v>12890340</v>
      </c>
      <c r="V530" s="12">
        <v>574187747</v>
      </c>
      <c r="W530" s="12">
        <v>137283125</v>
      </c>
      <c r="X530" s="12">
        <v>339362135</v>
      </c>
      <c r="Y530" s="12">
        <v>773416475</v>
      </c>
      <c r="Z530" s="12">
        <v>20314385</v>
      </c>
      <c r="AA530" s="12">
        <v>431575933</v>
      </c>
      <c r="AB530" s="12">
        <v>196160699</v>
      </c>
      <c r="AC530" s="12">
        <v>4651771476</v>
      </c>
      <c r="AD530" s="12">
        <v>1065525164</v>
      </c>
      <c r="AE530" s="12">
        <v>200225784</v>
      </c>
      <c r="AF530" s="12">
        <v>469138374</v>
      </c>
      <c r="AG530" s="12">
        <v>23562373</v>
      </c>
      <c r="AH530" s="12">
        <v>1231820888</v>
      </c>
      <c r="AI530" s="12">
        <v>21203162</v>
      </c>
      <c r="AJ530" s="12">
        <v>41487533</v>
      </c>
      <c r="AK530" s="12">
        <v>0</v>
      </c>
      <c r="AL530" s="228">
        <v>25904833014</v>
      </c>
    </row>
    <row r="531" spans="1:38" s="25" customFormat="1" ht="14.4" x14ac:dyDescent="0.3">
      <c r="A531" s="108" t="s">
        <v>761</v>
      </c>
      <c r="B531" s="109" t="s">
        <v>200</v>
      </c>
      <c r="C531" s="107">
        <v>888584263</v>
      </c>
      <c r="D531" s="107">
        <v>2082537569</v>
      </c>
      <c r="E531" s="107">
        <v>56318986</v>
      </c>
      <c r="F531" s="107">
        <v>258008700</v>
      </c>
      <c r="G531" s="107">
        <v>566952248</v>
      </c>
      <c r="H531" s="107">
        <v>2233523710</v>
      </c>
      <c r="I531" s="107">
        <v>217016181</v>
      </c>
      <c r="J531" s="107">
        <v>181046770</v>
      </c>
      <c r="K531" s="107">
        <v>301089232</v>
      </c>
      <c r="L531" s="107">
        <v>3512219497</v>
      </c>
      <c r="M531" s="107">
        <v>2142342722</v>
      </c>
      <c r="N531" s="107">
        <v>1979924868</v>
      </c>
      <c r="O531" s="107">
        <v>486040523</v>
      </c>
      <c r="P531" s="107">
        <v>177913701</v>
      </c>
      <c r="Q531" s="107">
        <v>23872657</v>
      </c>
      <c r="R531" s="107">
        <v>221538207</v>
      </c>
      <c r="S531" s="107">
        <v>26835416</v>
      </c>
      <c r="T531" s="107">
        <v>359142171</v>
      </c>
      <c r="U531" s="107">
        <v>12890340</v>
      </c>
      <c r="V531" s="107">
        <v>574187747</v>
      </c>
      <c r="W531" s="107">
        <v>137283125</v>
      </c>
      <c r="X531" s="107">
        <v>339362135</v>
      </c>
      <c r="Y531" s="107">
        <v>773416475</v>
      </c>
      <c r="Z531" s="107">
        <v>20314385</v>
      </c>
      <c r="AA531" s="107">
        <v>431575933</v>
      </c>
      <c r="AB531" s="107">
        <v>196160699</v>
      </c>
      <c r="AC531" s="107">
        <v>4651771476</v>
      </c>
      <c r="AD531" s="107">
        <v>1065525164</v>
      </c>
      <c r="AE531" s="107">
        <v>200225784</v>
      </c>
      <c r="AF531" s="107">
        <v>469138374</v>
      </c>
      <c r="AG531" s="107">
        <v>23562373</v>
      </c>
      <c r="AH531" s="107">
        <v>1231820888</v>
      </c>
      <c r="AI531" s="107">
        <v>21203162</v>
      </c>
      <c r="AJ531" s="107">
        <v>41487533</v>
      </c>
      <c r="AK531" s="107">
        <v>0</v>
      </c>
      <c r="AL531" s="235">
        <v>25904833014</v>
      </c>
    </row>
    <row r="532" spans="1:38" s="25" customFormat="1" ht="14.4" collapsed="1" x14ac:dyDescent="0.3">
      <c r="A532" s="69" t="s">
        <v>48</v>
      </c>
      <c r="B532" s="31" t="s">
        <v>126</v>
      </c>
      <c r="C532" s="30">
        <v>929493354</v>
      </c>
      <c r="D532" s="30">
        <v>4499877160</v>
      </c>
      <c r="E532" s="30">
        <v>56318986</v>
      </c>
      <c r="F532" s="30">
        <v>258008700</v>
      </c>
      <c r="G532" s="30">
        <v>621679521</v>
      </c>
      <c r="H532" s="30">
        <v>2296819233</v>
      </c>
      <c r="I532" s="30">
        <v>218015605</v>
      </c>
      <c r="J532" s="30">
        <v>182878422</v>
      </c>
      <c r="K532" s="30">
        <v>310139065</v>
      </c>
      <c r="L532" s="30">
        <v>3512596603</v>
      </c>
      <c r="M532" s="30">
        <v>2166888177</v>
      </c>
      <c r="N532" s="30">
        <v>2030275352</v>
      </c>
      <c r="O532" s="30">
        <v>486040523</v>
      </c>
      <c r="P532" s="30">
        <v>177927171</v>
      </c>
      <c r="Q532" s="30">
        <v>23872657</v>
      </c>
      <c r="R532" s="30">
        <v>222199152</v>
      </c>
      <c r="S532" s="30">
        <v>28485250</v>
      </c>
      <c r="T532" s="30">
        <v>429233080</v>
      </c>
      <c r="U532" s="30">
        <v>12890340</v>
      </c>
      <c r="V532" s="30">
        <v>639786081</v>
      </c>
      <c r="W532" s="30">
        <v>137283125</v>
      </c>
      <c r="X532" s="30">
        <v>1186497005</v>
      </c>
      <c r="Y532" s="30">
        <v>805395900</v>
      </c>
      <c r="Z532" s="30">
        <v>20327855</v>
      </c>
      <c r="AA532" s="30">
        <v>528693680</v>
      </c>
      <c r="AB532" s="30">
        <v>316275970</v>
      </c>
      <c r="AC532" s="30">
        <v>4927680568</v>
      </c>
      <c r="AD532" s="30">
        <v>1066602648</v>
      </c>
      <c r="AE532" s="30">
        <v>230768663</v>
      </c>
      <c r="AF532" s="30">
        <v>596450349</v>
      </c>
      <c r="AG532" s="30">
        <v>93087312</v>
      </c>
      <c r="AH532" s="30">
        <v>1231820888</v>
      </c>
      <c r="AI532" s="30">
        <v>21203162</v>
      </c>
      <c r="AJ532" s="30">
        <v>41487533</v>
      </c>
      <c r="AK532" s="30">
        <v>0</v>
      </c>
      <c r="AL532" s="237">
        <v>30306999090</v>
      </c>
    </row>
    <row r="533" spans="1:38" x14ac:dyDescent="0.3">
      <c r="AL533" s="238"/>
    </row>
    <row r="534" spans="1:38" x14ac:dyDescent="0.3">
      <c r="AL534" s="238"/>
    </row>
    <row r="535" spans="1:38" x14ac:dyDescent="0.3">
      <c r="AL535" s="238"/>
    </row>
    <row r="536" spans="1:38" x14ac:dyDescent="0.3">
      <c r="AL536" s="238"/>
    </row>
    <row r="537" spans="1:38" x14ac:dyDescent="0.3">
      <c r="AL537" s="238"/>
    </row>
    <row r="538" spans="1:38" x14ac:dyDescent="0.3">
      <c r="AL538" s="238"/>
    </row>
    <row r="539" spans="1:38" x14ac:dyDescent="0.3">
      <c r="AL539" s="238"/>
    </row>
    <row r="540" spans="1:38" x14ac:dyDescent="0.3">
      <c r="AL540" s="238"/>
    </row>
    <row r="541" spans="1:38" x14ac:dyDescent="0.3">
      <c r="AL541" s="238"/>
    </row>
    <row r="542" spans="1:38" x14ac:dyDescent="0.3">
      <c r="AL542" s="238"/>
    </row>
    <row r="543" spans="1:38" x14ac:dyDescent="0.3">
      <c r="AL543" s="238"/>
    </row>
    <row r="544" spans="1:38" x14ac:dyDescent="0.3">
      <c r="AL544" s="238"/>
    </row>
    <row r="545" spans="38:38" x14ac:dyDescent="0.3">
      <c r="AL545" s="238"/>
    </row>
    <row r="546" spans="38:38" x14ac:dyDescent="0.3">
      <c r="AL546" s="238"/>
    </row>
    <row r="547" spans="38:38" x14ac:dyDescent="0.3">
      <c r="AL547" s="238"/>
    </row>
    <row r="548" spans="38:38" x14ac:dyDescent="0.3">
      <c r="AL548" s="238"/>
    </row>
    <row r="549" spans="38:38" x14ac:dyDescent="0.3">
      <c r="AL549" s="238"/>
    </row>
    <row r="550" spans="38:38" x14ac:dyDescent="0.3">
      <c r="AL550" s="238"/>
    </row>
    <row r="551" spans="38:38" x14ac:dyDescent="0.3">
      <c r="AL551" s="238"/>
    </row>
    <row r="552" spans="38:38" x14ac:dyDescent="0.3">
      <c r="AL552" s="238"/>
    </row>
    <row r="553" spans="38:38" x14ac:dyDescent="0.3">
      <c r="AL553" s="238"/>
    </row>
    <row r="554" spans="38:38" x14ac:dyDescent="0.3">
      <c r="AL554" s="238"/>
    </row>
    <row r="555" spans="38:38" x14ac:dyDescent="0.3">
      <c r="AL555" s="238"/>
    </row>
    <row r="556" spans="38:38" x14ac:dyDescent="0.3">
      <c r="AL556" s="238"/>
    </row>
    <row r="557" spans="38:38" x14ac:dyDescent="0.3">
      <c r="AL557" s="238"/>
    </row>
    <row r="558" spans="38:38" x14ac:dyDescent="0.3">
      <c r="AL558" s="238"/>
    </row>
    <row r="559" spans="38:38" x14ac:dyDescent="0.3">
      <c r="AL559" s="238"/>
    </row>
    <row r="560" spans="38:38" x14ac:dyDescent="0.3">
      <c r="AL560" s="238"/>
    </row>
    <row r="561" spans="38:38" x14ac:dyDescent="0.3">
      <c r="AL561" s="238"/>
    </row>
    <row r="562" spans="38:38" x14ac:dyDescent="0.3">
      <c r="AL562" s="238"/>
    </row>
    <row r="563" spans="38:38" x14ac:dyDescent="0.3">
      <c r="AL563" s="238"/>
    </row>
    <row r="564" spans="38:38" x14ac:dyDescent="0.3">
      <c r="AL564" s="238"/>
    </row>
    <row r="565" spans="38:38" x14ac:dyDescent="0.3">
      <c r="AL565" s="238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70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51" customWidth="1" collapsed="1"/>
    <col min="39" max="16384" width="11.44140625" style="1" collapsed="1"/>
  </cols>
  <sheetData>
    <row r="1" spans="1:38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9" customFormat="1" ht="28.8" x14ac:dyDescent="0.55000000000000004">
      <c r="A2" s="86"/>
      <c r="B2" s="87"/>
      <c r="C2" s="285" t="s">
        <v>74</v>
      </c>
      <c r="D2" s="285"/>
      <c r="E2" s="285"/>
      <c r="F2" s="285"/>
      <c r="G2" s="285"/>
      <c r="H2" s="285"/>
      <c r="I2" s="285" t="s">
        <v>74</v>
      </c>
      <c r="J2" s="285"/>
      <c r="K2" s="285"/>
      <c r="L2" s="285"/>
      <c r="M2" s="285"/>
      <c r="N2" s="285"/>
      <c r="O2" s="285" t="s">
        <v>74</v>
      </c>
      <c r="P2" s="285"/>
      <c r="Q2" s="285"/>
      <c r="R2" s="285"/>
      <c r="S2" s="285"/>
      <c r="T2" s="285"/>
      <c r="U2" s="285" t="s">
        <v>74</v>
      </c>
      <c r="V2" s="285"/>
      <c r="W2" s="285"/>
      <c r="X2" s="285"/>
      <c r="Y2" s="285"/>
      <c r="Z2" s="285"/>
      <c r="AA2" s="285" t="s">
        <v>74</v>
      </c>
      <c r="AB2" s="285"/>
      <c r="AC2" s="285"/>
      <c r="AD2" s="285"/>
      <c r="AE2" s="285"/>
      <c r="AF2" s="285"/>
      <c r="AG2" s="285" t="s">
        <v>74</v>
      </c>
      <c r="AH2" s="285"/>
      <c r="AI2" s="285"/>
      <c r="AJ2" s="285"/>
      <c r="AK2" s="285"/>
      <c r="AL2" s="285"/>
    </row>
    <row r="3" spans="1:38" s="9" customFormat="1" ht="18" x14ac:dyDescent="0.35">
      <c r="A3" s="86"/>
      <c r="B3" s="88"/>
      <c r="C3" s="286" t="str">
        <f>PROPER(CARATULA!$A$19)</f>
        <v>Periodo Julio 2021 - Junio 2022</v>
      </c>
      <c r="D3" s="286"/>
      <c r="E3" s="286"/>
      <c r="F3" s="286"/>
      <c r="G3" s="286"/>
      <c r="H3" s="286"/>
      <c r="I3" s="286" t="str">
        <f>$C$3</f>
        <v>Periodo Julio 2021 - Junio 2022</v>
      </c>
      <c r="J3" s="286"/>
      <c r="K3" s="286"/>
      <c r="L3" s="286"/>
      <c r="M3" s="286"/>
      <c r="N3" s="286"/>
      <c r="O3" s="286" t="str">
        <f>$C$3</f>
        <v>Periodo Julio 2021 - Junio 2022</v>
      </c>
      <c r="P3" s="286"/>
      <c r="Q3" s="286"/>
      <c r="R3" s="286"/>
      <c r="S3" s="286"/>
      <c r="T3" s="286"/>
      <c r="U3" s="286" t="str">
        <f>$C$3</f>
        <v>Periodo Julio 2021 - Junio 2022</v>
      </c>
      <c r="V3" s="286"/>
      <c r="W3" s="286"/>
      <c r="X3" s="286"/>
      <c r="Y3" s="286"/>
      <c r="Z3" s="286"/>
      <c r="AA3" s="286" t="str">
        <f>$C$3</f>
        <v>Periodo Julio 2021 - Junio 2022</v>
      </c>
      <c r="AB3" s="286"/>
      <c r="AC3" s="286"/>
      <c r="AD3" s="286"/>
      <c r="AE3" s="286"/>
      <c r="AF3" s="286"/>
      <c r="AG3" s="286" t="str">
        <f>$C$3</f>
        <v>Periodo Julio 2021 - Junio 2022</v>
      </c>
      <c r="AH3" s="286"/>
      <c r="AI3" s="286"/>
      <c r="AJ3" s="286"/>
      <c r="AK3" s="286"/>
      <c r="AL3" s="286"/>
    </row>
    <row r="4" spans="1:38" s="9" customFormat="1" ht="15.6" x14ac:dyDescent="0.3">
      <c r="A4" s="86"/>
      <c r="B4" s="89"/>
      <c r="C4" s="287" t="s">
        <v>71</v>
      </c>
      <c r="D4" s="287"/>
      <c r="E4" s="287"/>
      <c r="F4" s="287"/>
      <c r="G4" s="287"/>
      <c r="H4" s="287"/>
      <c r="I4" s="287" t="s">
        <v>71</v>
      </c>
      <c r="J4" s="287"/>
      <c r="K4" s="287"/>
      <c r="L4" s="287"/>
      <c r="M4" s="287"/>
      <c r="N4" s="287"/>
      <c r="O4" s="287" t="s">
        <v>71</v>
      </c>
      <c r="P4" s="287"/>
      <c r="Q4" s="287"/>
      <c r="R4" s="287"/>
      <c r="S4" s="287"/>
      <c r="T4" s="287"/>
      <c r="U4" s="287" t="s">
        <v>71</v>
      </c>
      <c r="V4" s="287"/>
      <c r="W4" s="287"/>
      <c r="X4" s="287"/>
      <c r="Y4" s="287"/>
      <c r="Z4" s="287"/>
      <c r="AA4" s="287" t="s">
        <v>71</v>
      </c>
      <c r="AB4" s="287"/>
      <c r="AC4" s="287"/>
      <c r="AD4" s="287"/>
      <c r="AE4" s="287"/>
      <c r="AF4" s="287"/>
      <c r="AG4" s="287" t="s">
        <v>71</v>
      </c>
      <c r="AH4" s="287"/>
      <c r="AI4" s="287"/>
      <c r="AJ4" s="287"/>
      <c r="AK4" s="287"/>
      <c r="AL4" s="287"/>
    </row>
    <row r="5" spans="1:38" s="9" customFormat="1" x14ac:dyDescent="0.3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50"/>
    </row>
    <row r="6" spans="1:38" s="6" customFormat="1" ht="57.6" x14ac:dyDescent="0.3">
      <c r="A6" s="32" t="s">
        <v>142</v>
      </c>
      <c r="B6" s="32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32" t="s">
        <v>1432</v>
      </c>
      <c r="AL6" s="254" t="s">
        <v>1427</v>
      </c>
    </row>
    <row r="7" spans="1:38" s="6" customFormat="1" ht="12" customHeight="1" x14ac:dyDescent="0.3">
      <c r="A7" s="71" t="s">
        <v>764</v>
      </c>
      <c r="B7" s="27" t="s">
        <v>143</v>
      </c>
      <c r="C7" s="26">
        <v>40848797</v>
      </c>
      <c r="D7" s="26">
        <v>74690229</v>
      </c>
      <c r="E7" s="26">
        <v>199880864</v>
      </c>
      <c r="F7" s="26">
        <v>18124004</v>
      </c>
      <c r="G7" s="26">
        <v>8050125</v>
      </c>
      <c r="H7" s="26">
        <v>992928362</v>
      </c>
      <c r="I7" s="26">
        <v>81248673</v>
      </c>
      <c r="J7" s="26">
        <v>80265740</v>
      </c>
      <c r="K7" s="26">
        <v>0</v>
      </c>
      <c r="L7" s="26">
        <v>1711890251</v>
      </c>
      <c r="M7" s="26">
        <v>112747548</v>
      </c>
      <c r="N7" s="26">
        <v>228777507</v>
      </c>
      <c r="O7" s="26">
        <v>143676703</v>
      </c>
      <c r="P7" s="26">
        <v>149084346</v>
      </c>
      <c r="Q7" s="26">
        <v>207400729</v>
      </c>
      <c r="R7" s="26">
        <v>4459121</v>
      </c>
      <c r="S7" s="26">
        <v>9002610</v>
      </c>
      <c r="T7" s="26">
        <v>0</v>
      </c>
      <c r="U7" s="26">
        <v>0</v>
      </c>
      <c r="V7" s="26">
        <v>0</v>
      </c>
      <c r="W7" s="26">
        <v>243162370</v>
      </c>
      <c r="X7" s="26">
        <v>1508836</v>
      </c>
      <c r="Y7" s="26">
        <v>79310893</v>
      </c>
      <c r="Z7" s="26">
        <v>172517006</v>
      </c>
      <c r="AA7" s="26">
        <v>82197225</v>
      </c>
      <c r="AB7" s="26">
        <v>398163707</v>
      </c>
      <c r="AC7" s="26">
        <v>0</v>
      </c>
      <c r="AD7" s="26">
        <v>209358984</v>
      </c>
      <c r="AE7" s="26">
        <v>68458867</v>
      </c>
      <c r="AF7" s="26">
        <v>52733186</v>
      </c>
      <c r="AG7" s="26">
        <v>10813015</v>
      </c>
      <c r="AH7" s="26">
        <v>10942593</v>
      </c>
      <c r="AI7" s="26">
        <v>279101</v>
      </c>
      <c r="AJ7" s="26">
        <v>0</v>
      </c>
      <c r="AK7" s="26">
        <v>0</v>
      </c>
      <c r="AL7" s="234">
        <v>5392521392</v>
      </c>
    </row>
    <row r="8" spans="1:38" s="6" customFormat="1" ht="12" customHeight="1" x14ac:dyDescent="0.3">
      <c r="A8" s="71" t="s">
        <v>765</v>
      </c>
      <c r="B8" s="27" t="s">
        <v>144</v>
      </c>
      <c r="C8" s="26">
        <v>0</v>
      </c>
      <c r="D8" s="26">
        <v>0</v>
      </c>
      <c r="E8" s="26">
        <v>13688252</v>
      </c>
      <c r="F8" s="26">
        <v>10465755</v>
      </c>
      <c r="G8" s="26">
        <v>0</v>
      </c>
      <c r="H8" s="26">
        <v>3392324</v>
      </c>
      <c r="I8" s="26">
        <v>20171932</v>
      </c>
      <c r="J8" s="26">
        <v>0</v>
      </c>
      <c r="K8" s="26">
        <v>0</v>
      </c>
      <c r="L8" s="26">
        <v>15383104</v>
      </c>
      <c r="M8" s="26">
        <v>5117926</v>
      </c>
      <c r="N8" s="26">
        <v>12714084</v>
      </c>
      <c r="O8" s="26">
        <v>15549953</v>
      </c>
      <c r="P8" s="26">
        <v>22512943</v>
      </c>
      <c r="Q8" s="26">
        <v>3549753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25741184</v>
      </c>
      <c r="AA8" s="26">
        <v>17903410</v>
      </c>
      <c r="AB8" s="26">
        <v>722708142</v>
      </c>
      <c r="AC8" s="26">
        <v>0</v>
      </c>
      <c r="AD8" s="26">
        <v>586456680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4">
        <v>1475355442</v>
      </c>
    </row>
    <row r="9" spans="1:38" s="6" customFormat="1" ht="12" customHeight="1" x14ac:dyDescent="0.3">
      <c r="A9" s="71" t="s">
        <v>766</v>
      </c>
      <c r="B9" s="27" t="s">
        <v>145</v>
      </c>
      <c r="C9" s="26">
        <v>0</v>
      </c>
      <c r="D9" s="26">
        <v>0</v>
      </c>
      <c r="E9" s="26">
        <v>6950786</v>
      </c>
      <c r="F9" s="26">
        <v>0</v>
      </c>
      <c r="G9" s="26">
        <v>0</v>
      </c>
      <c r="H9" s="26">
        <v>165641282</v>
      </c>
      <c r="I9" s="26">
        <v>9372178</v>
      </c>
      <c r="J9" s="26">
        <v>0</v>
      </c>
      <c r="K9" s="26">
        <v>0</v>
      </c>
      <c r="L9" s="26">
        <v>25456305</v>
      </c>
      <c r="M9" s="26">
        <v>0</v>
      </c>
      <c r="N9" s="26">
        <v>0</v>
      </c>
      <c r="O9" s="26">
        <v>0</v>
      </c>
      <c r="P9" s="26">
        <v>0</v>
      </c>
      <c r="Q9" s="26">
        <v>3630152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93227134</v>
      </c>
      <c r="AJ9" s="26">
        <v>0</v>
      </c>
      <c r="AK9" s="26">
        <v>0</v>
      </c>
      <c r="AL9" s="234">
        <v>304277837</v>
      </c>
    </row>
    <row r="10" spans="1:38" s="6" customFormat="1" ht="12" customHeight="1" x14ac:dyDescent="0.3">
      <c r="A10" s="71" t="s">
        <v>767</v>
      </c>
      <c r="B10" s="27" t="s">
        <v>146</v>
      </c>
      <c r="C10" s="26">
        <v>0</v>
      </c>
      <c r="D10" s="26">
        <v>11561710</v>
      </c>
      <c r="E10" s="26">
        <v>188575174</v>
      </c>
      <c r="F10" s="26">
        <v>3197837</v>
      </c>
      <c r="G10" s="26">
        <v>0</v>
      </c>
      <c r="H10" s="26">
        <v>199015527</v>
      </c>
      <c r="I10" s="26">
        <v>254250138</v>
      </c>
      <c r="J10" s="26">
        <v>11962530</v>
      </c>
      <c r="K10" s="26">
        <v>0</v>
      </c>
      <c r="L10" s="26">
        <v>536928141</v>
      </c>
      <c r="M10" s="26">
        <v>26761809</v>
      </c>
      <c r="N10" s="26">
        <v>23306695</v>
      </c>
      <c r="O10" s="26">
        <v>1509589</v>
      </c>
      <c r="P10" s="26">
        <v>93962761</v>
      </c>
      <c r="Q10" s="26">
        <v>147738090</v>
      </c>
      <c r="R10" s="26">
        <v>32094869</v>
      </c>
      <c r="S10" s="26">
        <v>16266494</v>
      </c>
      <c r="T10" s="26">
        <v>0</v>
      </c>
      <c r="U10" s="26">
        <v>0</v>
      </c>
      <c r="V10" s="26">
        <v>0</v>
      </c>
      <c r="W10" s="26">
        <v>7895376</v>
      </c>
      <c r="X10" s="26">
        <v>265817156</v>
      </c>
      <c r="Y10" s="26">
        <v>0</v>
      </c>
      <c r="Z10" s="26">
        <v>21852549</v>
      </c>
      <c r="AA10" s="26">
        <v>438522421</v>
      </c>
      <c r="AB10" s="26">
        <v>5404980</v>
      </c>
      <c r="AC10" s="26">
        <v>0</v>
      </c>
      <c r="AD10" s="26">
        <v>743173787</v>
      </c>
      <c r="AE10" s="26">
        <v>40316722</v>
      </c>
      <c r="AF10" s="26">
        <v>0</v>
      </c>
      <c r="AG10" s="26">
        <v>0</v>
      </c>
      <c r="AH10" s="26">
        <v>40627837</v>
      </c>
      <c r="AI10" s="26">
        <v>11202563</v>
      </c>
      <c r="AJ10" s="26">
        <v>0</v>
      </c>
      <c r="AK10" s="26">
        <v>0</v>
      </c>
      <c r="AL10" s="234">
        <v>3121944755</v>
      </c>
    </row>
    <row r="11" spans="1:38" s="6" customFormat="1" ht="12" customHeight="1" x14ac:dyDescent="0.3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4">
        <v>0</v>
      </c>
    </row>
    <row r="12" spans="1:38" s="6" customFormat="1" ht="12" customHeight="1" x14ac:dyDescent="0.3">
      <c r="A12" s="71" t="s">
        <v>769</v>
      </c>
      <c r="B12" s="27" t="s">
        <v>148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39554858</v>
      </c>
      <c r="I12" s="26">
        <v>8811769</v>
      </c>
      <c r="J12" s="26">
        <v>0</v>
      </c>
      <c r="K12" s="26">
        <v>0</v>
      </c>
      <c r="L12" s="26">
        <v>68215054</v>
      </c>
      <c r="M12" s="26">
        <v>157078647</v>
      </c>
      <c r="N12" s="26">
        <v>95449567</v>
      </c>
      <c r="O12" s="26">
        <v>8927002</v>
      </c>
      <c r="P12" s="26">
        <v>0</v>
      </c>
      <c r="Q12" s="26">
        <v>82114213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8033504</v>
      </c>
      <c r="X12" s="26">
        <v>0</v>
      </c>
      <c r="Y12" s="26">
        <v>0</v>
      </c>
      <c r="Z12" s="26">
        <v>64707287</v>
      </c>
      <c r="AA12" s="26">
        <v>0</v>
      </c>
      <c r="AB12" s="26">
        <v>0</v>
      </c>
      <c r="AC12" s="26">
        <v>0</v>
      </c>
      <c r="AD12" s="26">
        <v>0</v>
      </c>
      <c r="AE12" s="26">
        <v>2079632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34">
        <v>534971533</v>
      </c>
    </row>
    <row r="13" spans="1:38" s="6" customFormat="1" ht="12" customHeight="1" x14ac:dyDescent="0.3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82222628</v>
      </c>
      <c r="I13" s="26">
        <v>646308</v>
      </c>
      <c r="J13" s="26">
        <v>0</v>
      </c>
      <c r="K13" s="26">
        <v>0</v>
      </c>
      <c r="L13" s="26">
        <v>145762333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2467307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4">
        <v>231098576</v>
      </c>
    </row>
    <row r="14" spans="1:38" s="6" customFormat="1" ht="14.4" x14ac:dyDescent="0.3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4">
        <v>0</v>
      </c>
    </row>
    <row r="15" spans="1:38" s="6" customFormat="1" ht="14.4" x14ac:dyDescent="0.3">
      <c r="A15" s="71" t="s">
        <v>772</v>
      </c>
      <c r="B15" s="27" t="s">
        <v>151</v>
      </c>
      <c r="C15" s="26">
        <v>6588493</v>
      </c>
      <c r="D15" s="26">
        <v>0</v>
      </c>
      <c r="E15" s="26">
        <v>0</v>
      </c>
      <c r="F15" s="26">
        <v>0</v>
      </c>
      <c r="G15" s="26">
        <v>0</v>
      </c>
      <c r="H15" s="26">
        <v>40521249</v>
      </c>
      <c r="I15" s="26">
        <v>25708095</v>
      </c>
      <c r="J15" s="26">
        <v>0</v>
      </c>
      <c r="K15" s="26">
        <v>0</v>
      </c>
      <c r="L15" s="26">
        <v>140908216</v>
      </c>
      <c r="M15" s="26">
        <v>18571783</v>
      </c>
      <c r="N15" s="26">
        <v>55971035</v>
      </c>
      <c r="O15" s="26">
        <v>17772850</v>
      </c>
      <c r="P15" s="26">
        <v>7535113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100141068</v>
      </c>
      <c r="Z15" s="26">
        <v>1499347007</v>
      </c>
      <c r="AA15" s="26">
        <v>3923973</v>
      </c>
      <c r="AB15" s="26">
        <v>683278039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15529954</v>
      </c>
      <c r="AI15" s="26">
        <v>123943</v>
      </c>
      <c r="AJ15" s="26">
        <v>0</v>
      </c>
      <c r="AK15" s="26">
        <v>0</v>
      </c>
      <c r="AL15" s="234">
        <v>2615920818</v>
      </c>
    </row>
    <row r="16" spans="1:38" s="6" customFormat="1" ht="14.4" x14ac:dyDescent="0.3">
      <c r="A16" s="71" t="s">
        <v>773</v>
      </c>
      <c r="B16" s="27" t="s">
        <v>152</v>
      </c>
      <c r="C16" s="26">
        <v>0</v>
      </c>
      <c r="D16" s="26">
        <v>0</v>
      </c>
      <c r="E16" s="26">
        <v>3193799</v>
      </c>
      <c r="F16" s="26">
        <v>3367751</v>
      </c>
      <c r="G16" s="26">
        <v>0</v>
      </c>
      <c r="H16" s="26">
        <v>38620360</v>
      </c>
      <c r="I16" s="26">
        <v>11790730</v>
      </c>
      <c r="J16" s="26">
        <v>0</v>
      </c>
      <c r="K16" s="26">
        <v>0</v>
      </c>
      <c r="L16" s="26">
        <v>17960990</v>
      </c>
      <c r="M16" s="26">
        <v>145613557</v>
      </c>
      <c r="N16" s="26">
        <v>468802932</v>
      </c>
      <c r="O16" s="26">
        <v>0</v>
      </c>
      <c r="P16" s="26">
        <v>0</v>
      </c>
      <c r="Q16" s="26">
        <v>1376087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5200000</v>
      </c>
      <c r="AA16" s="26">
        <v>4477175</v>
      </c>
      <c r="AB16" s="26">
        <v>0</v>
      </c>
      <c r="AC16" s="26">
        <v>0</v>
      </c>
      <c r="AD16" s="26">
        <v>32638188</v>
      </c>
      <c r="AE16" s="26">
        <v>3479813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4">
        <v>736521382</v>
      </c>
    </row>
    <row r="17" spans="1:38" s="6" customFormat="1" ht="14.4" x14ac:dyDescent="0.3">
      <c r="A17" s="71" t="s">
        <v>774</v>
      </c>
      <c r="B17" s="27" t="s">
        <v>153</v>
      </c>
      <c r="C17" s="26">
        <v>0</v>
      </c>
      <c r="D17" s="26">
        <v>17425529</v>
      </c>
      <c r="E17" s="26">
        <v>0</v>
      </c>
      <c r="F17" s="26">
        <v>0</v>
      </c>
      <c r="G17" s="26">
        <v>0</v>
      </c>
      <c r="H17" s="26">
        <v>0</v>
      </c>
      <c r="I17" s="26">
        <v>33692060</v>
      </c>
      <c r="J17" s="26">
        <v>0</v>
      </c>
      <c r="K17" s="26">
        <v>0</v>
      </c>
      <c r="L17" s="26">
        <v>0</v>
      </c>
      <c r="M17" s="26">
        <v>28295766</v>
      </c>
      <c r="N17" s="26">
        <v>29464704</v>
      </c>
      <c r="O17" s="26">
        <v>12451577</v>
      </c>
      <c r="P17" s="26">
        <v>132579288</v>
      </c>
      <c r="Q17" s="26">
        <v>0</v>
      </c>
      <c r="R17" s="26">
        <v>10859357</v>
      </c>
      <c r="S17" s="26">
        <v>0</v>
      </c>
      <c r="T17" s="26">
        <v>0</v>
      </c>
      <c r="U17" s="26">
        <v>0</v>
      </c>
      <c r="V17" s="26">
        <v>0</v>
      </c>
      <c r="W17" s="26">
        <v>1893017</v>
      </c>
      <c r="X17" s="26">
        <v>0</v>
      </c>
      <c r="Y17" s="26">
        <v>0</v>
      </c>
      <c r="Z17" s="26">
        <v>0</v>
      </c>
      <c r="AA17" s="26">
        <v>26098870</v>
      </c>
      <c r="AB17" s="26">
        <v>0</v>
      </c>
      <c r="AC17" s="26">
        <v>0</v>
      </c>
      <c r="AD17" s="26">
        <v>3542760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4">
        <v>296302928</v>
      </c>
    </row>
    <row r="18" spans="1:38" s="6" customFormat="1" ht="14.4" x14ac:dyDescent="0.3">
      <c r="A18" s="71" t="s">
        <v>775</v>
      </c>
      <c r="B18" s="27" t="s">
        <v>154</v>
      </c>
      <c r="C18" s="26">
        <v>201309</v>
      </c>
      <c r="D18" s="26">
        <v>0</v>
      </c>
      <c r="E18" s="26">
        <v>0</v>
      </c>
      <c r="F18" s="26">
        <v>0</v>
      </c>
      <c r="G18" s="26">
        <v>0</v>
      </c>
      <c r="H18" s="26">
        <v>34233486</v>
      </c>
      <c r="I18" s="26">
        <v>999518</v>
      </c>
      <c r="J18" s="26">
        <v>0</v>
      </c>
      <c r="K18" s="26">
        <v>24711580</v>
      </c>
      <c r="L18" s="26">
        <v>37635555</v>
      </c>
      <c r="M18" s="26">
        <v>69982286</v>
      </c>
      <c r="N18" s="26">
        <v>120938930</v>
      </c>
      <c r="O18" s="26">
        <v>0</v>
      </c>
      <c r="P18" s="26">
        <v>0</v>
      </c>
      <c r="Q18" s="26">
        <v>124113127</v>
      </c>
      <c r="R18" s="26">
        <v>13839623</v>
      </c>
      <c r="S18" s="26">
        <v>1005686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12317005</v>
      </c>
      <c r="Z18" s="26">
        <v>24846835</v>
      </c>
      <c r="AA18" s="26">
        <v>260814619</v>
      </c>
      <c r="AB18" s="26">
        <v>14705732</v>
      </c>
      <c r="AC18" s="26">
        <v>0</v>
      </c>
      <c r="AD18" s="26">
        <v>246800323</v>
      </c>
      <c r="AE18" s="26">
        <v>3885272</v>
      </c>
      <c r="AF18" s="26">
        <v>0</v>
      </c>
      <c r="AG18" s="26">
        <v>0</v>
      </c>
      <c r="AH18" s="26">
        <v>0</v>
      </c>
      <c r="AI18" s="26">
        <v>95342953</v>
      </c>
      <c r="AJ18" s="26">
        <v>0</v>
      </c>
      <c r="AK18" s="26">
        <v>0</v>
      </c>
      <c r="AL18" s="234">
        <v>1086373839</v>
      </c>
    </row>
    <row r="19" spans="1:38" s="6" customFormat="1" ht="14.4" x14ac:dyDescent="0.3">
      <c r="A19" s="71" t="s">
        <v>776</v>
      </c>
      <c r="B19" s="27" t="s">
        <v>155</v>
      </c>
      <c r="C19" s="26">
        <v>12482833</v>
      </c>
      <c r="D19" s="26">
        <v>0</v>
      </c>
      <c r="E19" s="26">
        <v>0</v>
      </c>
      <c r="F19" s="26">
        <v>8231980</v>
      </c>
      <c r="G19" s="26">
        <v>7820454</v>
      </c>
      <c r="H19" s="26">
        <v>0</v>
      </c>
      <c r="I19" s="26">
        <v>0</v>
      </c>
      <c r="J19" s="26">
        <v>0</v>
      </c>
      <c r="K19" s="26">
        <v>0</v>
      </c>
      <c r="L19" s="26">
        <v>15698727</v>
      </c>
      <c r="M19" s="26">
        <v>3674968</v>
      </c>
      <c r="N19" s="26">
        <v>112056010</v>
      </c>
      <c r="O19" s="26">
        <v>5722341</v>
      </c>
      <c r="P19" s="26">
        <v>2298701</v>
      </c>
      <c r="Q19" s="26">
        <v>146824201</v>
      </c>
      <c r="R19" s="26">
        <v>0</v>
      </c>
      <c r="S19" s="26">
        <v>41307618</v>
      </c>
      <c r="T19" s="26">
        <v>0</v>
      </c>
      <c r="U19" s="26">
        <v>0</v>
      </c>
      <c r="V19" s="26">
        <v>0</v>
      </c>
      <c r="W19" s="26">
        <v>0</v>
      </c>
      <c r="X19" s="26">
        <v>670725</v>
      </c>
      <c r="Y19" s="26">
        <v>0</v>
      </c>
      <c r="Z19" s="26">
        <v>72287849</v>
      </c>
      <c r="AA19" s="26">
        <v>7504234</v>
      </c>
      <c r="AB19" s="26">
        <v>0</v>
      </c>
      <c r="AC19" s="26">
        <v>0</v>
      </c>
      <c r="AD19" s="26">
        <v>0</v>
      </c>
      <c r="AE19" s="26">
        <v>117901874</v>
      </c>
      <c r="AF19" s="26">
        <v>0</v>
      </c>
      <c r="AG19" s="26">
        <v>0</v>
      </c>
      <c r="AH19" s="26">
        <v>2039801</v>
      </c>
      <c r="AI19" s="26">
        <v>0</v>
      </c>
      <c r="AJ19" s="26">
        <v>0</v>
      </c>
      <c r="AK19" s="26">
        <v>0</v>
      </c>
      <c r="AL19" s="234">
        <v>556522316</v>
      </c>
    </row>
    <row r="20" spans="1:38" s="6" customFormat="1" ht="14.4" x14ac:dyDescent="0.3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4686056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33731723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4">
        <v>38417779</v>
      </c>
    </row>
    <row r="21" spans="1:38" s="6" customFormat="1" ht="12" customHeight="1" x14ac:dyDescent="0.3">
      <c r="A21" s="105" t="s">
        <v>778</v>
      </c>
      <c r="B21" s="106" t="s">
        <v>156</v>
      </c>
      <c r="C21" s="107">
        <v>60121432</v>
      </c>
      <c r="D21" s="107">
        <v>103677468</v>
      </c>
      <c r="E21" s="107">
        <v>412288875</v>
      </c>
      <c r="F21" s="107">
        <v>48073383</v>
      </c>
      <c r="G21" s="107">
        <v>15870579</v>
      </c>
      <c r="H21" s="107">
        <v>1596130076</v>
      </c>
      <c r="I21" s="107">
        <v>446691401</v>
      </c>
      <c r="J21" s="107">
        <v>92228270</v>
      </c>
      <c r="K21" s="107">
        <v>24711580</v>
      </c>
      <c r="L21" s="107">
        <v>2715838676</v>
      </c>
      <c r="M21" s="107">
        <v>567844290</v>
      </c>
      <c r="N21" s="107">
        <v>1147481464</v>
      </c>
      <c r="O21" s="107">
        <v>205610015</v>
      </c>
      <c r="P21" s="107">
        <v>407973152</v>
      </c>
      <c r="Q21" s="107">
        <v>716746352</v>
      </c>
      <c r="R21" s="107">
        <v>61252970</v>
      </c>
      <c r="S21" s="107">
        <v>67582408</v>
      </c>
      <c r="T21" s="107">
        <v>0</v>
      </c>
      <c r="U21" s="107">
        <v>0</v>
      </c>
      <c r="V21" s="107">
        <v>0</v>
      </c>
      <c r="W21" s="107">
        <v>260984267</v>
      </c>
      <c r="X21" s="107">
        <v>267996717</v>
      </c>
      <c r="Y21" s="107">
        <v>191768966</v>
      </c>
      <c r="Z21" s="107">
        <v>1920231440</v>
      </c>
      <c r="AA21" s="107">
        <v>841441927</v>
      </c>
      <c r="AB21" s="107">
        <v>1824260600</v>
      </c>
      <c r="AC21" s="107">
        <v>0</v>
      </c>
      <c r="AD21" s="107">
        <v>1821970722</v>
      </c>
      <c r="AE21" s="107">
        <v>238589487</v>
      </c>
      <c r="AF21" s="107">
        <v>52733186</v>
      </c>
      <c r="AG21" s="107">
        <v>10813015</v>
      </c>
      <c r="AH21" s="107">
        <v>69140185</v>
      </c>
      <c r="AI21" s="107">
        <v>200175694</v>
      </c>
      <c r="AJ21" s="107">
        <v>0</v>
      </c>
      <c r="AK21" s="107">
        <v>0</v>
      </c>
      <c r="AL21" s="235">
        <v>16390228597</v>
      </c>
    </row>
    <row r="22" spans="1:38" s="6" customFormat="1" ht="12" customHeight="1" x14ac:dyDescent="0.3">
      <c r="A22" s="72" t="s">
        <v>49</v>
      </c>
      <c r="B22" s="33" t="s">
        <v>87</v>
      </c>
      <c r="C22" s="34">
        <v>60121432</v>
      </c>
      <c r="D22" s="34">
        <v>103677468</v>
      </c>
      <c r="E22" s="34">
        <v>412288875</v>
      </c>
      <c r="F22" s="34">
        <v>48073383</v>
      </c>
      <c r="G22" s="34">
        <v>15870579</v>
      </c>
      <c r="H22" s="34">
        <v>1596130076</v>
      </c>
      <c r="I22" s="34">
        <v>446691401</v>
      </c>
      <c r="J22" s="34">
        <v>92228270</v>
      </c>
      <c r="K22" s="34">
        <v>24711580</v>
      </c>
      <c r="L22" s="34">
        <v>2715838676</v>
      </c>
      <c r="M22" s="34">
        <v>567844290</v>
      </c>
      <c r="N22" s="34">
        <v>1147481464</v>
      </c>
      <c r="O22" s="34">
        <v>205610015</v>
      </c>
      <c r="P22" s="34">
        <v>407973152</v>
      </c>
      <c r="Q22" s="34">
        <v>716746352</v>
      </c>
      <c r="R22" s="34">
        <v>61252970</v>
      </c>
      <c r="S22" s="34">
        <v>67582408</v>
      </c>
      <c r="T22" s="34">
        <v>0</v>
      </c>
      <c r="U22" s="34">
        <v>0</v>
      </c>
      <c r="V22" s="34">
        <v>0</v>
      </c>
      <c r="W22" s="34">
        <v>260984267</v>
      </c>
      <c r="X22" s="34">
        <v>267996717</v>
      </c>
      <c r="Y22" s="34">
        <v>191768966</v>
      </c>
      <c r="Z22" s="34">
        <v>1920231440</v>
      </c>
      <c r="AA22" s="34">
        <v>841441927</v>
      </c>
      <c r="AB22" s="34">
        <v>1824260600</v>
      </c>
      <c r="AC22" s="34">
        <v>0</v>
      </c>
      <c r="AD22" s="34">
        <v>1821970722</v>
      </c>
      <c r="AE22" s="34">
        <v>238589487</v>
      </c>
      <c r="AF22" s="34">
        <v>52733186</v>
      </c>
      <c r="AG22" s="34">
        <v>10813015</v>
      </c>
      <c r="AH22" s="34">
        <v>69140185</v>
      </c>
      <c r="AI22" s="34">
        <v>200175694</v>
      </c>
      <c r="AJ22" s="34">
        <v>0</v>
      </c>
      <c r="AK22" s="34">
        <v>0</v>
      </c>
      <c r="AL22" s="236">
        <v>16390228597</v>
      </c>
    </row>
    <row r="23" spans="1:38" s="6" customFormat="1" ht="14.4" x14ac:dyDescent="0.3">
      <c r="A23" s="71" t="s">
        <v>779</v>
      </c>
      <c r="B23" s="27" t="s">
        <v>143</v>
      </c>
      <c r="C23" s="26">
        <v>1205787466</v>
      </c>
      <c r="D23" s="26">
        <v>497265730</v>
      </c>
      <c r="E23" s="26">
        <v>1300275121</v>
      </c>
      <c r="F23" s="26">
        <v>731412108</v>
      </c>
      <c r="G23" s="26">
        <v>914548043</v>
      </c>
      <c r="H23" s="26">
        <v>10738498660</v>
      </c>
      <c r="I23" s="26">
        <v>9516408</v>
      </c>
      <c r="J23" s="26">
        <v>129369850</v>
      </c>
      <c r="K23" s="26">
        <v>265172663</v>
      </c>
      <c r="L23" s="26">
        <v>16474785278</v>
      </c>
      <c r="M23" s="26">
        <v>6217574277</v>
      </c>
      <c r="N23" s="26">
        <v>3569276274</v>
      </c>
      <c r="O23" s="26">
        <v>2831137872</v>
      </c>
      <c r="P23" s="26">
        <v>289649661</v>
      </c>
      <c r="Q23" s="26">
        <v>196133716</v>
      </c>
      <c r="R23" s="26">
        <v>109544355</v>
      </c>
      <c r="S23" s="26">
        <v>24886225</v>
      </c>
      <c r="T23" s="26">
        <v>12278498065</v>
      </c>
      <c r="U23" s="26">
        <v>0</v>
      </c>
      <c r="V23" s="26">
        <v>9157470017</v>
      </c>
      <c r="W23" s="26">
        <v>16922200</v>
      </c>
      <c r="X23" s="26">
        <v>0</v>
      </c>
      <c r="Y23" s="26">
        <v>0</v>
      </c>
      <c r="Z23" s="26">
        <v>488575297</v>
      </c>
      <c r="AA23" s="26">
        <v>1107394516</v>
      </c>
      <c r="AB23" s="26">
        <v>3663020127</v>
      </c>
      <c r="AC23" s="26">
        <v>72705368476</v>
      </c>
      <c r="AD23" s="26">
        <v>3248299379</v>
      </c>
      <c r="AE23" s="26">
        <v>61432537</v>
      </c>
      <c r="AF23" s="26">
        <v>1107422741</v>
      </c>
      <c r="AG23" s="26">
        <v>90187845</v>
      </c>
      <c r="AH23" s="26">
        <v>832709663</v>
      </c>
      <c r="AI23" s="26">
        <v>0</v>
      </c>
      <c r="AJ23" s="26">
        <v>8496079</v>
      </c>
      <c r="AK23" s="26">
        <v>6387595</v>
      </c>
      <c r="AL23" s="234">
        <v>150277018244</v>
      </c>
    </row>
    <row r="24" spans="1:38" s="6" customFormat="1" ht="14.4" x14ac:dyDescent="0.3">
      <c r="A24" s="71" t="s">
        <v>780</v>
      </c>
      <c r="B24" s="27" t="s">
        <v>144</v>
      </c>
      <c r="C24" s="26">
        <v>2162097817</v>
      </c>
      <c r="D24" s="26">
        <v>71497234</v>
      </c>
      <c r="E24" s="26">
        <v>0</v>
      </c>
      <c r="F24" s="26">
        <v>73140707</v>
      </c>
      <c r="G24" s="26">
        <v>464001149</v>
      </c>
      <c r="H24" s="26">
        <v>7425369042</v>
      </c>
      <c r="I24" s="26">
        <v>0</v>
      </c>
      <c r="J24" s="26">
        <v>0</v>
      </c>
      <c r="K24" s="26">
        <v>95733964</v>
      </c>
      <c r="L24" s="26">
        <v>4652167091</v>
      </c>
      <c r="M24" s="26">
        <v>6869304352</v>
      </c>
      <c r="N24" s="26">
        <v>1118295196</v>
      </c>
      <c r="O24" s="26">
        <v>1005455717</v>
      </c>
      <c r="P24" s="26">
        <v>0</v>
      </c>
      <c r="Q24" s="26">
        <v>0</v>
      </c>
      <c r="R24" s="26">
        <v>0</v>
      </c>
      <c r="S24" s="26">
        <v>0</v>
      </c>
      <c r="T24" s="26">
        <v>19457933265</v>
      </c>
      <c r="U24" s="26">
        <v>0</v>
      </c>
      <c r="V24" s="26">
        <v>4285376603</v>
      </c>
      <c r="W24" s="26">
        <v>0</v>
      </c>
      <c r="X24" s="26">
        <v>0</v>
      </c>
      <c r="Y24" s="26">
        <v>0</v>
      </c>
      <c r="Z24" s="26">
        <v>338168999</v>
      </c>
      <c r="AA24" s="26">
        <v>253904300</v>
      </c>
      <c r="AB24" s="26">
        <v>1053667692</v>
      </c>
      <c r="AC24" s="26">
        <v>20049840545</v>
      </c>
      <c r="AD24" s="26">
        <v>0</v>
      </c>
      <c r="AE24" s="26">
        <v>0</v>
      </c>
      <c r="AF24" s="26">
        <v>64990688</v>
      </c>
      <c r="AG24" s="26">
        <v>0</v>
      </c>
      <c r="AH24" s="26">
        <v>499156229</v>
      </c>
      <c r="AI24" s="26">
        <v>0</v>
      </c>
      <c r="AJ24" s="26">
        <v>0</v>
      </c>
      <c r="AK24" s="26">
        <v>0</v>
      </c>
      <c r="AL24" s="234">
        <v>69940100590</v>
      </c>
    </row>
    <row r="25" spans="1:38" s="6" customFormat="1" ht="14.4" x14ac:dyDescent="0.3">
      <c r="A25" s="71" t="s">
        <v>781</v>
      </c>
      <c r="B25" s="27" t="s">
        <v>145</v>
      </c>
      <c r="C25" s="26">
        <v>134477202</v>
      </c>
      <c r="D25" s="26">
        <v>35420406</v>
      </c>
      <c r="E25" s="26">
        <v>0</v>
      </c>
      <c r="F25" s="26">
        <v>2707158</v>
      </c>
      <c r="G25" s="26">
        <v>222437529</v>
      </c>
      <c r="H25" s="26">
        <v>541108190</v>
      </c>
      <c r="I25" s="26">
        <v>11444939</v>
      </c>
      <c r="J25" s="26">
        <v>0</v>
      </c>
      <c r="K25" s="26">
        <v>56262233</v>
      </c>
      <c r="L25" s="26">
        <v>445084103</v>
      </c>
      <c r="M25" s="26">
        <v>1015699060</v>
      </c>
      <c r="N25" s="26">
        <v>2008552036</v>
      </c>
      <c r="O25" s="26">
        <v>400544760</v>
      </c>
      <c r="P25" s="26">
        <v>0</v>
      </c>
      <c r="Q25" s="26">
        <v>0</v>
      </c>
      <c r="R25" s="26">
        <v>0</v>
      </c>
      <c r="S25" s="26">
        <v>0</v>
      </c>
      <c r="T25" s="26">
        <v>195121706</v>
      </c>
      <c r="U25" s="26">
        <v>0</v>
      </c>
      <c r="V25" s="26">
        <v>596896075</v>
      </c>
      <c r="W25" s="26">
        <v>0</v>
      </c>
      <c r="X25" s="26">
        <v>0</v>
      </c>
      <c r="Y25" s="26">
        <v>0</v>
      </c>
      <c r="Z25" s="26">
        <v>29541218</v>
      </c>
      <c r="AA25" s="26">
        <v>0</v>
      </c>
      <c r="AB25" s="26">
        <v>48676440</v>
      </c>
      <c r="AC25" s="26">
        <v>30000494</v>
      </c>
      <c r="AD25" s="26">
        <v>0</v>
      </c>
      <c r="AE25" s="26">
        <v>11584143</v>
      </c>
      <c r="AF25" s="26">
        <v>136371408</v>
      </c>
      <c r="AG25" s="26">
        <v>4627415</v>
      </c>
      <c r="AH25" s="26">
        <v>288150173</v>
      </c>
      <c r="AI25" s="26">
        <v>157056179</v>
      </c>
      <c r="AJ25" s="26">
        <v>45675499</v>
      </c>
      <c r="AK25" s="26">
        <v>53118587</v>
      </c>
      <c r="AL25" s="234">
        <v>6470556953</v>
      </c>
    </row>
    <row r="26" spans="1:38" s="6" customFormat="1" ht="14.4" x14ac:dyDescent="0.3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903275399</v>
      </c>
      <c r="I26" s="26">
        <v>8690312615</v>
      </c>
      <c r="J26" s="26">
        <v>0</v>
      </c>
      <c r="K26" s="26">
        <v>0</v>
      </c>
      <c r="L26" s="26">
        <v>496923315</v>
      </c>
      <c r="M26" s="26">
        <v>30825046454</v>
      </c>
      <c r="N26" s="26">
        <v>25026892</v>
      </c>
      <c r="O26" s="26">
        <v>14938007261</v>
      </c>
      <c r="P26" s="26">
        <v>0</v>
      </c>
      <c r="Q26" s="26">
        <v>0</v>
      </c>
      <c r="R26" s="26">
        <v>0</v>
      </c>
      <c r="S26" s="26">
        <v>46203940</v>
      </c>
      <c r="T26" s="26">
        <v>13066500000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10465150</v>
      </c>
      <c r="AB26" s="26">
        <v>0</v>
      </c>
      <c r="AC26" s="26">
        <v>143039156</v>
      </c>
      <c r="AD26" s="26">
        <v>0</v>
      </c>
      <c r="AE26" s="26">
        <v>26117120</v>
      </c>
      <c r="AF26" s="26">
        <v>0</v>
      </c>
      <c r="AG26" s="26">
        <v>0</v>
      </c>
      <c r="AH26" s="26">
        <v>11758001074</v>
      </c>
      <c r="AI26" s="26">
        <v>0</v>
      </c>
      <c r="AJ26" s="26">
        <v>1865276102</v>
      </c>
      <c r="AK26" s="26">
        <v>0</v>
      </c>
      <c r="AL26" s="234">
        <v>82794194478</v>
      </c>
    </row>
    <row r="27" spans="1:38" s="6" customFormat="1" ht="14.4" x14ac:dyDescent="0.3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4">
        <v>0</v>
      </c>
    </row>
    <row r="28" spans="1:38" s="6" customFormat="1" ht="14.4" x14ac:dyDescent="0.3">
      <c r="A28" s="71" t="s">
        <v>784</v>
      </c>
      <c r="B28" s="27" t="s">
        <v>148</v>
      </c>
      <c r="C28" s="26">
        <v>84254341</v>
      </c>
      <c r="D28" s="26">
        <v>119415178</v>
      </c>
      <c r="E28" s="26">
        <v>0</v>
      </c>
      <c r="F28" s="26">
        <v>2659688</v>
      </c>
      <c r="G28" s="26">
        <v>594322623</v>
      </c>
      <c r="H28" s="26">
        <v>1140343805</v>
      </c>
      <c r="I28" s="26">
        <v>66448481</v>
      </c>
      <c r="J28" s="26">
        <v>0</v>
      </c>
      <c r="K28" s="26">
        <v>54853678</v>
      </c>
      <c r="L28" s="26">
        <v>1303575737</v>
      </c>
      <c r="M28" s="26">
        <v>571851429</v>
      </c>
      <c r="N28" s="26">
        <v>498849722</v>
      </c>
      <c r="O28" s="26">
        <v>671099891</v>
      </c>
      <c r="P28" s="26">
        <v>0</v>
      </c>
      <c r="Q28" s="26">
        <v>0</v>
      </c>
      <c r="R28" s="26">
        <v>0</v>
      </c>
      <c r="S28" s="26">
        <v>0</v>
      </c>
      <c r="T28" s="26">
        <v>659182096</v>
      </c>
      <c r="U28" s="26">
        <v>0</v>
      </c>
      <c r="V28" s="26">
        <v>1162487852</v>
      </c>
      <c r="W28" s="26">
        <v>453466985</v>
      </c>
      <c r="X28" s="26">
        <v>0</v>
      </c>
      <c r="Y28" s="26">
        <v>0</v>
      </c>
      <c r="Z28" s="26">
        <v>296739101</v>
      </c>
      <c r="AA28" s="26">
        <v>9775099</v>
      </c>
      <c r="AB28" s="26">
        <v>824638775</v>
      </c>
      <c r="AC28" s="26">
        <v>10237790947</v>
      </c>
      <c r="AD28" s="26">
        <v>0</v>
      </c>
      <c r="AE28" s="26">
        <v>0</v>
      </c>
      <c r="AF28" s="26">
        <v>979906756</v>
      </c>
      <c r="AG28" s="26">
        <v>0</v>
      </c>
      <c r="AH28" s="26">
        <v>251033798</v>
      </c>
      <c r="AI28" s="26">
        <v>0</v>
      </c>
      <c r="AJ28" s="26">
        <v>6456</v>
      </c>
      <c r="AK28" s="26">
        <v>0</v>
      </c>
      <c r="AL28" s="234">
        <v>19982702438</v>
      </c>
    </row>
    <row r="29" spans="1:38" s="6" customFormat="1" ht="14.4" x14ac:dyDescent="0.3">
      <c r="A29" s="71" t="s">
        <v>785</v>
      </c>
      <c r="B29" s="27" t="s">
        <v>149</v>
      </c>
      <c r="C29" s="26">
        <v>8516589</v>
      </c>
      <c r="D29" s="26">
        <v>0</v>
      </c>
      <c r="E29" s="26">
        <v>0</v>
      </c>
      <c r="F29" s="26">
        <v>155806</v>
      </c>
      <c r="G29" s="26">
        <v>41189116</v>
      </c>
      <c r="H29" s="26">
        <v>408897178</v>
      </c>
      <c r="I29" s="26">
        <v>0</v>
      </c>
      <c r="J29" s="26">
        <v>0</v>
      </c>
      <c r="K29" s="26">
        <v>6341973</v>
      </c>
      <c r="L29" s="26">
        <v>94362493</v>
      </c>
      <c r="M29" s="26">
        <v>39430264</v>
      </c>
      <c r="N29" s="26">
        <v>40600039</v>
      </c>
      <c r="O29" s="26">
        <v>22397549</v>
      </c>
      <c r="P29" s="26">
        <v>0</v>
      </c>
      <c r="Q29" s="26">
        <v>0</v>
      </c>
      <c r="R29" s="26">
        <v>0</v>
      </c>
      <c r="S29" s="26">
        <v>0</v>
      </c>
      <c r="T29" s="26">
        <v>45945601</v>
      </c>
      <c r="U29" s="26">
        <v>0</v>
      </c>
      <c r="V29" s="26">
        <v>165059182</v>
      </c>
      <c r="W29" s="26">
        <v>0</v>
      </c>
      <c r="X29" s="26">
        <v>0</v>
      </c>
      <c r="Y29" s="26">
        <v>0</v>
      </c>
      <c r="Z29" s="26">
        <v>31328867</v>
      </c>
      <c r="AA29" s="26">
        <v>0</v>
      </c>
      <c r="AB29" s="26">
        <v>26138089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25018069</v>
      </c>
      <c r="AI29" s="26">
        <v>0</v>
      </c>
      <c r="AJ29" s="26">
        <v>0</v>
      </c>
      <c r="AK29" s="26">
        <v>0</v>
      </c>
      <c r="AL29" s="234">
        <v>955380815</v>
      </c>
    </row>
    <row r="30" spans="1:38" s="6" customFormat="1" ht="14.4" x14ac:dyDescent="0.3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2530046261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3565544090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22908867252</v>
      </c>
      <c r="AD30" s="26">
        <v>31287544227</v>
      </c>
      <c r="AE30" s="26">
        <v>0</v>
      </c>
      <c r="AF30" s="26">
        <v>25113230543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34">
        <v>85405232373</v>
      </c>
    </row>
    <row r="31" spans="1:38" s="6" customFormat="1" ht="14.4" x14ac:dyDescent="0.3">
      <c r="A31" s="71" t="s">
        <v>787</v>
      </c>
      <c r="B31" s="27" t="s">
        <v>151</v>
      </c>
      <c r="C31" s="26">
        <v>241716512</v>
      </c>
      <c r="D31" s="26">
        <v>6891705</v>
      </c>
      <c r="E31" s="26">
        <v>949881625</v>
      </c>
      <c r="F31" s="26">
        <v>7436693</v>
      </c>
      <c r="G31" s="26">
        <v>617347613</v>
      </c>
      <c r="H31" s="26">
        <v>2299804446</v>
      </c>
      <c r="I31" s="26">
        <v>144565798</v>
      </c>
      <c r="J31" s="26">
        <v>0</v>
      </c>
      <c r="K31" s="26">
        <v>1349452132</v>
      </c>
      <c r="L31" s="26">
        <v>36538780112</v>
      </c>
      <c r="M31" s="26">
        <v>5617358171</v>
      </c>
      <c r="N31" s="26">
        <v>12000817017</v>
      </c>
      <c r="O31" s="26">
        <v>1279159504</v>
      </c>
      <c r="P31" s="26">
        <v>13867461</v>
      </c>
      <c r="Q31" s="26">
        <v>0</v>
      </c>
      <c r="R31" s="26">
        <v>322898411</v>
      </c>
      <c r="S31" s="26">
        <v>0</v>
      </c>
      <c r="T31" s="26">
        <v>8208336554</v>
      </c>
      <c r="U31" s="26">
        <v>0</v>
      </c>
      <c r="V31" s="26">
        <v>19690172471</v>
      </c>
      <c r="W31" s="26">
        <v>0</v>
      </c>
      <c r="X31" s="26">
        <v>1050351</v>
      </c>
      <c r="Y31" s="26">
        <v>1439898698</v>
      </c>
      <c r="Z31" s="26">
        <v>262587769</v>
      </c>
      <c r="AA31" s="26">
        <v>14098726212</v>
      </c>
      <c r="AB31" s="26">
        <v>3959312336</v>
      </c>
      <c r="AC31" s="26">
        <v>6448750068</v>
      </c>
      <c r="AD31" s="26">
        <v>3185077200</v>
      </c>
      <c r="AE31" s="26">
        <v>868129662</v>
      </c>
      <c r="AF31" s="26">
        <v>5935105323</v>
      </c>
      <c r="AG31" s="26">
        <v>1344909001</v>
      </c>
      <c r="AH31" s="26">
        <v>2426425868</v>
      </c>
      <c r="AI31" s="26">
        <v>0</v>
      </c>
      <c r="AJ31" s="26">
        <v>3677534488</v>
      </c>
      <c r="AK31" s="26">
        <v>25447708</v>
      </c>
      <c r="AL31" s="234">
        <v>132961440909</v>
      </c>
    </row>
    <row r="32" spans="1:38" s="6" customFormat="1" ht="14.4" x14ac:dyDescent="0.3">
      <c r="A32" s="71" t="s">
        <v>788</v>
      </c>
      <c r="B32" s="27" t="s">
        <v>152</v>
      </c>
      <c r="C32" s="26">
        <v>5776872920</v>
      </c>
      <c r="D32" s="26">
        <v>27373346</v>
      </c>
      <c r="E32" s="26">
        <v>253556787</v>
      </c>
      <c r="F32" s="26">
        <v>7169310</v>
      </c>
      <c r="G32" s="26">
        <v>84011281</v>
      </c>
      <c r="H32" s="26">
        <v>2530452212</v>
      </c>
      <c r="I32" s="26">
        <v>3661531</v>
      </c>
      <c r="J32" s="26">
        <v>3661531</v>
      </c>
      <c r="K32" s="26">
        <v>35583176</v>
      </c>
      <c r="L32" s="26">
        <v>1762202037</v>
      </c>
      <c r="M32" s="26">
        <v>9226478400</v>
      </c>
      <c r="N32" s="26">
        <v>4261343231</v>
      </c>
      <c r="O32" s="26">
        <v>317405139</v>
      </c>
      <c r="P32" s="26">
        <v>3661725</v>
      </c>
      <c r="Q32" s="26">
        <v>3661531</v>
      </c>
      <c r="R32" s="26">
        <v>109522841</v>
      </c>
      <c r="S32" s="26">
        <v>3661531</v>
      </c>
      <c r="T32" s="26">
        <v>2485704555</v>
      </c>
      <c r="U32" s="26">
        <v>0</v>
      </c>
      <c r="V32" s="26">
        <v>3181598826</v>
      </c>
      <c r="W32" s="26">
        <v>3661531</v>
      </c>
      <c r="X32" s="26">
        <v>3661531</v>
      </c>
      <c r="Y32" s="26">
        <v>3661531</v>
      </c>
      <c r="Z32" s="26">
        <v>101006518</v>
      </c>
      <c r="AA32" s="26">
        <v>503094908</v>
      </c>
      <c r="AB32" s="26">
        <v>145581572</v>
      </c>
      <c r="AC32" s="26">
        <v>8301079141</v>
      </c>
      <c r="AD32" s="26">
        <v>0</v>
      </c>
      <c r="AE32" s="26">
        <v>25909062</v>
      </c>
      <c r="AF32" s="26">
        <v>542479177</v>
      </c>
      <c r="AG32" s="26">
        <v>592714432</v>
      </c>
      <c r="AH32" s="26">
        <v>52204636</v>
      </c>
      <c r="AI32" s="26">
        <v>3661531</v>
      </c>
      <c r="AJ32" s="26">
        <v>3684459</v>
      </c>
      <c r="AK32" s="26">
        <v>0</v>
      </c>
      <c r="AL32" s="234">
        <v>40359981939</v>
      </c>
    </row>
    <row r="33" spans="1:38" s="6" customFormat="1" ht="14.4" x14ac:dyDescent="0.3">
      <c r="A33" s="71" t="s">
        <v>789</v>
      </c>
      <c r="B33" s="27" t="s">
        <v>153</v>
      </c>
      <c r="C33" s="26">
        <v>121545698</v>
      </c>
      <c r="D33" s="26">
        <v>53354413</v>
      </c>
      <c r="E33" s="26">
        <v>0</v>
      </c>
      <c r="F33" s="26">
        <v>0</v>
      </c>
      <c r="G33" s="26">
        <v>45134838</v>
      </c>
      <c r="H33" s="26">
        <v>2064445102</v>
      </c>
      <c r="I33" s="26">
        <v>0</v>
      </c>
      <c r="J33" s="26">
        <v>0</v>
      </c>
      <c r="K33" s="26">
        <v>0</v>
      </c>
      <c r="L33" s="26">
        <v>831322891</v>
      </c>
      <c r="M33" s="26">
        <v>1905448138</v>
      </c>
      <c r="N33" s="26">
        <v>425718692</v>
      </c>
      <c r="O33" s="26">
        <v>198697505</v>
      </c>
      <c r="P33" s="26">
        <v>1080231857</v>
      </c>
      <c r="Q33" s="26">
        <v>0</v>
      </c>
      <c r="R33" s="26">
        <v>0</v>
      </c>
      <c r="S33" s="26">
        <v>0</v>
      </c>
      <c r="T33" s="26">
        <v>201714772</v>
      </c>
      <c r="U33" s="26">
        <v>0</v>
      </c>
      <c r="V33" s="26">
        <v>305398073</v>
      </c>
      <c r="W33" s="26">
        <v>0</v>
      </c>
      <c r="X33" s="26">
        <v>15283709</v>
      </c>
      <c r="Y33" s="26">
        <v>0</v>
      </c>
      <c r="Z33" s="26">
        <v>0</v>
      </c>
      <c r="AA33" s="26">
        <v>74473367</v>
      </c>
      <c r="AB33" s="26">
        <v>16410828</v>
      </c>
      <c r="AC33" s="26">
        <v>3532361315</v>
      </c>
      <c r="AD33" s="26">
        <v>22573114</v>
      </c>
      <c r="AE33" s="26">
        <v>0</v>
      </c>
      <c r="AF33" s="26">
        <v>135338069</v>
      </c>
      <c r="AG33" s="26">
        <v>504924421</v>
      </c>
      <c r="AH33" s="26">
        <v>139798801</v>
      </c>
      <c r="AI33" s="26">
        <v>46056577</v>
      </c>
      <c r="AJ33" s="26">
        <v>0</v>
      </c>
      <c r="AK33" s="26">
        <v>0</v>
      </c>
      <c r="AL33" s="234">
        <v>11720232180</v>
      </c>
    </row>
    <row r="34" spans="1:38" s="6" customFormat="1" ht="14.4" x14ac:dyDescent="0.3">
      <c r="A34" s="71" t="s">
        <v>790</v>
      </c>
      <c r="B34" s="27" t="s">
        <v>154</v>
      </c>
      <c r="C34" s="26">
        <v>782977511</v>
      </c>
      <c r="D34" s="26">
        <v>115063253</v>
      </c>
      <c r="E34" s="26">
        <v>352589688</v>
      </c>
      <c r="F34" s="26">
        <v>148807446</v>
      </c>
      <c r="G34" s="26">
        <v>85964936</v>
      </c>
      <c r="H34" s="26">
        <v>4953674704</v>
      </c>
      <c r="I34" s="26">
        <v>89846258</v>
      </c>
      <c r="J34" s="26">
        <v>0</v>
      </c>
      <c r="K34" s="26">
        <v>96535234</v>
      </c>
      <c r="L34" s="26">
        <v>1955116259</v>
      </c>
      <c r="M34" s="26">
        <v>5507766423</v>
      </c>
      <c r="N34" s="26">
        <v>1865698135</v>
      </c>
      <c r="O34" s="26">
        <v>2246657444</v>
      </c>
      <c r="P34" s="26">
        <v>0</v>
      </c>
      <c r="Q34" s="26">
        <v>0</v>
      </c>
      <c r="R34" s="26">
        <v>592364035</v>
      </c>
      <c r="S34" s="26">
        <v>0</v>
      </c>
      <c r="T34" s="26">
        <v>4102132794</v>
      </c>
      <c r="U34" s="26">
        <v>0</v>
      </c>
      <c r="V34" s="26">
        <v>2741887664</v>
      </c>
      <c r="W34" s="26">
        <v>0</v>
      </c>
      <c r="X34" s="26">
        <v>0</v>
      </c>
      <c r="Y34" s="26">
        <v>0</v>
      </c>
      <c r="Z34" s="26">
        <v>30625569</v>
      </c>
      <c r="AA34" s="26">
        <v>2360251039</v>
      </c>
      <c r="AB34" s="26">
        <v>6563544297</v>
      </c>
      <c r="AC34" s="26">
        <v>1641507498</v>
      </c>
      <c r="AD34" s="26">
        <v>372623988</v>
      </c>
      <c r="AE34" s="26">
        <v>52072751</v>
      </c>
      <c r="AF34" s="26">
        <v>1215425891</v>
      </c>
      <c r="AG34" s="26">
        <v>1382645682</v>
      </c>
      <c r="AH34" s="26">
        <v>109966503</v>
      </c>
      <c r="AI34" s="26">
        <v>503244192</v>
      </c>
      <c r="AJ34" s="26">
        <v>0</v>
      </c>
      <c r="AK34" s="26">
        <v>0</v>
      </c>
      <c r="AL34" s="234">
        <v>39868989194</v>
      </c>
    </row>
    <row r="35" spans="1:38" s="6" customFormat="1" ht="14.4" x14ac:dyDescent="0.3">
      <c r="A35" s="71" t="s">
        <v>791</v>
      </c>
      <c r="B35" s="27" t="s">
        <v>155</v>
      </c>
      <c r="C35" s="26">
        <v>1630262808</v>
      </c>
      <c r="D35" s="26">
        <v>44641685</v>
      </c>
      <c r="E35" s="26">
        <v>883269996</v>
      </c>
      <c r="F35" s="26">
        <v>674839021</v>
      </c>
      <c r="G35" s="26">
        <v>209094133</v>
      </c>
      <c r="H35" s="26">
        <v>14942477324</v>
      </c>
      <c r="I35" s="26">
        <v>140449104</v>
      </c>
      <c r="J35" s="26">
        <v>0</v>
      </c>
      <c r="K35" s="26">
        <v>319791147</v>
      </c>
      <c r="L35" s="26">
        <v>8734187910</v>
      </c>
      <c r="M35" s="26">
        <v>9887356943</v>
      </c>
      <c r="N35" s="26">
        <v>5287628787</v>
      </c>
      <c r="O35" s="26">
        <v>2074074608</v>
      </c>
      <c r="P35" s="26">
        <v>470097990</v>
      </c>
      <c r="Q35" s="26">
        <v>0</v>
      </c>
      <c r="R35" s="26">
        <v>3505202373</v>
      </c>
      <c r="S35" s="26">
        <v>0</v>
      </c>
      <c r="T35" s="26">
        <v>723154685</v>
      </c>
      <c r="U35" s="26">
        <v>0</v>
      </c>
      <c r="V35" s="26">
        <v>3371023171</v>
      </c>
      <c r="W35" s="26">
        <v>100320190</v>
      </c>
      <c r="X35" s="26">
        <v>642725336</v>
      </c>
      <c r="Y35" s="26">
        <v>1268550089</v>
      </c>
      <c r="Z35" s="26">
        <v>220904147</v>
      </c>
      <c r="AA35" s="26">
        <v>1361142291</v>
      </c>
      <c r="AB35" s="26">
        <v>513865434</v>
      </c>
      <c r="AC35" s="26">
        <v>474770637</v>
      </c>
      <c r="AD35" s="26">
        <v>1958240063</v>
      </c>
      <c r="AE35" s="26">
        <v>0</v>
      </c>
      <c r="AF35" s="26">
        <v>1466852368</v>
      </c>
      <c r="AG35" s="26">
        <v>11389781716</v>
      </c>
      <c r="AH35" s="26">
        <v>22982484</v>
      </c>
      <c r="AI35" s="26">
        <v>150797039</v>
      </c>
      <c r="AJ35" s="26">
        <v>550787</v>
      </c>
      <c r="AK35" s="26">
        <v>0</v>
      </c>
      <c r="AL35" s="234">
        <v>72469034266</v>
      </c>
    </row>
    <row r="36" spans="1:38" s="6" customFormat="1" ht="14.4" x14ac:dyDescent="0.3">
      <c r="A36" s="71" t="s">
        <v>792</v>
      </c>
      <c r="B36" s="27" t="s">
        <v>70</v>
      </c>
      <c r="C36" s="26">
        <v>20992095</v>
      </c>
      <c r="D36" s="26">
        <v>1586471650</v>
      </c>
      <c r="E36" s="26">
        <v>176264754</v>
      </c>
      <c r="F36" s="26">
        <v>21603</v>
      </c>
      <c r="G36" s="26">
        <v>64742911</v>
      </c>
      <c r="H36" s="26">
        <v>7218073515</v>
      </c>
      <c r="I36" s="26">
        <v>0</v>
      </c>
      <c r="J36" s="26">
        <v>0</v>
      </c>
      <c r="K36" s="26">
        <v>7402827841</v>
      </c>
      <c r="L36" s="26">
        <v>18560544005</v>
      </c>
      <c r="M36" s="26">
        <v>3259619192</v>
      </c>
      <c r="N36" s="26">
        <v>400023365</v>
      </c>
      <c r="O36" s="26">
        <v>25146245820</v>
      </c>
      <c r="P36" s="26">
        <v>0</v>
      </c>
      <c r="Q36" s="26">
        <v>0</v>
      </c>
      <c r="R36" s="26">
        <v>402005681</v>
      </c>
      <c r="S36" s="26">
        <v>0</v>
      </c>
      <c r="T36" s="26">
        <v>6107025285</v>
      </c>
      <c r="U36" s="26">
        <v>0</v>
      </c>
      <c r="V36" s="26">
        <v>5493842156</v>
      </c>
      <c r="W36" s="26">
        <v>0</v>
      </c>
      <c r="X36" s="26">
        <v>0</v>
      </c>
      <c r="Y36" s="26">
        <v>0</v>
      </c>
      <c r="Z36" s="26">
        <v>13786677</v>
      </c>
      <c r="AA36" s="26">
        <v>484181402</v>
      </c>
      <c r="AB36" s="26">
        <v>12690838917</v>
      </c>
      <c r="AC36" s="26">
        <v>10166225613</v>
      </c>
      <c r="AD36" s="26">
        <v>115238731</v>
      </c>
      <c r="AE36" s="26">
        <v>6165253615</v>
      </c>
      <c r="AF36" s="26">
        <v>260616536</v>
      </c>
      <c r="AG36" s="26">
        <v>0</v>
      </c>
      <c r="AH36" s="26">
        <v>2279936190</v>
      </c>
      <c r="AI36" s="26">
        <v>3040664633</v>
      </c>
      <c r="AJ36" s="26">
        <v>2112983831</v>
      </c>
      <c r="AK36" s="26">
        <v>181466353</v>
      </c>
      <c r="AL36" s="234">
        <v>113349892371</v>
      </c>
    </row>
    <row r="37" spans="1:38" s="6" customFormat="1" ht="14.4" x14ac:dyDescent="0.3">
      <c r="A37" s="105" t="s">
        <v>793</v>
      </c>
      <c r="B37" s="106" t="s">
        <v>156</v>
      </c>
      <c r="C37" s="107">
        <v>12169500959</v>
      </c>
      <c r="D37" s="107">
        <v>2557394600</v>
      </c>
      <c r="E37" s="107">
        <v>3915837971</v>
      </c>
      <c r="F37" s="107">
        <v>1648349540</v>
      </c>
      <c r="G37" s="107">
        <v>3342794172</v>
      </c>
      <c r="H37" s="107">
        <v>55166419577</v>
      </c>
      <c r="I37" s="107">
        <v>9156245134</v>
      </c>
      <c r="J37" s="107">
        <v>133031381</v>
      </c>
      <c r="K37" s="107">
        <v>9682554041</v>
      </c>
      <c r="L37" s="107">
        <v>91849051231</v>
      </c>
      <c r="M37" s="107">
        <v>83472979364</v>
      </c>
      <c r="N37" s="107">
        <v>31501829386</v>
      </c>
      <c r="O37" s="107">
        <v>51130883070</v>
      </c>
      <c r="P37" s="107">
        <v>1857508694</v>
      </c>
      <c r="Q37" s="107">
        <v>199795247</v>
      </c>
      <c r="R37" s="107">
        <v>5041537696</v>
      </c>
      <c r="S37" s="107">
        <v>74751696</v>
      </c>
      <c r="T37" s="107">
        <v>71096793468</v>
      </c>
      <c r="U37" s="107">
        <v>0</v>
      </c>
      <c r="V37" s="107">
        <v>50151212090</v>
      </c>
      <c r="W37" s="107">
        <v>574370906</v>
      </c>
      <c r="X37" s="107">
        <v>662720927</v>
      </c>
      <c r="Y37" s="107">
        <v>2712110318</v>
      </c>
      <c r="Z37" s="107">
        <v>1813264162</v>
      </c>
      <c r="AA37" s="107">
        <v>20263408284</v>
      </c>
      <c r="AB37" s="107">
        <v>29505694507</v>
      </c>
      <c r="AC37" s="107">
        <v>156639601142</v>
      </c>
      <c r="AD37" s="107">
        <v>40189596702</v>
      </c>
      <c r="AE37" s="107">
        <v>7210498890</v>
      </c>
      <c r="AF37" s="107">
        <v>36957739500</v>
      </c>
      <c r="AG37" s="107">
        <v>15309790512</v>
      </c>
      <c r="AH37" s="107">
        <v>18685383488</v>
      </c>
      <c r="AI37" s="107">
        <v>3901480151</v>
      </c>
      <c r="AJ37" s="107">
        <v>7714207701</v>
      </c>
      <c r="AK37" s="107">
        <v>266420243</v>
      </c>
      <c r="AL37" s="235">
        <v>826554756750</v>
      </c>
    </row>
    <row r="38" spans="1:38" s="6" customFormat="1" ht="14.4" collapsed="1" x14ac:dyDescent="0.3">
      <c r="A38" s="72" t="s">
        <v>50</v>
      </c>
      <c r="B38" s="33" t="s">
        <v>88</v>
      </c>
      <c r="C38" s="34">
        <v>12169500959</v>
      </c>
      <c r="D38" s="34">
        <v>2557394600</v>
      </c>
      <c r="E38" s="34">
        <v>3915837971</v>
      </c>
      <c r="F38" s="34">
        <v>1648349540</v>
      </c>
      <c r="G38" s="34">
        <v>3342794172</v>
      </c>
      <c r="H38" s="34">
        <v>55166419577</v>
      </c>
      <c r="I38" s="34">
        <v>9156245134</v>
      </c>
      <c r="J38" s="34">
        <v>133031381</v>
      </c>
      <c r="K38" s="34">
        <v>9682554041</v>
      </c>
      <c r="L38" s="34">
        <v>91849051231</v>
      </c>
      <c r="M38" s="34">
        <v>83472979364</v>
      </c>
      <c r="N38" s="34">
        <v>31501829386</v>
      </c>
      <c r="O38" s="34">
        <v>51130883070</v>
      </c>
      <c r="P38" s="34">
        <v>1857508694</v>
      </c>
      <c r="Q38" s="34">
        <v>199795247</v>
      </c>
      <c r="R38" s="34">
        <v>5041537696</v>
      </c>
      <c r="S38" s="34">
        <v>74751696</v>
      </c>
      <c r="T38" s="34">
        <v>71096793468</v>
      </c>
      <c r="U38" s="34">
        <v>0</v>
      </c>
      <c r="V38" s="34">
        <v>50151212090</v>
      </c>
      <c r="W38" s="34">
        <v>574370906</v>
      </c>
      <c r="X38" s="34">
        <v>662720927</v>
      </c>
      <c r="Y38" s="34">
        <v>2712110318</v>
      </c>
      <c r="Z38" s="34">
        <v>1813264162</v>
      </c>
      <c r="AA38" s="34">
        <v>20263408284</v>
      </c>
      <c r="AB38" s="34">
        <v>29505694507</v>
      </c>
      <c r="AC38" s="34">
        <v>156639601142</v>
      </c>
      <c r="AD38" s="34">
        <v>40189596702</v>
      </c>
      <c r="AE38" s="34">
        <v>7210498890</v>
      </c>
      <c r="AF38" s="34">
        <v>36957739500</v>
      </c>
      <c r="AG38" s="34">
        <v>15309790512</v>
      </c>
      <c r="AH38" s="34">
        <v>18685383488</v>
      </c>
      <c r="AI38" s="34">
        <v>3901480151</v>
      </c>
      <c r="AJ38" s="34">
        <v>7714207701</v>
      </c>
      <c r="AK38" s="34">
        <v>266420243</v>
      </c>
      <c r="AL38" s="236">
        <v>826554756750</v>
      </c>
    </row>
    <row r="39" spans="1:38" s="6" customFormat="1" ht="14.4" x14ac:dyDescent="0.3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4">
        <v>0</v>
      </c>
    </row>
    <row r="40" spans="1:38" s="6" customFormat="1" ht="14.4" x14ac:dyDescent="0.3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2362461941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38529167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70017790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4">
        <v>2471008898</v>
      </c>
    </row>
    <row r="41" spans="1:38" s="6" customFormat="1" ht="14.4" x14ac:dyDescent="0.3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10255524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10782802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4">
        <v>21038326</v>
      </c>
    </row>
    <row r="42" spans="1:38" s="6" customFormat="1" ht="14.4" x14ac:dyDescent="0.3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338516149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4">
        <v>338516149</v>
      </c>
    </row>
    <row r="43" spans="1:38" s="6" customFormat="1" ht="14.4" x14ac:dyDescent="0.3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4">
        <v>0</v>
      </c>
    </row>
    <row r="44" spans="1:38" s="6" customFormat="1" ht="14.4" x14ac:dyDescent="0.3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10616381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134751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4">
        <v>10751132</v>
      </c>
    </row>
    <row r="45" spans="1:38" s="6" customFormat="1" ht="14.4" x14ac:dyDescent="0.3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4">
        <v>0</v>
      </c>
    </row>
    <row r="46" spans="1:38" s="6" customFormat="1" ht="14.4" x14ac:dyDescent="0.3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4">
        <v>0</v>
      </c>
    </row>
    <row r="47" spans="1:38" s="6" customFormat="1" ht="14.4" x14ac:dyDescent="0.3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4">
        <v>0</v>
      </c>
    </row>
    <row r="48" spans="1:38" s="6" customFormat="1" ht="14.4" x14ac:dyDescent="0.3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4">
        <v>0</v>
      </c>
    </row>
    <row r="49" spans="1:38" s="6" customFormat="1" ht="14.4" x14ac:dyDescent="0.3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4">
        <v>0</v>
      </c>
    </row>
    <row r="50" spans="1:38" s="6" customFormat="1" ht="14.4" x14ac:dyDescent="0.3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1182184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4">
        <v>1182184</v>
      </c>
    </row>
    <row r="51" spans="1:38" s="6" customFormat="1" ht="14.4" x14ac:dyDescent="0.3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4">
        <v>0</v>
      </c>
    </row>
    <row r="52" spans="1:38" s="6" customFormat="1" ht="14.4" x14ac:dyDescent="0.3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5266385089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78197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624549649</v>
      </c>
      <c r="AD52" s="26">
        <v>0</v>
      </c>
      <c r="AE52" s="26">
        <v>0</v>
      </c>
      <c r="AF52" s="26">
        <v>0</v>
      </c>
      <c r="AG52" s="26">
        <v>0</v>
      </c>
      <c r="AH52" s="26">
        <v>482029631</v>
      </c>
      <c r="AI52" s="26">
        <v>0</v>
      </c>
      <c r="AJ52" s="26">
        <v>0</v>
      </c>
      <c r="AK52" s="26">
        <v>0</v>
      </c>
      <c r="AL52" s="234">
        <v>6373042566</v>
      </c>
    </row>
    <row r="53" spans="1:38" s="6" customFormat="1" ht="14.4" x14ac:dyDescent="0.3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7649718935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38742115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1045048574</v>
      </c>
      <c r="AD53" s="107">
        <v>0</v>
      </c>
      <c r="AE53" s="107">
        <v>0</v>
      </c>
      <c r="AF53" s="107">
        <v>0</v>
      </c>
      <c r="AG53" s="107">
        <v>0</v>
      </c>
      <c r="AH53" s="107">
        <v>482029631</v>
      </c>
      <c r="AI53" s="107">
        <v>0</v>
      </c>
      <c r="AJ53" s="107">
        <v>0</v>
      </c>
      <c r="AK53" s="107">
        <v>0</v>
      </c>
      <c r="AL53" s="235">
        <v>9215539255</v>
      </c>
    </row>
    <row r="54" spans="1:38" s="6" customFormat="1" ht="14.4" x14ac:dyDescent="0.3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42910168979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1125426469</v>
      </c>
      <c r="S54" s="26">
        <v>0</v>
      </c>
      <c r="T54" s="26">
        <v>418323644</v>
      </c>
      <c r="U54" s="26">
        <v>0</v>
      </c>
      <c r="V54" s="26">
        <v>0</v>
      </c>
      <c r="W54" s="26">
        <v>0</v>
      </c>
      <c r="X54" s="26">
        <v>0</v>
      </c>
      <c r="Y54" s="26">
        <v>7078193376</v>
      </c>
      <c r="Z54" s="26">
        <v>0</v>
      </c>
      <c r="AA54" s="26">
        <v>939623490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51216057598</v>
      </c>
      <c r="AI54" s="26">
        <v>0</v>
      </c>
      <c r="AJ54" s="26">
        <v>0</v>
      </c>
      <c r="AK54" s="26">
        <v>0</v>
      </c>
      <c r="AL54" s="234">
        <v>103687793556</v>
      </c>
    </row>
    <row r="55" spans="1:38" s="6" customFormat="1" ht="14.4" x14ac:dyDescent="0.3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42910168979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1125426469</v>
      </c>
      <c r="S55" s="107">
        <v>0</v>
      </c>
      <c r="T55" s="107">
        <v>418323644</v>
      </c>
      <c r="U55" s="107">
        <v>0</v>
      </c>
      <c r="V55" s="107">
        <v>0</v>
      </c>
      <c r="W55" s="107">
        <v>0</v>
      </c>
      <c r="X55" s="107">
        <v>0</v>
      </c>
      <c r="Y55" s="107">
        <v>7078193376</v>
      </c>
      <c r="Z55" s="107">
        <v>0</v>
      </c>
      <c r="AA55" s="107">
        <v>939623490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51216057598</v>
      </c>
      <c r="AI55" s="107">
        <v>0</v>
      </c>
      <c r="AJ55" s="107">
        <v>0</v>
      </c>
      <c r="AK55" s="107">
        <v>0</v>
      </c>
      <c r="AL55" s="235">
        <v>103687793556</v>
      </c>
    </row>
    <row r="56" spans="1:38" s="6" customFormat="1" ht="14.4" x14ac:dyDescent="0.3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4">
        <v>0</v>
      </c>
    </row>
    <row r="57" spans="1:38" s="6" customFormat="1" ht="14.4" x14ac:dyDescent="0.3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5">
        <v>0</v>
      </c>
    </row>
    <row r="58" spans="1:38" s="6" customFormat="1" ht="14.4" collapsed="1" x14ac:dyDescent="0.3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7649718935</v>
      </c>
      <c r="I58" s="34">
        <v>0</v>
      </c>
      <c r="J58" s="34">
        <v>0</v>
      </c>
      <c r="K58" s="34">
        <v>0</v>
      </c>
      <c r="L58" s="34">
        <v>42910168979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1125426469</v>
      </c>
      <c r="S58" s="34">
        <v>0</v>
      </c>
      <c r="T58" s="34">
        <v>457065759</v>
      </c>
      <c r="U58" s="34">
        <v>0</v>
      </c>
      <c r="V58" s="34">
        <v>0</v>
      </c>
      <c r="W58" s="34">
        <v>0</v>
      </c>
      <c r="X58" s="34">
        <v>0</v>
      </c>
      <c r="Y58" s="34">
        <v>7078193376</v>
      </c>
      <c r="Z58" s="34">
        <v>0</v>
      </c>
      <c r="AA58" s="34">
        <v>939623490</v>
      </c>
      <c r="AB58" s="34">
        <v>0</v>
      </c>
      <c r="AC58" s="34">
        <v>1045048574</v>
      </c>
      <c r="AD58" s="34">
        <v>0</v>
      </c>
      <c r="AE58" s="34">
        <v>0</v>
      </c>
      <c r="AF58" s="34">
        <v>0</v>
      </c>
      <c r="AG58" s="34">
        <v>0</v>
      </c>
      <c r="AH58" s="34">
        <v>51698087229</v>
      </c>
      <c r="AI58" s="34">
        <v>0</v>
      </c>
      <c r="AJ58" s="34">
        <v>0</v>
      </c>
      <c r="AK58" s="34">
        <v>0</v>
      </c>
      <c r="AL58" s="236">
        <v>112903332811</v>
      </c>
    </row>
    <row r="59" spans="1:38" s="6" customFormat="1" ht="14.4" x14ac:dyDescent="0.3">
      <c r="A59" s="71" t="s">
        <v>813</v>
      </c>
      <c r="B59" s="27" t="s">
        <v>143</v>
      </c>
      <c r="C59" s="26">
        <v>206154435</v>
      </c>
      <c r="D59" s="26">
        <v>171291137</v>
      </c>
      <c r="E59" s="26">
        <v>1365227489</v>
      </c>
      <c r="F59" s="26">
        <v>77404870</v>
      </c>
      <c r="G59" s="26">
        <v>186006234</v>
      </c>
      <c r="H59" s="26">
        <v>1993938761</v>
      </c>
      <c r="I59" s="26">
        <v>194294481</v>
      </c>
      <c r="J59" s="26">
        <v>40799681</v>
      </c>
      <c r="K59" s="26">
        <v>82422721</v>
      </c>
      <c r="L59" s="26">
        <v>58892532</v>
      </c>
      <c r="M59" s="26">
        <v>832124314</v>
      </c>
      <c r="N59" s="26">
        <v>666530402</v>
      </c>
      <c r="O59" s="26">
        <v>764225725</v>
      </c>
      <c r="P59" s="26">
        <v>404622994</v>
      </c>
      <c r="Q59" s="26">
        <v>309670070</v>
      </c>
      <c r="R59" s="26">
        <v>275232287</v>
      </c>
      <c r="S59" s="26">
        <v>21864195</v>
      </c>
      <c r="T59" s="26">
        <v>1108287309</v>
      </c>
      <c r="U59" s="26">
        <v>0</v>
      </c>
      <c r="V59" s="26">
        <v>2038299077</v>
      </c>
      <c r="W59" s="26">
        <v>257555866</v>
      </c>
      <c r="X59" s="26">
        <v>19606552</v>
      </c>
      <c r="Y59" s="26">
        <v>1256814415</v>
      </c>
      <c r="Z59" s="26">
        <v>156726025</v>
      </c>
      <c r="AA59" s="26">
        <v>1760844677</v>
      </c>
      <c r="AB59" s="26">
        <v>333294892</v>
      </c>
      <c r="AC59" s="26">
        <v>11162626683</v>
      </c>
      <c r="AD59" s="26">
        <v>605943975</v>
      </c>
      <c r="AE59" s="26">
        <v>189465556</v>
      </c>
      <c r="AF59" s="26">
        <v>253763605</v>
      </c>
      <c r="AG59" s="26">
        <v>97337337</v>
      </c>
      <c r="AH59" s="26">
        <v>75656629</v>
      </c>
      <c r="AI59" s="26">
        <v>3387</v>
      </c>
      <c r="AJ59" s="26">
        <v>0</v>
      </c>
      <c r="AK59" s="26">
        <v>0</v>
      </c>
      <c r="AL59" s="234">
        <v>26966928313</v>
      </c>
    </row>
    <row r="60" spans="1:38" s="6" customFormat="1" ht="14.4" x14ac:dyDescent="0.3">
      <c r="A60" s="71" t="s">
        <v>814</v>
      </c>
      <c r="B60" s="27" t="s">
        <v>144</v>
      </c>
      <c r="C60" s="26">
        <v>221198183</v>
      </c>
      <c r="D60" s="26">
        <v>12254519</v>
      </c>
      <c r="E60" s="26">
        <v>106810113</v>
      </c>
      <c r="F60" s="26">
        <v>19640312</v>
      </c>
      <c r="G60" s="26">
        <v>98283716</v>
      </c>
      <c r="H60" s="26">
        <v>1337280495</v>
      </c>
      <c r="I60" s="26">
        <v>67106201</v>
      </c>
      <c r="J60" s="26">
        <v>8174464</v>
      </c>
      <c r="K60" s="26">
        <v>43214546</v>
      </c>
      <c r="L60" s="26">
        <v>45808780</v>
      </c>
      <c r="M60" s="26">
        <v>1397858615</v>
      </c>
      <c r="N60" s="26">
        <v>320146690</v>
      </c>
      <c r="O60" s="26">
        <v>193485117</v>
      </c>
      <c r="P60" s="26">
        <v>141923286</v>
      </c>
      <c r="Q60" s="26">
        <v>35400569</v>
      </c>
      <c r="R60" s="26">
        <v>509215025</v>
      </c>
      <c r="S60" s="26">
        <v>20129</v>
      </c>
      <c r="T60" s="26">
        <v>1143237867</v>
      </c>
      <c r="U60" s="26">
        <v>0</v>
      </c>
      <c r="V60" s="26">
        <v>1755430274</v>
      </c>
      <c r="W60" s="26">
        <v>91273578</v>
      </c>
      <c r="X60" s="26">
        <v>2190888</v>
      </c>
      <c r="Y60" s="26">
        <v>353138267</v>
      </c>
      <c r="Z60" s="26">
        <v>32443010</v>
      </c>
      <c r="AA60" s="26">
        <v>501530014</v>
      </c>
      <c r="AB60" s="26">
        <v>428429310</v>
      </c>
      <c r="AC60" s="26">
        <v>2646802233</v>
      </c>
      <c r="AD60" s="26">
        <v>186774675</v>
      </c>
      <c r="AE60" s="26">
        <v>51323274</v>
      </c>
      <c r="AF60" s="26">
        <v>1467203418</v>
      </c>
      <c r="AG60" s="26">
        <v>159073123</v>
      </c>
      <c r="AH60" s="26">
        <v>80106297</v>
      </c>
      <c r="AI60" s="26">
        <v>0</v>
      </c>
      <c r="AJ60" s="26">
        <v>0</v>
      </c>
      <c r="AK60" s="26">
        <v>0</v>
      </c>
      <c r="AL60" s="234">
        <v>13456776988</v>
      </c>
    </row>
    <row r="61" spans="1:38" s="6" customFormat="1" ht="14.4" x14ac:dyDescent="0.3">
      <c r="A61" s="71" t="s">
        <v>815</v>
      </c>
      <c r="B61" s="27" t="s">
        <v>145</v>
      </c>
      <c r="C61" s="26">
        <v>24030426</v>
      </c>
      <c r="D61" s="26">
        <v>1104696325</v>
      </c>
      <c r="E61" s="26">
        <v>83927561</v>
      </c>
      <c r="F61" s="26">
        <v>796263</v>
      </c>
      <c r="G61" s="26">
        <v>41225484</v>
      </c>
      <c r="H61" s="26">
        <v>342635991</v>
      </c>
      <c r="I61" s="26">
        <v>12996365</v>
      </c>
      <c r="J61" s="26">
        <v>36210571</v>
      </c>
      <c r="K61" s="26">
        <v>29682899</v>
      </c>
      <c r="L61" s="26">
        <v>19424382</v>
      </c>
      <c r="M61" s="26">
        <v>308930941</v>
      </c>
      <c r="N61" s="26">
        <v>95438309</v>
      </c>
      <c r="O61" s="26">
        <v>180165948</v>
      </c>
      <c r="P61" s="26">
        <v>12415038</v>
      </c>
      <c r="Q61" s="26">
        <v>59630749</v>
      </c>
      <c r="R61" s="26">
        <v>110625937</v>
      </c>
      <c r="S61" s="26">
        <v>28023878</v>
      </c>
      <c r="T61" s="26">
        <v>55008993</v>
      </c>
      <c r="U61" s="26">
        <v>0</v>
      </c>
      <c r="V61" s="26">
        <v>193752331</v>
      </c>
      <c r="W61" s="26">
        <v>30630831</v>
      </c>
      <c r="X61" s="26">
        <v>8584451</v>
      </c>
      <c r="Y61" s="26">
        <v>484830720</v>
      </c>
      <c r="Z61" s="26">
        <v>6280567</v>
      </c>
      <c r="AA61" s="26">
        <v>376027458</v>
      </c>
      <c r="AB61" s="26">
        <v>35800308</v>
      </c>
      <c r="AC61" s="26">
        <v>1004251968</v>
      </c>
      <c r="AD61" s="26">
        <v>4241239529</v>
      </c>
      <c r="AE61" s="26">
        <v>286412969</v>
      </c>
      <c r="AF61" s="26">
        <v>402186091</v>
      </c>
      <c r="AG61" s="26">
        <v>261959367</v>
      </c>
      <c r="AH61" s="26">
        <v>57746506</v>
      </c>
      <c r="AI61" s="26">
        <v>11556</v>
      </c>
      <c r="AJ61" s="26">
        <v>0</v>
      </c>
      <c r="AK61" s="26">
        <v>0</v>
      </c>
      <c r="AL61" s="234">
        <v>9935580712</v>
      </c>
    </row>
    <row r="62" spans="1:38" s="6" customFormat="1" ht="14.4" x14ac:dyDescent="0.3">
      <c r="A62" s="71" t="s">
        <v>816</v>
      </c>
      <c r="B62" s="27" t="s">
        <v>146</v>
      </c>
      <c r="C62" s="26">
        <v>4145292229</v>
      </c>
      <c r="D62" s="26">
        <v>531960478</v>
      </c>
      <c r="E62" s="26">
        <v>1124655383</v>
      </c>
      <c r="F62" s="26">
        <v>495390842</v>
      </c>
      <c r="G62" s="26">
        <v>5182345218</v>
      </c>
      <c r="H62" s="26">
        <v>18530648548</v>
      </c>
      <c r="I62" s="26">
        <v>3652568424</v>
      </c>
      <c r="J62" s="26">
        <v>512307676</v>
      </c>
      <c r="K62" s="26">
        <v>4142915867</v>
      </c>
      <c r="L62" s="26">
        <v>120436635</v>
      </c>
      <c r="M62" s="26">
        <v>7494586514</v>
      </c>
      <c r="N62" s="26">
        <v>5828713403</v>
      </c>
      <c r="O62" s="26">
        <v>3836706146</v>
      </c>
      <c r="P62" s="26">
        <v>3876863312</v>
      </c>
      <c r="Q62" s="26">
        <v>854066633</v>
      </c>
      <c r="R62" s="26">
        <v>2682233096</v>
      </c>
      <c r="S62" s="26">
        <v>419513992</v>
      </c>
      <c r="T62" s="26">
        <v>9825142672</v>
      </c>
      <c r="U62" s="26">
        <v>0</v>
      </c>
      <c r="V62" s="26">
        <v>12602881252</v>
      </c>
      <c r="W62" s="26">
        <v>2869877584</v>
      </c>
      <c r="X62" s="26">
        <v>900078499</v>
      </c>
      <c r="Y62" s="26">
        <v>3711358242</v>
      </c>
      <c r="Z62" s="26">
        <v>501235281</v>
      </c>
      <c r="AA62" s="26">
        <v>23001781253</v>
      </c>
      <c r="AB62" s="26">
        <v>1534752326</v>
      </c>
      <c r="AC62" s="26">
        <v>30439405243</v>
      </c>
      <c r="AD62" s="26">
        <v>10588032478</v>
      </c>
      <c r="AE62" s="26">
        <v>2530311359</v>
      </c>
      <c r="AF62" s="26">
        <v>8896343503</v>
      </c>
      <c r="AG62" s="26">
        <v>4553085756</v>
      </c>
      <c r="AH62" s="26">
        <v>2974807681</v>
      </c>
      <c r="AI62" s="26">
        <v>20588930</v>
      </c>
      <c r="AJ62" s="26">
        <v>0</v>
      </c>
      <c r="AK62" s="26">
        <v>0</v>
      </c>
      <c r="AL62" s="234">
        <v>178380886455</v>
      </c>
    </row>
    <row r="63" spans="1:38" s="6" customFormat="1" ht="14.4" x14ac:dyDescent="0.3">
      <c r="A63" s="71" t="s">
        <v>817</v>
      </c>
      <c r="B63" s="27" t="s">
        <v>147</v>
      </c>
      <c r="C63" s="26">
        <v>17003214</v>
      </c>
      <c r="D63" s="26">
        <v>0</v>
      </c>
      <c r="E63" s="26">
        <v>0</v>
      </c>
      <c r="F63" s="26">
        <v>16728487</v>
      </c>
      <c r="G63" s="26">
        <v>178599684</v>
      </c>
      <c r="H63" s="26">
        <v>16728487</v>
      </c>
      <c r="I63" s="26">
        <v>16728487</v>
      </c>
      <c r="J63" s="26">
        <v>16728487</v>
      </c>
      <c r="K63" s="26">
        <v>16728487</v>
      </c>
      <c r="L63" s="26">
        <v>16728487</v>
      </c>
      <c r="M63" s="26">
        <v>16728487</v>
      </c>
      <c r="N63" s="26">
        <v>0</v>
      </c>
      <c r="O63" s="26">
        <v>0</v>
      </c>
      <c r="P63" s="26">
        <v>16728487</v>
      </c>
      <c r="Q63" s="26">
        <v>0</v>
      </c>
      <c r="R63" s="26">
        <v>16728622</v>
      </c>
      <c r="S63" s="26">
        <v>16728487</v>
      </c>
      <c r="T63" s="26">
        <v>0</v>
      </c>
      <c r="U63" s="26">
        <v>0</v>
      </c>
      <c r="V63" s="26">
        <v>0</v>
      </c>
      <c r="W63" s="26">
        <v>20323140</v>
      </c>
      <c r="X63" s="26">
        <v>140831028</v>
      </c>
      <c r="Y63" s="26">
        <v>16728487</v>
      </c>
      <c r="Z63" s="26">
        <v>16728487</v>
      </c>
      <c r="AA63" s="26">
        <v>16728487</v>
      </c>
      <c r="AB63" s="26">
        <v>0</v>
      </c>
      <c r="AC63" s="26">
        <v>0</v>
      </c>
      <c r="AD63" s="26">
        <v>0</v>
      </c>
      <c r="AE63" s="26">
        <v>16728487</v>
      </c>
      <c r="AF63" s="26">
        <v>0</v>
      </c>
      <c r="AG63" s="26">
        <v>0</v>
      </c>
      <c r="AH63" s="26">
        <v>16728487</v>
      </c>
      <c r="AI63" s="26">
        <v>0</v>
      </c>
      <c r="AJ63" s="26">
        <v>0</v>
      </c>
      <c r="AK63" s="26">
        <v>0</v>
      </c>
      <c r="AL63" s="234">
        <v>607684506</v>
      </c>
    </row>
    <row r="64" spans="1:38" s="6" customFormat="1" ht="14.4" x14ac:dyDescent="0.3">
      <c r="A64" s="71" t="s">
        <v>818</v>
      </c>
      <c r="B64" s="27" t="s">
        <v>148</v>
      </c>
      <c r="C64" s="26">
        <v>10638005</v>
      </c>
      <c r="D64" s="26">
        <v>22261980</v>
      </c>
      <c r="E64" s="26">
        <v>150747332</v>
      </c>
      <c r="F64" s="26">
        <v>9706256</v>
      </c>
      <c r="G64" s="26">
        <v>100707484</v>
      </c>
      <c r="H64" s="26">
        <v>323034167</v>
      </c>
      <c r="I64" s="26">
        <v>108777646</v>
      </c>
      <c r="J64" s="26">
        <v>360586</v>
      </c>
      <c r="K64" s="26">
        <v>25199257</v>
      </c>
      <c r="L64" s="26">
        <v>17338598</v>
      </c>
      <c r="M64" s="26">
        <v>115365380</v>
      </c>
      <c r="N64" s="26">
        <v>109938912</v>
      </c>
      <c r="O64" s="26">
        <v>130643588</v>
      </c>
      <c r="P64" s="26">
        <v>103676706</v>
      </c>
      <c r="Q64" s="26">
        <v>96412885</v>
      </c>
      <c r="R64" s="26">
        <v>51332359</v>
      </c>
      <c r="S64" s="26">
        <v>8629904</v>
      </c>
      <c r="T64" s="26">
        <v>48469854</v>
      </c>
      <c r="U64" s="26">
        <v>0</v>
      </c>
      <c r="V64" s="26">
        <v>334073388</v>
      </c>
      <c r="W64" s="26">
        <v>67238058</v>
      </c>
      <c r="X64" s="26">
        <v>3475557</v>
      </c>
      <c r="Y64" s="26">
        <v>122078660</v>
      </c>
      <c r="Z64" s="26">
        <v>36562516</v>
      </c>
      <c r="AA64" s="26">
        <v>372193225</v>
      </c>
      <c r="AB64" s="26">
        <v>19260335</v>
      </c>
      <c r="AC64" s="26">
        <v>564013024</v>
      </c>
      <c r="AD64" s="26">
        <v>172582991</v>
      </c>
      <c r="AE64" s="26">
        <v>182332412</v>
      </c>
      <c r="AF64" s="26">
        <v>91369121</v>
      </c>
      <c r="AG64" s="26">
        <v>38689530</v>
      </c>
      <c r="AH64" s="26">
        <v>28527442</v>
      </c>
      <c r="AI64" s="26">
        <v>0</v>
      </c>
      <c r="AJ64" s="26">
        <v>0</v>
      </c>
      <c r="AK64" s="26">
        <v>0</v>
      </c>
      <c r="AL64" s="234">
        <v>3465637158</v>
      </c>
    </row>
    <row r="65" spans="1:38" s="6" customFormat="1" ht="14.4" x14ac:dyDescent="0.3">
      <c r="A65" s="71" t="s">
        <v>819</v>
      </c>
      <c r="B65" s="27" t="s">
        <v>149</v>
      </c>
      <c r="C65" s="26">
        <v>1134039</v>
      </c>
      <c r="D65" s="26">
        <v>3004424</v>
      </c>
      <c r="E65" s="26">
        <v>0</v>
      </c>
      <c r="F65" s="26">
        <v>1823834</v>
      </c>
      <c r="G65" s="26">
        <v>3717901</v>
      </c>
      <c r="H65" s="26">
        <v>35901893</v>
      </c>
      <c r="I65" s="26">
        <v>6476545</v>
      </c>
      <c r="J65" s="26">
        <v>89674</v>
      </c>
      <c r="K65" s="26">
        <v>2417036</v>
      </c>
      <c r="L65" s="26">
        <v>1846480</v>
      </c>
      <c r="M65" s="26">
        <v>7390334</v>
      </c>
      <c r="N65" s="26">
        <v>6244817</v>
      </c>
      <c r="O65" s="26">
        <v>1898374</v>
      </c>
      <c r="P65" s="26">
        <v>6735836</v>
      </c>
      <c r="Q65" s="26">
        <v>5121787</v>
      </c>
      <c r="R65" s="26">
        <v>4366272</v>
      </c>
      <c r="S65" s="26">
        <v>138692</v>
      </c>
      <c r="T65" s="26">
        <v>8066797</v>
      </c>
      <c r="U65" s="26">
        <v>0</v>
      </c>
      <c r="V65" s="26">
        <v>24957659</v>
      </c>
      <c r="W65" s="26">
        <v>1501525</v>
      </c>
      <c r="X65" s="26">
        <v>549716</v>
      </c>
      <c r="Y65" s="26">
        <v>9327679</v>
      </c>
      <c r="Z65" s="26">
        <v>5098420</v>
      </c>
      <c r="AA65" s="26">
        <v>34286854</v>
      </c>
      <c r="AB65" s="26">
        <v>2508435</v>
      </c>
      <c r="AC65" s="26">
        <v>42131237</v>
      </c>
      <c r="AD65" s="26">
        <v>7003009</v>
      </c>
      <c r="AE65" s="26">
        <v>15790847</v>
      </c>
      <c r="AF65" s="26">
        <v>0</v>
      </c>
      <c r="AG65" s="26">
        <v>4041156</v>
      </c>
      <c r="AH65" s="26">
        <v>4159626</v>
      </c>
      <c r="AI65" s="26">
        <v>0</v>
      </c>
      <c r="AJ65" s="26">
        <v>0</v>
      </c>
      <c r="AK65" s="26">
        <v>0</v>
      </c>
      <c r="AL65" s="234">
        <v>247730898</v>
      </c>
    </row>
    <row r="66" spans="1:38" s="6" customFormat="1" ht="14.4" x14ac:dyDescent="0.3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222969507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236757553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1767201294</v>
      </c>
      <c r="AD66" s="26">
        <v>2753513365</v>
      </c>
      <c r="AE66" s="26">
        <v>0</v>
      </c>
      <c r="AF66" s="26">
        <v>2182455875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34">
        <v>7162897594</v>
      </c>
    </row>
    <row r="67" spans="1:38" s="6" customFormat="1" ht="14.4" x14ac:dyDescent="0.3">
      <c r="A67" s="71" t="s">
        <v>821</v>
      </c>
      <c r="B67" s="27" t="s">
        <v>151</v>
      </c>
      <c r="C67" s="26">
        <v>40546272</v>
      </c>
      <c r="D67" s="26">
        <v>2231838</v>
      </c>
      <c r="E67" s="26">
        <v>255888108</v>
      </c>
      <c r="F67" s="26">
        <v>2112157</v>
      </c>
      <c r="G67" s="26">
        <v>165499860</v>
      </c>
      <c r="H67" s="26">
        <v>729190599</v>
      </c>
      <c r="I67" s="26">
        <v>27530416</v>
      </c>
      <c r="J67" s="26">
        <v>26511796</v>
      </c>
      <c r="K67" s="26">
        <v>121039269</v>
      </c>
      <c r="L67" s="26">
        <v>94201428</v>
      </c>
      <c r="M67" s="26">
        <v>1173332489</v>
      </c>
      <c r="N67" s="26">
        <v>1684448030</v>
      </c>
      <c r="O67" s="26">
        <v>624294608</v>
      </c>
      <c r="P67" s="26">
        <v>26136049</v>
      </c>
      <c r="Q67" s="26">
        <v>5529030</v>
      </c>
      <c r="R67" s="26">
        <v>223187316</v>
      </c>
      <c r="S67" s="26">
        <v>0</v>
      </c>
      <c r="T67" s="26">
        <v>825764005</v>
      </c>
      <c r="U67" s="26">
        <v>0</v>
      </c>
      <c r="V67" s="26">
        <v>846962599</v>
      </c>
      <c r="W67" s="26">
        <v>175606687</v>
      </c>
      <c r="X67" s="26">
        <v>458833</v>
      </c>
      <c r="Y67" s="26">
        <v>782213487</v>
      </c>
      <c r="Z67" s="26">
        <v>4255851736</v>
      </c>
      <c r="AA67" s="26">
        <v>16971188596</v>
      </c>
      <c r="AB67" s="26">
        <v>481582840</v>
      </c>
      <c r="AC67" s="26">
        <v>1668632866</v>
      </c>
      <c r="AD67" s="26">
        <v>604295331</v>
      </c>
      <c r="AE67" s="26">
        <v>138803288</v>
      </c>
      <c r="AF67" s="26">
        <v>1428041664</v>
      </c>
      <c r="AG67" s="26">
        <v>339331479</v>
      </c>
      <c r="AH67" s="26">
        <v>130439541</v>
      </c>
      <c r="AI67" s="26">
        <v>211226</v>
      </c>
      <c r="AJ67" s="26">
        <v>0</v>
      </c>
      <c r="AK67" s="26">
        <v>0</v>
      </c>
      <c r="AL67" s="234">
        <v>33851063443</v>
      </c>
    </row>
    <row r="68" spans="1:38" s="6" customFormat="1" ht="14.4" x14ac:dyDescent="0.3">
      <c r="A68" s="71" t="s">
        <v>822</v>
      </c>
      <c r="B68" s="27" t="s">
        <v>152</v>
      </c>
      <c r="C68" s="26">
        <v>425600925</v>
      </c>
      <c r="D68" s="26">
        <v>38529600</v>
      </c>
      <c r="E68" s="26">
        <v>150656533</v>
      </c>
      <c r="F68" s="26">
        <v>29428898</v>
      </c>
      <c r="G68" s="26">
        <v>41528553</v>
      </c>
      <c r="H68" s="26">
        <v>371962369</v>
      </c>
      <c r="I68" s="26">
        <v>78465910</v>
      </c>
      <c r="J68" s="26">
        <v>29212131</v>
      </c>
      <c r="K68" s="26">
        <v>36411569</v>
      </c>
      <c r="L68" s="26">
        <v>61327498</v>
      </c>
      <c r="M68" s="26">
        <v>229266816</v>
      </c>
      <c r="N68" s="26">
        <v>195172354</v>
      </c>
      <c r="O68" s="26">
        <v>121614315</v>
      </c>
      <c r="P68" s="26">
        <v>53680849</v>
      </c>
      <c r="Q68" s="26">
        <v>68033273</v>
      </c>
      <c r="R68" s="26">
        <v>80767624</v>
      </c>
      <c r="S68" s="26">
        <v>37925577</v>
      </c>
      <c r="T68" s="26">
        <v>135098706</v>
      </c>
      <c r="U68" s="26">
        <v>0</v>
      </c>
      <c r="V68" s="26">
        <v>545120453</v>
      </c>
      <c r="W68" s="26">
        <v>41092341</v>
      </c>
      <c r="X68" s="26">
        <v>34138726</v>
      </c>
      <c r="Y68" s="26">
        <v>49577405</v>
      </c>
      <c r="Z68" s="26">
        <v>39720217</v>
      </c>
      <c r="AA68" s="26">
        <v>224235109</v>
      </c>
      <c r="AB68" s="26">
        <v>33908192</v>
      </c>
      <c r="AC68" s="26">
        <v>775871174</v>
      </c>
      <c r="AD68" s="26">
        <v>66796315</v>
      </c>
      <c r="AE68" s="26">
        <v>59499747</v>
      </c>
      <c r="AF68" s="26">
        <v>1368141484</v>
      </c>
      <c r="AG68" s="26">
        <v>191243515</v>
      </c>
      <c r="AH68" s="26">
        <v>46917034</v>
      </c>
      <c r="AI68" s="26">
        <v>28380475</v>
      </c>
      <c r="AJ68" s="26">
        <v>28380475</v>
      </c>
      <c r="AK68" s="26">
        <v>0</v>
      </c>
      <c r="AL68" s="234">
        <v>5717706162</v>
      </c>
    </row>
    <row r="69" spans="1:38" s="6" customFormat="1" ht="14.4" x14ac:dyDescent="0.3">
      <c r="A69" s="71" t="s">
        <v>823</v>
      </c>
      <c r="B69" s="27" t="s">
        <v>153</v>
      </c>
      <c r="C69" s="26">
        <v>17279995</v>
      </c>
      <c r="D69" s="26">
        <v>443495</v>
      </c>
      <c r="E69" s="26">
        <v>0</v>
      </c>
      <c r="F69" s="26">
        <v>0</v>
      </c>
      <c r="G69" s="26">
        <v>3466822</v>
      </c>
      <c r="H69" s="26">
        <v>228051898</v>
      </c>
      <c r="I69" s="26">
        <v>44914651</v>
      </c>
      <c r="J69" s="26">
        <v>1029860</v>
      </c>
      <c r="K69" s="26">
        <v>0</v>
      </c>
      <c r="L69" s="26">
        <v>0</v>
      </c>
      <c r="M69" s="26">
        <v>72230815</v>
      </c>
      <c r="N69" s="26">
        <v>52622251</v>
      </c>
      <c r="O69" s="26">
        <v>63076225</v>
      </c>
      <c r="P69" s="26">
        <v>7816980</v>
      </c>
      <c r="Q69" s="26">
        <v>1480992</v>
      </c>
      <c r="R69" s="26">
        <v>4424348</v>
      </c>
      <c r="S69" s="26">
        <v>0</v>
      </c>
      <c r="T69" s="26">
        <v>3813316</v>
      </c>
      <c r="U69" s="26">
        <v>0</v>
      </c>
      <c r="V69" s="26">
        <v>20882674</v>
      </c>
      <c r="W69" s="26">
        <v>783002</v>
      </c>
      <c r="X69" s="26">
        <v>516699</v>
      </c>
      <c r="Y69" s="26">
        <v>5055625</v>
      </c>
      <c r="Z69" s="26">
        <v>129289</v>
      </c>
      <c r="AA69" s="26">
        <v>51066524</v>
      </c>
      <c r="AB69" s="26">
        <v>0</v>
      </c>
      <c r="AC69" s="26">
        <v>354643182</v>
      </c>
      <c r="AD69" s="26">
        <v>785462</v>
      </c>
      <c r="AE69" s="26">
        <v>27949911</v>
      </c>
      <c r="AF69" s="26">
        <v>220906271</v>
      </c>
      <c r="AG69" s="26">
        <v>37135855</v>
      </c>
      <c r="AH69" s="26">
        <v>5041874</v>
      </c>
      <c r="AI69" s="26">
        <v>0</v>
      </c>
      <c r="AJ69" s="26">
        <v>0</v>
      </c>
      <c r="AK69" s="26">
        <v>0</v>
      </c>
      <c r="AL69" s="234">
        <v>1225548016</v>
      </c>
    </row>
    <row r="70" spans="1:38" s="6" customFormat="1" ht="14.4" x14ac:dyDescent="0.3">
      <c r="A70" s="71" t="s">
        <v>824</v>
      </c>
      <c r="B70" s="27" t="s">
        <v>154</v>
      </c>
      <c r="C70" s="26">
        <v>69713287</v>
      </c>
      <c r="D70" s="26">
        <v>5940425</v>
      </c>
      <c r="E70" s="26">
        <v>83766420</v>
      </c>
      <c r="F70" s="26">
        <v>1605703</v>
      </c>
      <c r="G70" s="26">
        <v>4796678</v>
      </c>
      <c r="H70" s="26">
        <v>758167220</v>
      </c>
      <c r="I70" s="26">
        <v>12663667</v>
      </c>
      <c r="J70" s="26">
        <v>0</v>
      </c>
      <c r="K70" s="26">
        <v>7659207</v>
      </c>
      <c r="L70" s="26">
        <v>83412887</v>
      </c>
      <c r="M70" s="26">
        <v>922184352</v>
      </c>
      <c r="N70" s="26">
        <v>168020033</v>
      </c>
      <c r="O70" s="26">
        <v>654762486</v>
      </c>
      <c r="P70" s="26">
        <v>23247030</v>
      </c>
      <c r="Q70" s="26">
        <v>34426431</v>
      </c>
      <c r="R70" s="26">
        <v>934569209</v>
      </c>
      <c r="S70" s="26">
        <v>9750103</v>
      </c>
      <c r="T70" s="26">
        <v>285483395</v>
      </c>
      <c r="U70" s="26">
        <v>0</v>
      </c>
      <c r="V70" s="26">
        <v>843658820</v>
      </c>
      <c r="W70" s="26">
        <v>6701737</v>
      </c>
      <c r="X70" s="26">
        <v>2551727</v>
      </c>
      <c r="Y70" s="26">
        <v>94826030</v>
      </c>
      <c r="Z70" s="26">
        <v>4358788</v>
      </c>
      <c r="AA70" s="26">
        <v>454789234</v>
      </c>
      <c r="AB70" s="26">
        <v>672437711</v>
      </c>
      <c r="AC70" s="26">
        <v>314813400</v>
      </c>
      <c r="AD70" s="26">
        <v>66155426</v>
      </c>
      <c r="AE70" s="26">
        <v>108576031</v>
      </c>
      <c r="AF70" s="26">
        <v>271145250</v>
      </c>
      <c r="AG70" s="26">
        <v>342962255</v>
      </c>
      <c r="AH70" s="26">
        <v>15526944</v>
      </c>
      <c r="AI70" s="26">
        <v>68801</v>
      </c>
      <c r="AJ70" s="26">
        <v>0</v>
      </c>
      <c r="AK70" s="26">
        <v>0</v>
      </c>
      <c r="AL70" s="234">
        <v>7258740687</v>
      </c>
    </row>
    <row r="71" spans="1:38" s="6" customFormat="1" ht="14.4" x14ac:dyDescent="0.3">
      <c r="A71" s="71" t="s">
        <v>825</v>
      </c>
      <c r="B71" s="27" t="s">
        <v>155</v>
      </c>
      <c r="C71" s="26">
        <v>111798772</v>
      </c>
      <c r="D71" s="26">
        <v>0</v>
      </c>
      <c r="E71" s="26">
        <v>253806172</v>
      </c>
      <c r="F71" s="26">
        <v>56076290</v>
      </c>
      <c r="G71" s="26">
        <v>26976499</v>
      </c>
      <c r="H71" s="26">
        <v>3418332170</v>
      </c>
      <c r="I71" s="26">
        <v>28377711</v>
      </c>
      <c r="J71" s="26">
        <v>4238997</v>
      </c>
      <c r="K71" s="26">
        <v>23698017</v>
      </c>
      <c r="L71" s="26">
        <v>264539456</v>
      </c>
      <c r="M71" s="26">
        <v>847766296</v>
      </c>
      <c r="N71" s="26">
        <v>1086832836</v>
      </c>
      <c r="O71" s="26">
        <v>220367117</v>
      </c>
      <c r="P71" s="26">
        <v>42797987</v>
      </c>
      <c r="Q71" s="26">
        <v>337930576</v>
      </c>
      <c r="R71" s="26">
        <v>197294555</v>
      </c>
      <c r="S71" s="26">
        <v>56444960</v>
      </c>
      <c r="T71" s="26">
        <v>44494165</v>
      </c>
      <c r="U71" s="26">
        <v>0</v>
      </c>
      <c r="V71" s="26">
        <v>442135562</v>
      </c>
      <c r="W71" s="26">
        <v>8547232</v>
      </c>
      <c r="X71" s="26">
        <v>113297128</v>
      </c>
      <c r="Y71" s="26">
        <v>255939042</v>
      </c>
      <c r="Z71" s="26">
        <v>22927434</v>
      </c>
      <c r="AA71" s="26">
        <v>282457848</v>
      </c>
      <c r="AB71" s="26">
        <v>35490517</v>
      </c>
      <c r="AC71" s="26">
        <v>61258790</v>
      </c>
      <c r="AD71" s="26">
        <v>108530574</v>
      </c>
      <c r="AE71" s="26">
        <v>37252303</v>
      </c>
      <c r="AF71" s="26">
        <v>287343411</v>
      </c>
      <c r="AG71" s="26">
        <v>1691389677</v>
      </c>
      <c r="AH71" s="26">
        <v>2910772</v>
      </c>
      <c r="AI71" s="26">
        <v>2575817</v>
      </c>
      <c r="AJ71" s="26">
        <v>0</v>
      </c>
      <c r="AK71" s="26">
        <v>0</v>
      </c>
      <c r="AL71" s="234">
        <v>10373828683</v>
      </c>
    </row>
    <row r="72" spans="1:38" s="6" customFormat="1" ht="14.4" x14ac:dyDescent="0.3">
      <c r="A72" s="71" t="s">
        <v>826</v>
      </c>
      <c r="B72" s="27" t="s">
        <v>70</v>
      </c>
      <c r="C72" s="26">
        <v>31382</v>
      </c>
      <c r="D72" s="26">
        <v>408522051</v>
      </c>
      <c r="E72" s="26">
        <v>11119626</v>
      </c>
      <c r="F72" s="26">
        <v>124658</v>
      </c>
      <c r="G72" s="26">
        <v>35402939</v>
      </c>
      <c r="H72" s="26">
        <v>6365699119</v>
      </c>
      <c r="I72" s="26">
        <v>1500002</v>
      </c>
      <c r="J72" s="26">
        <v>0</v>
      </c>
      <c r="K72" s="26">
        <v>51377591</v>
      </c>
      <c r="L72" s="26">
        <v>8698978551</v>
      </c>
      <c r="M72" s="26">
        <v>66083457</v>
      </c>
      <c r="N72" s="26">
        <v>62590092</v>
      </c>
      <c r="O72" s="26">
        <v>15014130802</v>
      </c>
      <c r="P72" s="26">
        <v>4087918</v>
      </c>
      <c r="Q72" s="26">
        <v>246996</v>
      </c>
      <c r="R72" s="26">
        <v>107821982</v>
      </c>
      <c r="S72" s="26">
        <v>0</v>
      </c>
      <c r="T72" s="26">
        <v>7644682967</v>
      </c>
      <c r="U72" s="26">
        <v>0</v>
      </c>
      <c r="V72" s="26">
        <v>436932413</v>
      </c>
      <c r="W72" s="26">
        <v>192349829</v>
      </c>
      <c r="X72" s="26">
        <v>5510157</v>
      </c>
      <c r="Y72" s="26">
        <v>9474905321</v>
      </c>
      <c r="Z72" s="26">
        <v>426926594</v>
      </c>
      <c r="AA72" s="26">
        <v>3311351310</v>
      </c>
      <c r="AB72" s="26">
        <v>231359311</v>
      </c>
      <c r="AC72" s="26">
        <v>2279734136</v>
      </c>
      <c r="AD72" s="26">
        <v>2559622893</v>
      </c>
      <c r="AE72" s="26">
        <v>2154860960</v>
      </c>
      <c r="AF72" s="26">
        <v>364416337</v>
      </c>
      <c r="AG72" s="26">
        <v>271363681</v>
      </c>
      <c r="AH72" s="26">
        <v>965909810</v>
      </c>
      <c r="AI72" s="26">
        <v>0</v>
      </c>
      <c r="AJ72" s="26">
        <v>0</v>
      </c>
      <c r="AK72" s="26">
        <v>0</v>
      </c>
      <c r="AL72" s="234">
        <v>61147642885</v>
      </c>
    </row>
    <row r="73" spans="1:38" s="6" customFormat="1" ht="14.4" x14ac:dyDescent="0.3">
      <c r="A73" s="105" t="s">
        <v>827</v>
      </c>
      <c r="B73" s="106" t="s">
        <v>204</v>
      </c>
      <c r="C73" s="107">
        <v>5290421164</v>
      </c>
      <c r="D73" s="107">
        <v>2301136272</v>
      </c>
      <c r="E73" s="107">
        <v>3586604737</v>
      </c>
      <c r="F73" s="107">
        <v>710838570</v>
      </c>
      <c r="G73" s="107">
        <v>6068557072</v>
      </c>
      <c r="H73" s="107">
        <v>34451571717</v>
      </c>
      <c r="I73" s="107">
        <v>4252400506</v>
      </c>
      <c r="J73" s="107">
        <v>675663923</v>
      </c>
      <c r="K73" s="107">
        <v>4582766466</v>
      </c>
      <c r="L73" s="107">
        <v>9482935714</v>
      </c>
      <c r="M73" s="107">
        <v>13706818317</v>
      </c>
      <c r="N73" s="107">
        <v>10276698129</v>
      </c>
      <c r="O73" s="107">
        <v>21805370451</v>
      </c>
      <c r="P73" s="107">
        <v>4720732472</v>
      </c>
      <c r="Q73" s="107">
        <v>1807949991</v>
      </c>
      <c r="R73" s="107">
        <v>5197798632</v>
      </c>
      <c r="S73" s="107">
        <v>599039917</v>
      </c>
      <c r="T73" s="107">
        <v>21364307599</v>
      </c>
      <c r="U73" s="107">
        <v>0</v>
      </c>
      <c r="V73" s="107">
        <v>20085086502</v>
      </c>
      <c r="W73" s="107">
        <v>3763481410</v>
      </c>
      <c r="X73" s="107">
        <v>1231789961</v>
      </c>
      <c r="Y73" s="107">
        <v>16616793380</v>
      </c>
      <c r="Z73" s="107">
        <v>5504988364</v>
      </c>
      <c r="AA73" s="107">
        <v>47358480589</v>
      </c>
      <c r="AB73" s="107">
        <v>3808824177</v>
      </c>
      <c r="AC73" s="107">
        <v>53081385230</v>
      </c>
      <c r="AD73" s="107">
        <v>21961276023</v>
      </c>
      <c r="AE73" s="107">
        <v>5799307144</v>
      </c>
      <c r="AF73" s="107">
        <v>17233316030</v>
      </c>
      <c r="AG73" s="107">
        <v>7987612731</v>
      </c>
      <c r="AH73" s="107">
        <v>4404478643</v>
      </c>
      <c r="AI73" s="107">
        <v>51840192</v>
      </c>
      <c r="AJ73" s="107">
        <v>28380475</v>
      </c>
      <c r="AK73" s="107">
        <v>0</v>
      </c>
      <c r="AL73" s="235">
        <v>359798652500</v>
      </c>
    </row>
    <row r="74" spans="1:38" s="6" customFormat="1" ht="14.4" x14ac:dyDescent="0.3">
      <c r="A74" s="71" t="s">
        <v>828</v>
      </c>
      <c r="B74" s="27" t="s">
        <v>143</v>
      </c>
      <c r="C74" s="26">
        <v>0</v>
      </c>
      <c r="D74" s="26">
        <v>0</v>
      </c>
      <c r="E74" s="26">
        <v>20611364</v>
      </c>
      <c r="F74" s="26">
        <v>0</v>
      </c>
      <c r="G74" s="26">
        <v>0</v>
      </c>
      <c r="H74" s="26">
        <v>1645003711</v>
      </c>
      <c r="I74" s="26">
        <v>11138182</v>
      </c>
      <c r="J74" s="26">
        <v>1000000</v>
      </c>
      <c r="K74" s="26">
        <v>1850000</v>
      </c>
      <c r="L74" s="26">
        <v>8447727</v>
      </c>
      <c r="M74" s="26">
        <v>40166848</v>
      </c>
      <c r="N74" s="26">
        <v>9437455</v>
      </c>
      <c r="O74" s="26">
        <v>75601603</v>
      </c>
      <c r="P74" s="26">
        <v>0</v>
      </c>
      <c r="Q74" s="26">
        <v>250000</v>
      </c>
      <c r="R74" s="26">
        <v>13500000</v>
      </c>
      <c r="S74" s="26">
        <v>0</v>
      </c>
      <c r="T74" s="26">
        <v>0</v>
      </c>
      <c r="U74" s="26">
        <v>0</v>
      </c>
      <c r="V74" s="26">
        <v>0</v>
      </c>
      <c r="W74" s="26">
        <v>1500000</v>
      </c>
      <c r="X74" s="26">
        <v>0</v>
      </c>
      <c r="Y74" s="26">
        <v>1234000</v>
      </c>
      <c r="Z74" s="26">
        <v>0</v>
      </c>
      <c r="AA74" s="26">
        <v>259245913</v>
      </c>
      <c r="AB74" s="26">
        <v>29018</v>
      </c>
      <c r="AC74" s="26">
        <v>0</v>
      </c>
      <c r="AD74" s="26">
        <v>1177984</v>
      </c>
      <c r="AE74" s="26">
        <v>58585296</v>
      </c>
      <c r="AF74" s="26">
        <v>1175000</v>
      </c>
      <c r="AG74" s="26">
        <v>49604550</v>
      </c>
      <c r="AH74" s="26">
        <v>1959091</v>
      </c>
      <c r="AI74" s="26">
        <v>0</v>
      </c>
      <c r="AJ74" s="26">
        <v>0</v>
      </c>
      <c r="AK74" s="26">
        <v>0</v>
      </c>
      <c r="AL74" s="234">
        <v>2201517742</v>
      </c>
    </row>
    <row r="75" spans="1:38" s="6" customFormat="1" ht="14.4" x14ac:dyDescent="0.3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427049920</v>
      </c>
      <c r="I75" s="26">
        <v>0</v>
      </c>
      <c r="J75" s="26">
        <v>0</v>
      </c>
      <c r="K75" s="26">
        <v>0</v>
      </c>
      <c r="L75" s="26">
        <v>0</v>
      </c>
      <c r="M75" s="26">
        <v>1775818</v>
      </c>
      <c r="N75" s="26">
        <v>0</v>
      </c>
      <c r="O75" s="26">
        <v>12681821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148328215</v>
      </c>
      <c r="AB75" s="26">
        <v>0</v>
      </c>
      <c r="AC75" s="26">
        <v>0</v>
      </c>
      <c r="AD75" s="26">
        <v>2253636</v>
      </c>
      <c r="AE75" s="26">
        <v>450000</v>
      </c>
      <c r="AF75" s="26">
        <v>0</v>
      </c>
      <c r="AG75" s="26">
        <v>0</v>
      </c>
      <c r="AH75" s="26">
        <v>300000</v>
      </c>
      <c r="AI75" s="26">
        <v>0</v>
      </c>
      <c r="AJ75" s="26">
        <v>0</v>
      </c>
      <c r="AK75" s="26">
        <v>0</v>
      </c>
      <c r="AL75" s="234">
        <v>592839410</v>
      </c>
    </row>
    <row r="76" spans="1:38" s="6" customFormat="1" ht="14.4" x14ac:dyDescent="0.3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99000000</v>
      </c>
      <c r="I76" s="26">
        <v>454546</v>
      </c>
      <c r="J76" s="26">
        <v>0</v>
      </c>
      <c r="K76" s="26">
        <v>0</v>
      </c>
      <c r="L76" s="26">
        <v>0</v>
      </c>
      <c r="M76" s="26">
        <v>300000</v>
      </c>
      <c r="N76" s="26">
        <v>0</v>
      </c>
      <c r="O76" s="26">
        <v>0</v>
      </c>
      <c r="P76" s="26">
        <v>0</v>
      </c>
      <c r="Q76" s="26">
        <v>0</v>
      </c>
      <c r="R76" s="26">
        <v>3200000</v>
      </c>
      <c r="S76" s="26">
        <v>0</v>
      </c>
      <c r="T76" s="26">
        <v>0</v>
      </c>
      <c r="U76" s="26">
        <v>0</v>
      </c>
      <c r="V76" s="26">
        <v>0</v>
      </c>
      <c r="W76" s="26">
        <v>167763</v>
      </c>
      <c r="X76" s="26">
        <v>0</v>
      </c>
      <c r="Y76" s="26">
        <v>0</v>
      </c>
      <c r="Z76" s="26">
        <v>0</v>
      </c>
      <c r="AA76" s="26">
        <v>88382808</v>
      </c>
      <c r="AB76" s="26">
        <v>51300</v>
      </c>
      <c r="AC76" s="26">
        <v>0</v>
      </c>
      <c r="AD76" s="26">
        <v>1493389082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4">
        <v>1684945499</v>
      </c>
    </row>
    <row r="77" spans="1:38" s="6" customFormat="1" ht="14.4" x14ac:dyDescent="0.3">
      <c r="A77" s="71" t="s">
        <v>831</v>
      </c>
      <c r="B77" s="27" t="s">
        <v>146</v>
      </c>
      <c r="C77" s="26">
        <v>0</v>
      </c>
      <c r="D77" s="26">
        <v>0</v>
      </c>
      <c r="E77" s="26">
        <v>477064442</v>
      </c>
      <c r="F77" s="26">
        <v>0</v>
      </c>
      <c r="G77" s="26">
        <v>3395787932</v>
      </c>
      <c r="H77" s="26">
        <v>7259889850</v>
      </c>
      <c r="I77" s="26">
        <v>1606481693</v>
      </c>
      <c r="J77" s="26">
        <v>179956419</v>
      </c>
      <c r="K77" s="26">
        <v>0</v>
      </c>
      <c r="L77" s="26">
        <v>0</v>
      </c>
      <c r="M77" s="26">
        <v>5288756</v>
      </c>
      <c r="N77" s="26">
        <v>0</v>
      </c>
      <c r="O77" s="26">
        <v>1795144028</v>
      </c>
      <c r="P77" s="26">
        <v>0</v>
      </c>
      <c r="Q77" s="26">
        <v>0</v>
      </c>
      <c r="R77" s="26">
        <v>925823380</v>
      </c>
      <c r="S77" s="26">
        <v>0</v>
      </c>
      <c r="T77" s="26">
        <v>0</v>
      </c>
      <c r="U77" s="26">
        <v>0</v>
      </c>
      <c r="V77" s="26">
        <v>13182</v>
      </c>
      <c r="W77" s="26">
        <v>1185217157</v>
      </c>
      <c r="X77" s="26">
        <v>0</v>
      </c>
      <c r="Y77" s="26">
        <v>940910</v>
      </c>
      <c r="Z77" s="26">
        <v>0</v>
      </c>
      <c r="AA77" s="26">
        <v>21895050224</v>
      </c>
      <c r="AB77" s="26">
        <v>109058608</v>
      </c>
      <c r="AC77" s="26">
        <v>12773294116</v>
      </c>
      <c r="AD77" s="26">
        <v>224336330</v>
      </c>
      <c r="AE77" s="26">
        <v>98621820</v>
      </c>
      <c r="AF77" s="26">
        <v>1262232565</v>
      </c>
      <c r="AG77" s="26">
        <v>40019091</v>
      </c>
      <c r="AH77" s="26">
        <v>1500000</v>
      </c>
      <c r="AI77" s="26">
        <v>3918182</v>
      </c>
      <c r="AJ77" s="26">
        <v>1410000</v>
      </c>
      <c r="AK77" s="26">
        <v>0</v>
      </c>
      <c r="AL77" s="234">
        <v>53241048685</v>
      </c>
    </row>
    <row r="78" spans="1:38" s="6" customFormat="1" ht="14.4" x14ac:dyDescent="0.3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11487277</v>
      </c>
      <c r="I78" s="26">
        <v>5650006</v>
      </c>
      <c r="J78" s="26">
        <v>15581851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43110950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881818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4">
        <v>76711902</v>
      </c>
    </row>
    <row r="79" spans="1:38" s="6" customFormat="1" ht="14.4" x14ac:dyDescent="0.3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40024382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253935457</v>
      </c>
      <c r="AB79" s="26">
        <v>2189334</v>
      </c>
      <c r="AC79" s="26">
        <v>0</v>
      </c>
      <c r="AD79" s="26">
        <v>53507</v>
      </c>
      <c r="AE79" s="26">
        <v>600000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4">
        <v>296802680</v>
      </c>
    </row>
    <row r="80" spans="1:38" s="6" customFormat="1" ht="14.4" x14ac:dyDescent="0.3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166655</v>
      </c>
      <c r="X80" s="26">
        <v>0</v>
      </c>
      <c r="Y80" s="26">
        <v>0</v>
      </c>
      <c r="Z80" s="26">
        <v>0</v>
      </c>
      <c r="AA80" s="26">
        <v>17542638</v>
      </c>
      <c r="AB80" s="26">
        <v>0</v>
      </c>
      <c r="AC80" s="26">
        <v>0</v>
      </c>
      <c r="AD80" s="26">
        <v>0</v>
      </c>
      <c r="AE80" s="26">
        <v>936364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4">
        <v>18645657</v>
      </c>
    </row>
    <row r="81" spans="1:38" s="6" customFormat="1" ht="14.4" x14ac:dyDescent="0.3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41042363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11685650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235037174</v>
      </c>
      <c r="AD81" s="26">
        <v>1143544282</v>
      </c>
      <c r="AE81" s="26">
        <v>0</v>
      </c>
      <c r="AF81" s="26">
        <v>120032523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34">
        <v>1551341992</v>
      </c>
    </row>
    <row r="82" spans="1:38" s="6" customFormat="1" ht="14.4" x14ac:dyDescent="0.3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42740411</v>
      </c>
      <c r="I82" s="26">
        <v>0</v>
      </c>
      <c r="J82" s="26">
        <v>0</v>
      </c>
      <c r="K82" s="26">
        <v>3300000</v>
      </c>
      <c r="L82" s="26">
        <v>27454545</v>
      </c>
      <c r="M82" s="26">
        <v>114268307</v>
      </c>
      <c r="N82" s="26">
        <v>0</v>
      </c>
      <c r="O82" s="26">
        <v>39522727</v>
      </c>
      <c r="P82" s="26">
        <v>0</v>
      </c>
      <c r="Q82" s="26">
        <v>0</v>
      </c>
      <c r="R82" s="26">
        <v>97368183</v>
      </c>
      <c r="S82" s="26">
        <v>0</v>
      </c>
      <c r="T82" s="26">
        <v>0</v>
      </c>
      <c r="U82" s="26">
        <v>0</v>
      </c>
      <c r="V82" s="26">
        <v>0</v>
      </c>
      <c r="W82" s="26">
        <v>11169382</v>
      </c>
      <c r="X82" s="26">
        <v>1850000</v>
      </c>
      <c r="Y82" s="26">
        <v>7493000</v>
      </c>
      <c r="Z82" s="26">
        <v>0</v>
      </c>
      <c r="AA82" s="26">
        <v>2145821980</v>
      </c>
      <c r="AB82" s="26">
        <v>78776401</v>
      </c>
      <c r="AC82" s="26">
        <v>0</v>
      </c>
      <c r="AD82" s="26">
        <v>142727</v>
      </c>
      <c r="AE82" s="26">
        <v>16358184</v>
      </c>
      <c r="AF82" s="26">
        <v>0</v>
      </c>
      <c r="AG82" s="26">
        <v>4159091</v>
      </c>
      <c r="AH82" s="26">
        <v>18359090</v>
      </c>
      <c r="AI82" s="26">
        <v>0</v>
      </c>
      <c r="AJ82" s="26">
        <v>6500000</v>
      </c>
      <c r="AK82" s="26">
        <v>0</v>
      </c>
      <c r="AL82" s="234">
        <v>2615284028</v>
      </c>
    </row>
    <row r="83" spans="1:38" s="6" customFormat="1" ht="14.4" x14ac:dyDescent="0.3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3100000</v>
      </c>
      <c r="I83" s="26">
        <v>0</v>
      </c>
      <c r="J83" s="26">
        <v>435361021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30690634</v>
      </c>
      <c r="AB83" s="26">
        <v>0</v>
      </c>
      <c r="AC83" s="26">
        <v>0</v>
      </c>
      <c r="AD83" s="26">
        <v>196081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4">
        <v>469347736</v>
      </c>
    </row>
    <row r="84" spans="1:38" s="6" customFormat="1" ht="14.4" x14ac:dyDescent="0.3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8700000</v>
      </c>
      <c r="I84" s="26">
        <v>14922504</v>
      </c>
      <c r="J84" s="26">
        <v>0</v>
      </c>
      <c r="K84" s="26">
        <v>0</v>
      </c>
      <c r="L84" s="26">
        <v>0</v>
      </c>
      <c r="M84" s="26">
        <v>1600000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850000</v>
      </c>
      <c r="AF84" s="26">
        <v>0</v>
      </c>
      <c r="AG84" s="26">
        <v>0</v>
      </c>
      <c r="AH84" s="26">
        <v>954545</v>
      </c>
      <c r="AI84" s="26">
        <v>0</v>
      </c>
      <c r="AJ84" s="26">
        <v>0</v>
      </c>
      <c r="AK84" s="26">
        <v>0</v>
      </c>
      <c r="AL84" s="234">
        <v>27027049</v>
      </c>
    </row>
    <row r="85" spans="1:38" s="6" customFormat="1" ht="14.4" x14ac:dyDescent="0.3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16484000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40522849</v>
      </c>
      <c r="AB85" s="26">
        <v>141063765</v>
      </c>
      <c r="AC85" s="26">
        <v>0</v>
      </c>
      <c r="AD85" s="26">
        <v>2500000</v>
      </c>
      <c r="AE85" s="26">
        <v>1500000</v>
      </c>
      <c r="AF85" s="26">
        <v>0</v>
      </c>
      <c r="AG85" s="26">
        <v>400000</v>
      </c>
      <c r="AH85" s="26">
        <v>400000</v>
      </c>
      <c r="AI85" s="26">
        <v>0</v>
      </c>
      <c r="AJ85" s="26">
        <v>0</v>
      </c>
      <c r="AK85" s="26">
        <v>0</v>
      </c>
      <c r="AL85" s="234">
        <v>202870614</v>
      </c>
    </row>
    <row r="86" spans="1:38" s="6" customFormat="1" ht="14.4" x14ac:dyDescent="0.3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3584126923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17746503</v>
      </c>
      <c r="AB86" s="26">
        <v>6321325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4">
        <v>3608194751</v>
      </c>
    </row>
    <row r="87" spans="1:38" s="6" customFormat="1" ht="14.4" x14ac:dyDescent="0.3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4439021639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247452272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184422915</v>
      </c>
      <c r="AB87" s="26">
        <v>90140535</v>
      </c>
      <c r="AC87" s="26">
        <v>0</v>
      </c>
      <c r="AD87" s="26">
        <v>2237111185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776000</v>
      </c>
      <c r="AL87" s="234">
        <v>7198924546</v>
      </c>
    </row>
    <row r="88" spans="1:38" s="6" customFormat="1" ht="14.4" x14ac:dyDescent="0.3">
      <c r="A88" s="105" t="s">
        <v>842</v>
      </c>
      <c r="B88" s="106" t="s">
        <v>161</v>
      </c>
      <c r="C88" s="107">
        <v>0</v>
      </c>
      <c r="D88" s="107">
        <v>0</v>
      </c>
      <c r="E88" s="107">
        <v>497675806</v>
      </c>
      <c r="F88" s="107">
        <v>0</v>
      </c>
      <c r="G88" s="107">
        <v>3395787932</v>
      </c>
      <c r="H88" s="107">
        <v>17576628113</v>
      </c>
      <c r="I88" s="107">
        <v>1638646931</v>
      </c>
      <c r="J88" s="107">
        <v>631899291</v>
      </c>
      <c r="K88" s="107">
        <v>5150000</v>
      </c>
      <c r="L88" s="107">
        <v>35902272</v>
      </c>
      <c r="M88" s="107">
        <v>204442092</v>
      </c>
      <c r="N88" s="107">
        <v>9437455</v>
      </c>
      <c r="O88" s="107">
        <v>2170402451</v>
      </c>
      <c r="P88" s="107">
        <v>0</v>
      </c>
      <c r="Q88" s="107">
        <v>250000</v>
      </c>
      <c r="R88" s="107">
        <v>1039891563</v>
      </c>
      <c r="S88" s="107">
        <v>0</v>
      </c>
      <c r="T88" s="107">
        <v>11685650</v>
      </c>
      <c r="U88" s="107">
        <v>0</v>
      </c>
      <c r="V88" s="107">
        <v>13182</v>
      </c>
      <c r="W88" s="107">
        <v>1241331907</v>
      </c>
      <c r="X88" s="107">
        <v>1850000</v>
      </c>
      <c r="Y88" s="107">
        <v>9667910</v>
      </c>
      <c r="Z88" s="107">
        <v>0</v>
      </c>
      <c r="AA88" s="107">
        <v>25081690136</v>
      </c>
      <c r="AB88" s="107">
        <v>427630286</v>
      </c>
      <c r="AC88" s="107">
        <v>13008331290</v>
      </c>
      <c r="AD88" s="107">
        <v>5105586632</v>
      </c>
      <c r="AE88" s="107">
        <v>177901664</v>
      </c>
      <c r="AF88" s="107">
        <v>1383440088</v>
      </c>
      <c r="AG88" s="107">
        <v>94182732</v>
      </c>
      <c r="AH88" s="107">
        <v>23472726</v>
      </c>
      <c r="AI88" s="107">
        <v>3918182</v>
      </c>
      <c r="AJ88" s="107">
        <v>7910000</v>
      </c>
      <c r="AK88" s="107">
        <v>776000</v>
      </c>
      <c r="AL88" s="235">
        <v>73785502291</v>
      </c>
    </row>
    <row r="89" spans="1:38" s="6" customFormat="1" ht="14.4" x14ac:dyDescent="0.3">
      <c r="A89" s="71" t="s">
        <v>843</v>
      </c>
      <c r="B89" s="27" t="s">
        <v>143</v>
      </c>
      <c r="C89" s="26">
        <v>188127415</v>
      </c>
      <c r="D89" s="26">
        <v>15529474</v>
      </c>
      <c r="E89" s="26">
        <v>552150388</v>
      </c>
      <c r="F89" s="26">
        <v>57770875</v>
      </c>
      <c r="G89" s="26">
        <v>0</v>
      </c>
      <c r="H89" s="26">
        <v>130716892</v>
      </c>
      <c r="I89" s="26">
        <v>35941993</v>
      </c>
      <c r="J89" s="26">
        <v>17926303</v>
      </c>
      <c r="K89" s="26">
        <v>0</v>
      </c>
      <c r="L89" s="26">
        <v>0</v>
      </c>
      <c r="M89" s="26">
        <v>0</v>
      </c>
      <c r="N89" s="26">
        <v>253062803</v>
      </c>
      <c r="O89" s="26">
        <v>52149683</v>
      </c>
      <c r="P89" s="26">
        <v>88718083</v>
      </c>
      <c r="Q89" s="26">
        <v>0</v>
      </c>
      <c r="R89" s="26">
        <v>45646513</v>
      </c>
      <c r="S89" s="26">
        <v>0</v>
      </c>
      <c r="T89" s="26">
        <v>139488464</v>
      </c>
      <c r="U89" s="26">
        <v>0</v>
      </c>
      <c r="V89" s="26">
        <v>271678247</v>
      </c>
      <c r="W89" s="26">
        <v>40205345</v>
      </c>
      <c r="X89" s="26">
        <v>9798513</v>
      </c>
      <c r="Y89" s="26">
        <v>0</v>
      </c>
      <c r="Z89" s="26">
        <v>14503134</v>
      </c>
      <c r="AA89" s="26">
        <v>1622910035</v>
      </c>
      <c r="AB89" s="26">
        <v>58434645</v>
      </c>
      <c r="AC89" s="26">
        <v>0</v>
      </c>
      <c r="AD89" s="26">
        <v>30353344</v>
      </c>
      <c r="AE89" s="26">
        <v>35685868</v>
      </c>
      <c r="AF89" s="26">
        <v>9492497</v>
      </c>
      <c r="AG89" s="26">
        <v>3350000</v>
      </c>
      <c r="AH89" s="26">
        <v>0</v>
      </c>
      <c r="AI89" s="26">
        <v>0</v>
      </c>
      <c r="AJ89" s="26">
        <v>2015152</v>
      </c>
      <c r="AK89" s="26">
        <v>14785611</v>
      </c>
      <c r="AL89" s="234">
        <v>3690441277</v>
      </c>
    </row>
    <row r="90" spans="1:38" s="6" customFormat="1" ht="14.4" x14ac:dyDescent="0.3">
      <c r="A90" s="71" t="s">
        <v>844</v>
      </c>
      <c r="B90" s="27" t="s">
        <v>144</v>
      </c>
      <c r="C90" s="26">
        <v>205704686</v>
      </c>
      <c r="D90" s="26">
        <v>0</v>
      </c>
      <c r="E90" s="26">
        <v>19404936</v>
      </c>
      <c r="F90" s="26">
        <v>31724133</v>
      </c>
      <c r="G90" s="26">
        <v>1137136</v>
      </c>
      <c r="H90" s="26">
        <v>23489025</v>
      </c>
      <c r="I90" s="26">
        <v>22828388</v>
      </c>
      <c r="J90" s="26">
        <v>4937691</v>
      </c>
      <c r="K90" s="26">
        <v>0</v>
      </c>
      <c r="L90" s="26">
        <v>0</v>
      </c>
      <c r="M90" s="26">
        <v>1314985</v>
      </c>
      <c r="N90" s="26">
        <v>0</v>
      </c>
      <c r="O90" s="26">
        <v>10761602</v>
      </c>
      <c r="P90" s="26">
        <v>76737079</v>
      </c>
      <c r="Q90" s="26">
        <v>0</v>
      </c>
      <c r="R90" s="26">
        <v>36264491</v>
      </c>
      <c r="S90" s="26">
        <v>0</v>
      </c>
      <c r="T90" s="26">
        <v>0</v>
      </c>
      <c r="U90" s="26">
        <v>0</v>
      </c>
      <c r="V90" s="26">
        <v>137943936</v>
      </c>
      <c r="W90" s="26">
        <v>16408495</v>
      </c>
      <c r="X90" s="26">
        <v>4668526</v>
      </c>
      <c r="Y90" s="26">
        <v>0</v>
      </c>
      <c r="Z90" s="26">
        <v>2549260</v>
      </c>
      <c r="AA90" s="26">
        <v>307932315</v>
      </c>
      <c r="AB90" s="26">
        <v>35423882</v>
      </c>
      <c r="AC90" s="26">
        <v>0</v>
      </c>
      <c r="AD90" s="26">
        <v>256135707</v>
      </c>
      <c r="AE90" s="26">
        <v>14483728</v>
      </c>
      <c r="AF90" s="26">
        <v>131758049</v>
      </c>
      <c r="AG90" s="26">
        <v>1500000</v>
      </c>
      <c r="AH90" s="26">
        <v>1000000</v>
      </c>
      <c r="AI90" s="26">
        <v>0</v>
      </c>
      <c r="AJ90" s="26">
        <v>0</v>
      </c>
      <c r="AK90" s="26">
        <v>0</v>
      </c>
      <c r="AL90" s="234">
        <v>1344108050</v>
      </c>
    </row>
    <row r="91" spans="1:38" s="6" customFormat="1" ht="14.4" x14ac:dyDescent="0.3">
      <c r="A91" s="71" t="s">
        <v>845</v>
      </c>
      <c r="B91" s="27" t="s">
        <v>145</v>
      </c>
      <c r="C91" s="26">
        <v>16608492</v>
      </c>
      <c r="D91" s="26">
        <v>0</v>
      </c>
      <c r="E91" s="26">
        <v>28985062</v>
      </c>
      <c r="F91" s="26">
        <v>1220010</v>
      </c>
      <c r="G91" s="26">
        <v>0</v>
      </c>
      <c r="H91" s="26">
        <v>2370787</v>
      </c>
      <c r="I91" s="26">
        <v>1995063</v>
      </c>
      <c r="J91" s="26">
        <v>13604714</v>
      </c>
      <c r="K91" s="26">
        <v>0</v>
      </c>
      <c r="L91" s="26">
        <v>0</v>
      </c>
      <c r="M91" s="26">
        <v>30421817</v>
      </c>
      <c r="N91" s="26">
        <v>11722658</v>
      </c>
      <c r="O91" s="26">
        <v>6301453</v>
      </c>
      <c r="P91" s="26">
        <v>13971312</v>
      </c>
      <c r="Q91" s="26">
        <v>0</v>
      </c>
      <c r="R91" s="26">
        <v>31894114</v>
      </c>
      <c r="S91" s="26">
        <v>0</v>
      </c>
      <c r="T91" s="26">
        <v>34157</v>
      </c>
      <c r="U91" s="26">
        <v>0</v>
      </c>
      <c r="V91" s="26">
        <v>15919989</v>
      </c>
      <c r="W91" s="26">
        <v>7031236</v>
      </c>
      <c r="X91" s="26">
        <v>59156913</v>
      </c>
      <c r="Y91" s="26">
        <v>195455</v>
      </c>
      <c r="Z91" s="26">
        <v>924427</v>
      </c>
      <c r="AA91" s="26">
        <v>865323045</v>
      </c>
      <c r="AB91" s="26">
        <v>5060189</v>
      </c>
      <c r="AC91" s="26">
        <v>0</v>
      </c>
      <c r="AD91" s="26">
        <v>7012433173</v>
      </c>
      <c r="AE91" s="26">
        <v>119527844</v>
      </c>
      <c r="AF91" s="26">
        <v>15060772</v>
      </c>
      <c r="AG91" s="26">
        <v>105573540</v>
      </c>
      <c r="AH91" s="26">
        <v>10630000</v>
      </c>
      <c r="AI91" s="26">
        <v>0</v>
      </c>
      <c r="AJ91" s="26">
        <v>128558181</v>
      </c>
      <c r="AK91" s="26">
        <v>104841732</v>
      </c>
      <c r="AL91" s="234">
        <v>8609366135</v>
      </c>
    </row>
    <row r="92" spans="1:38" s="6" customFormat="1" ht="14.4" x14ac:dyDescent="0.3">
      <c r="A92" s="71" t="s">
        <v>846</v>
      </c>
      <c r="B92" s="27" t="s">
        <v>146</v>
      </c>
      <c r="C92" s="26">
        <v>3850911878</v>
      </c>
      <c r="D92" s="26">
        <v>1830556389</v>
      </c>
      <c r="E92" s="26">
        <v>312950663</v>
      </c>
      <c r="F92" s="26">
        <v>609977476</v>
      </c>
      <c r="G92" s="26">
        <v>1031762262</v>
      </c>
      <c r="H92" s="26">
        <v>7741550962</v>
      </c>
      <c r="I92" s="26">
        <v>1449082600</v>
      </c>
      <c r="J92" s="26">
        <v>625266407</v>
      </c>
      <c r="K92" s="26">
        <v>3336025788</v>
      </c>
      <c r="L92" s="26">
        <v>959163846</v>
      </c>
      <c r="M92" s="26">
        <v>3634906242</v>
      </c>
      <c r="N92" s="26">
        <v>5227658626</v>
      </c>
      <c r="O92" s="26">
        <v>6094379812</v>
      </c>
      <c r="P92" s="26">
        <v>2514466975</v>
      </c>
      <c r="Q92" s="26">
        <v>306561361</v>
      </c>
      <c r="R92" s="26">
        <v>703356332</v>
      </c>
      <c r="S92" s="26">
        <v>286033525</v>
      </c>
      <c r="T92" s="26">
        <v>4361951342</v>
      </c>
      <c r="U92" s="26">
        <v>0</v>
      </c>
      <c r="V92" s="26">
        <v>6004448921</v>
      </c>
      <c r="W92" s="26">
        <v>841631664</v>
      </c>
      <c r="X92" s="26">
        <v>1800252153</v>
      </c>
      <c r="Y92" s="26">
        <v>2751462696</v>
      </c>
      <c r="Z92" s="26">
        <v>329389772</v>
      </c>
      <c r="AA92" s="26">
        <v>34132511827</v>
      </c>
      <c r="AB92" s="26">
        <v>1698159631</v>
      </c>
      <c r="AC92" s="26">
        <v>174410023</v>
      </c>
      <c r="AD92" s="26">
        <v>2866180672</v>
      </c>
      <c r="AE92" s="26">
        <v>3333639976</v>
      </c>
      <c r="AF92" s="26">
        <v>2174677254</v>
      </c>
      <c r="AG92" s="26">
        <v>2443822232</v>
      </c>
      <c r="AH92" s="26">
        <v>1022739224</v>
      </c>
      <c r="AI92" s="26">
        <v>0</v>
      </c>
      <c r="AJ92" s="26">
        <v>542404273</v>
      </c>
      <c r="AK92" s="26">
        <v>0</v>
      </c>
      <c r="AL92" s="234">
        <v>104992292804</v>
      </c>
    </row>
    <row r="93" spans="1:38" s="6" customFormat="1" ht="14.4" x14ac:dyDescent="0.3">
      <c r="A93" s="71" t="s">
        <v>847</v>
      </c>
      <c r="B93" s="27" t="s">
        <v>147</v>
      </c>
      <c r="C93" s="26">
        <v>20842920</v>
      </c>
      <c r="D93" s="26">
        <v>0</v>
      </c>
      <c r="E93" s="26">
        <v>0</v>
      </c>
      <c r="F93" s="26">
        <v>4321489</v>
      </c>
      <c r="G93" s="26">
        <v>0</v>
      </c>
      <c r="H93" s="26">
        <v>4321489</v>
      </c>
      <c r="I93" s="26">
        <v>4321489</v>
      </c>
      <c r="J93" s="26">
        <v>4321489</v>
      </c>
      <c r="K93" s="26">
        <v>4321489</v>
      </c>
      <c r="L93" s="26">
        <v>4321489</v>
      </c>
      <c r="M93" s="26">
        <v>106351154</v>
      </c>
      <c r="N93" s="26">
        <v>0</v>
      </c>
      <c r="O93" s="26">
        <v>0</v>
      </c>
      <c r="P93" s="26">
        <v>16327761</v>
      </c>
      <c r="Q93" s="26">
        <v>0</v>
      </c>
      <c r="R93" s="26">
        <v>4321587</v>
      </c>
      <c r="S93" s="26">
        <v>4321489</v>
      </c>
      <c r="T93" s="26">
        <v>0</v>
      </c>
      <c r="U93" s="26">
        <v>0</v>
      </c>
      <c r="V93" s="26">
        <v>0</v>
      </c>
      <c r="W93" s="26">
        <v>3599364</v>
      </c>
      <c r="X93" s="26">
        <v>61536988</v>
      </c>
      <c r="Y93" s="26">
        <v>4321489</v>
      </c>
      <c r="Z93" s="26">
        <v>4321489</v>
      </c>
      <c r="AA93" s="26">
        <v>4321489</v>
      </c>
      <c r="AB93" s="26">
        <v>0</v>
      </c>
      <c r="AC93" s="26">
        <v>0</v>
      </c>
      <c r="AD93" s="26">
        <v>11982809</v>
      </c>
      <c r="AE93" s="26">
        <v>55789728</v>
      </c>
      <c r="AF93" s="26">
        <v>0</v>
      </c>
      <c r="AG93" s="26">
        <v>950537</v>
      </c>
      <c r="AH93" s="26">
        <v>9548762</v>
      </c>
      <c r="AI93" s="26">
        <v>0</v>
      </c>
      <c r="AJ93" s="26">
        <v>0</v>
      </c>
      <c r="AK93" s="26">
        <v>0</v>
      </c>
      <c r="AL93" s="234">
        <v>334466500</v>
      </c>
    </row>
    <row r="94" spans="1:38" s="6" customFormat="1" ht="14.4" x14ac:dyDescent="0.3">
      <c r="A94" s="71" t="s">
        <v>848</v>
      </c>
      <c r="B94" s="27" t="s">
        <v>148</v>
      </c>
      <c r="C94" s="26">
        <v>23480039</v>
      </c>
      <c r="D94" s="26">
        <v>0</v>
      </c>
      <c r="E94" s="26">
        <v>20270592</v>
      </c>
      <c r="F94" s="26">
        <v>8434389</v>
      </c>
      <c r="G94" s="26">
        <v>0</v>
      </c>
      <c r="H94" s="26">
        <v>22883871</v>
      </c>
      <c r="I94" s="26">
        <v>6331472</v>
      </c>
      <c r="J94" s="26">
        <v>129529</v>
      </c>
      <c r="K94" s="26">
        <v>0</v>
      </c>
      <c r="L94" s="26">
        <v>0</v>
      </c>
      <c r="M94" s="26">
        <v>0</v>
      </c>
      <c r="N94" s="26">
        <v>27672524</v>
      </c>
      <c r="O94" s="26">
        <v>3579679</v>
      </c>
      <c r="P94" s="26">
        <v>49713310</v>
      </c>
      <c r="Q94" s="26">
        <v>0</v>
      </c>
      <c r="R94" s="26">
        <v>26861942</v>
      </c>
      <c r="S94" s="26">
        <v>0</v>
      </c>
      <c r="T94" s="26">
        <v>1089163</v>
      </c>
      <c r="U94" s="26">
        <v>0</v>
      </c>
      <c r="V94" s="26">
        <v>77838243</v>
      </c>
      <c r="W94" s="26">
        <v>18987047</v>
      </c>
      <c r="X94" s="26">
        <v>10480344</v>
      </c>
      <c r="Y94" s="26">
        <v>0</v>
      </c>
      <c r="Z94" s="26">
        <v>3469995</v>
      </c>
      <c r="AA94" s="26">
        <v>495173962</v>
      </c>
      <c r="AB94" s="26">
        <v>25178054</v>
      </c>
      <c r="AC94" s="26">
        <v>0</v>
      </c>
      <c r="AD94" s="26">
        <v>50454473</v>
      </c>
      <c r="AE94" s="26">
        <v>35429166</v>
      </c>
      <c r="AF94" s="26">
        <v>2194081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34">
        <v>909651875</v>
      </c>
    </row>
    <row r="95" spans="1:38" s="6" customFormat="1" ht="14.4" x14ac:dyDescent="0.3">
      <c r="A95" s="71" t="s">
        <v>849</v>
      </c>
      <c r="B95" s="27" t="s">
        <v>149</v>
      </c>
      <c r="C95" s="26">
        <v>3089141</v>
      </c>
      <c r="D95" s="26">
        <v>15405301</v>
      </c>
      <c r="E95" s="26">
        <v>0</v>
      </c>
      <c r="F95" s="26">
        <v>1886684</v>
      </c>
      <c r="G95" s="26">
        <v>0</v>
      </c>
      <c r="H95" s="26">
        <v>250052</v>
      </c>
      <c r="I95" s="26">
        <v>3763650</v>
      </c>
      <c r="J95" s="26">
        <v>33010</v>
      </c>
      <c r="K95" s="26">
        <v>0</v>
      </c>
      <c r="L95" s="26">
        <v>0</v>
      </c>
      <c r="M95" s="26">
        <v>0</v>
      </c>
      <c r="N95" s="26">
        <v>1474465</v>
      </c>
      <c r="O95" s="26">
        <v>74809</v>
      </c>
      <c r="P95" s="26">
        <v>9692760</v>
      </c>
      <c r="Q95" s="26">
        <v>22651923</v>
      </c>
      <c r="R95" s="26">
        <v>10395822</v>
      </c>
      <c r="S95" s="26">
        <v>0</v>
      </c>
      <c r="T95" s="26">
        <v>118590</v>
      </c>
      <c r="U95" s="26">
        <v>0</v>
      </c>
      <c r="V95" s="26">
        <v>3909760</v>
      </c>
      <c r="W95" s="26">
        <v>98476</v>
      </c>
      <c r="X95" s="26">
        <v>0</v>
      </c>
      <c r="Y95" s="26">
        <v>0</v>
      </c>
      <c r="Z95" s="26">
        <v>233264</v>
      </c>
      <c r="AA95" s="26">
        <v>35690933</v>
      </c>
      <c r="AB95" s="26">
        <v>594409</v>
      </c>
      <c r="AC95" s="26">
        <v>0</v>
      </c>
      <c r="AD95" s="26">
        <v>0</v>
      </c>
      <c r="AE95" s="26">
        <v>2689735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34">
        <v>112052784</v>
      </c>
    </row>
    <row r="96" spans="1:38" s="6" customFormat="1" ht="14.4" x14ac:dyDescent="0.3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58399682</v>
      </c>
      <c r="N96" s="26">
        <v>0</v>
      </c>
      <c r="O96" s="26">
        <v>0</v>
      </c>
      <c r="P96" s="26">
        <v>10000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531576957</v>
      </c>
      <c r="AE96" s="26">
        <v>0</v>
      </c>
      <c r="AF96" s="26">
        <v>346132111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34">
        <v>936118750</v>
      </c>
    </row>
    <row r="97" spans="1:38" s="6" customFormat="1" ht="14.4" x14ac:dyDescent="0.3">
      <c r="A97" s="71" t="s">
        <v>851</v>
      </c>
      <c r="B97" s="27" t="s">
        <v>151</v>
      </c>
      <c r="C97" s="26">
        <v>18648145</v>
      </c>
      <c r="D97" s="26">
        <v>0</v>
      </c>
      <c r="E97" s="26">
        <v>109337494</v>
      </c>
      <c r="F97" s="26">
        <v>1986793</v>
      </c>
      <c r="G97" s="26">
        <v>0</v>
      </c>
      <c r="H97" s="26">
        <v>15474850</v>
      </c>
      <c r="I97" s="26">
        <v>5488955</v>
      </c>
      <c r="J97" s="26">
        <v>16905981</v>
      </c>
      <c r="K97" s="26">
        <v>0</v>
      </c>
      <c r="L97" s="26">
        <v>0</v>
      </c>
      <c r="M97" s="26">
        <v>88939019</v>
      </c>
      <c r="N97" s="26">
        <v>326514274</v>
      </c>
      <c r="O97" s="26">
        <v>14352551</v>
      </c>
      <c r="P97" s="26">
        <v>9878281</v>
      </c>
      <c r="Q97" s="26">
        <v>0</v>
      </c>
      <c r="R97" s="26">
        <v>89561999</v>
      </c>
      <c r="S97" s="26">
        <v>0</v>
      </c>
      <c r="T97" s="26">
        <v>435317580</v>
      </c>
      <c r="U97" s="26">
        <v>0</v>
      </c>
      <c r="V97" s="26">
        <v>133302121</v>
      </c>
      <c r="W97" s="26">
        <v>25732604</v>
      </c>
      <c r="X97" s="26">
        <v>26647950</v>
      </c>
      <c r="Y97" s="26">
        <v>159670769</v>
      </c>
      <c r="Z97" s="26">
        <v>2919536714</v>
      </c>
      <c r="AA97" s="26">
        <v>9882532778</v>
      </c>
      <c r="AB97" s="26">
        <v>304837205</v>
      </c>
      <c r="AC97" s="26">
        <v>0</v>
      </c>
      <c r="AD97" s="26">
        <v>458234093</v>
      </c>
      <c r="AE97" s="26">
        <v>7539282</v>
      </c>
      <c r="AF97" s="26">
        <v>97444522</v>
      </c>
      <c r="AG97" s="26">
        <v>10728835</v>
      </c>
      <c r="AH97" s="26">
        <v>19833901</v>
      </c>
      <c r="AI97" s="26">
        <v>0</v>
      </c>
      <c r="AJ97" s="26">
        <v>5369692734</v>
      </c>
      <c r="AK97" s="26">
        <v>38009529</v>
      </c>
      <c r="AL97" s="234">
        <v>20586148959</v>
      </c>
    </row>
    <row r="98" spans="1:38" s="6" customFormat="1" ht="14.4" x14ac:dyDescent="0.3">
      <c r="A98" s="71" t="s">
        <v>852</v>
      </c>
      <c r="B98" s="27" t="s">
        <v>152</v>
      </c>
      <c r="C98" s="26">
        <v>960490320</v>
      </c>
      <c r="D98" s="26">
        <v>0</v>
      </c>
      <c r="E98" s="26">
        <v>53776044</v>
      </c>
      <c r="F98" s="26">
        <v>232727694</v>
      </c>
      <c r="G98" s="26">
        <v>0</v>
      </c>
      <c r="H98" s="26">
        <v>139984492</v>
      </c>
      <c r="I98" s="26">
        <v>6701349</v>
      </c>
      <c r="J98" s="26">
        <v>504693</v>
      </c>
      <c r="K98" s="26">
        <v>0</v>
      </c>
      <c r="L98" s="26">
        <v>200569466</v>
      </c>
      <c r="M98" s="26">
        <v>214629381</v>
      </c>
      <c r="N98" s="26">
        <v>32255925</v>
      </c>
      <c r="O98" s="26">
        <v>1049120</v>
      </c>
      <c r="P98" s="26">
        <v>135472289</v>
      </c>
      <c r="Q98" s="26">
        <v>0</v>
      </c>
      <c r="R98" s="26">
        <v>24001488</v>
      </c>
      <c r="S98" s="26">
        <v>0</v>
      </c>
      <c r="T98" s="26">
        <v>45000</v>
      </c>
      <c r="U98" s="26">
        <v>0</v>
      </c>
      <c r="V98" s="26">
        <v>53305645</v>
      </c>
      <c r="W98" s="26">
        <v>1576235</v>
      </c>
      <c r="X98" s="26">
        <v>2573698</v>
      </c>
      <c r="Y98" s="26">
        <v>0</v>
      </c>
      <c r="Z98" s="26">
        <v>1064301</v>
      </c>
      <c r="AA98" s="26">
        <v>165591187</v>
      </c>
      <c r="AB98" s="26">
        <v>16229644</v>
      </c>
      <c r="AC98" s="26">
        <v>0</v>
      </c>
      <c r="AD98" s="26">
        <v>83887952</v>
      </c>
      <c r="AE98" s="26">
        <v>4881946</v>
      </c>
      <c r="AF98" s="26">
        <v>229179931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34">
        <v>2560497800</v>
      </c>
    </row>
    <row r="99" spans="1:38" s="6" customFormat="1" ht="14.4" x14ac:dyDescent="0.3">
      <c r="A99" s="71" t="s">
        <v>853</v>
      </c>
      <c r="B99" s="27" t="s">
        <v>153</v>
      </c>
      <c r="C99" s="26">
        <v>4170987</v>
      </c>
      <c r="D99" s="26">
        <v>0</v>
      </c>
      <c r="E99" s="26">
        <v>0</v>
      </c>
      <c r="F99" s="26">
        <v>0</v>
      </c>
      <c r="G99" s="26">
        <v>0</v>
      </c>
      <c r="H99" s="26">
        <v>16648983</v>
      </c>
      <c r="I99" s="26">
        <v>24120288</v>
      </c>
      <c r="J99" s="26">
        <v>608516</v>
      </c>
      <c r="K99" s="26">
        <v>0</v>
      </c>
      <c r="L99" s="26">
        <v>0</v>
      </c>
      <c r="M99" s="26">
        <v>952967</v>
      </c>
      <c r="N99" s="26">
        <v>0</v>
      </c>
      <c r="O99" s="26">
        <v>1353867</v>
      </c>
      <c r="P99" s="26">
        <v>9638132</v>
      </c>
      <c r="Q99" s="26">
        <v>0</v>
      </c>
      <c r="R99" s="26">
        <v>6258375</v>
      </c>
      <c r="S99" s="26">
        <v>0</v>
      </c>
      <c r="T99" s="26">
        <v>0</v>
      </c>
      <c r="U99" s="26">
        <v>0</v>
      </c>
      <c r="V99" s="26">
        <v>1686933</v>
      </c>
      <c r="W99" s="26">
        <v>0</v>
      </c>
      <c r="X99" s="26">
        <v>19467909</v>
      </c>
      <c r="Y99" s="26">
        <v>0</v>
      </c>
      <c r="Z99" s="26">
        <v>10774</v>
      </c>
      <c r="AA99" s="26">
        <v>56130266</v>
      </c>
      <c r="AB99" s="26">
        <v>0</v>
      </c>
      <c r="AC99" s="26">
        <v>0</v>
      </c>
      <c r="AD99" s="26">
        <v>0</v>
      </c>
      <c r="AE99" s="26">
        <v>12168767</v>
      </c>
      <c r="AF99" s="26">
        <v>61466666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34">
        <v>214683430</v>
      </c>
    </row>
    <row r="100" spans="1:38" s="6" customFormat="1" ht="14.4" x14ac:dyDescent="0.3">
      <c r="A100" s="71" t="s">
        <v>854</v>
      </c>
      <c r="B100" s="27" t="s">
        <v>154</v>
      </c>
      <c r="C100" s="26">
        <v>53022304</v>
      </c>
      <c r="D100" s="26">
        <v>0</v>
      </c>
      <c r="E100" s="26">
        <v>20237126</v>
      </c>
      <c r="F100" s="26">
        <v>894659</v>
      </c>
      <c r="G100" s="26">
        <v>0</v>
      </c>
      <c r="H100" s="26">
        <v>87945240</v>
      </c>
      <c r="I100" s="26">
        <v>4690378</v>
      </c>
      <c r="J100" s="26">
        <v>0</v>
      </c>
      <c r="K100" s="26">
        <v>0</v>
      </c>
      <c r="L100" s="26">
        <v>0</v>
      </c>
      <c r="M100" s="26">
        <v>15985</v>
      </c>
      <c r="N100" s="26">
        <v>227593774</v>
      </c>
      <c r="O100" s="26">
        <v>9859001</v>
      </c>
      <c r="P100" s="26">
        <v>9634165</v>
      </c>
      <c r="Q100" s="26">
        <v>0</v>
      </c>
      <c r="R100" s="26">
        <v>38166953</v>
      </c>
      <c r="S100" s="26">
        <v>0</v>
      </c>
      <c r="T100" s="26">
        <v>309587</v>
      </c>
      <c r="U100" s="26">
        <v>0</v>
      </c>
      <c r="V100" s="26">
        <v>652289533</v>
      </c>
      <c r="W100" s="26">
        <v>24799</v>
      </c>
      <c r="X100" s="26">
        <v>-15064553</v>
      </c>
      <c r="Y100" s="26">
        <v>0</v>
      </c>
      <c r="Z100" s="26">
        <v>367165</v>
      </c>
      <c r="AA100" s="26">
        <v>263409894</v>
      </c>
      <c r="AB100" s="26">
        <v>141481423</v>
      </c>
      <c r="AC100" s="26">
        <v>5187203356</v>
      </c>
      <c r="AD100" s="26">
        <v>531695</v>
      </c>
      <c r="AE100" s="26">
        <v>16419917</v>
      </c>
      <c r="AF100" s="26">
        <v>11848263</v>
      </c>
      <c r="AG100" s="26">
        <v>11273179</v>
      </c>
      <c r="AH100" s="26">
        <v>0</v>
      </c>
      <c r="AI100" s="26">
        <v>0</v>
      </c>
      <c r="AJ100" s="26">
        <v>0</v>
      </c>
      <c r="AK100" s="26">
        <v>0</v>
      </c>
      <c r="AL100" s="234">
        <v>6722153843</v>
      </c>
    </row>
    <row r="101" spans="1:38" s="6" customFormat="1" ht="14.4" x14ac:dyDescent="0.3">
      <c r="A101" s="71" t="s">
        <v>855</v>
      </c>
      <c r="B101" s="27" t="s">
        <v>155</v>
      </c>
      <c r="C101" s="26">
        <v>248018181</v>
      </c>
      <c r="D101" s="26">
        <v>0</v>
      </c>
      <c r="E101" s="26">
        <v>46531621</v>
      </c>
      <c r="F101" s="26">
        <v>72495816</v>
      </c>
      <c r="G101" s="26">
        <v>0</v>
      </c>
      <c r="H101" s="26">
        <v>231788141</v>
      </c>
      <c r="I101" s="26">
        <v>904924</v>
      </c>
      <c r="J101" s="26">
        <v>2690763</v>
      </c>
      <c r="K101" s="26">
        <v>0</v>
      </c>
      <c r="L101" s="26">
        <v>0</v>
      </c>
      <c r="M101" s="26">
        <v>220347078</v>
      </c>
      <c r="N101" s="26">
        <v>1153602</v>
      </c>
      <c r="O101" s="26">
        <v>985979</v>
      </c>
      <c r="P101" s="26">
        <v>10637405</v>
      </c>
      <c r="Q101" s="26">
        <v>0</v>
      </c>
      <c r="R101" s="26">
        <v>683981014</v>
      </c>
      <c r="S101" s="26">
        <v>0</v>
      </c>
      <c r="T101" s="26">
        <v>0</v>
      </c>
      <c r="U101" s="26">
        <v>0</v>
      </c>
      <c r="V101" s="26">
        <v>108530945</v>
      </c>
      <c r="W101" s="26">
        <v>2268921</v>
      </c>
      <c r="X101" s="26">
        <v>45226499</v>
      </c>
      <c r="Y101" s="26">
        <v>0</v>
      </c>
      <c r="Z101" s="26">
        <v>2397059</v>
      </c>
      <c r="AA101" s="26">
        <v>202071821</v>
      </c>
      <c r="AB101" s="26">
        <v>17320465</v>
      </c>
      <c r="AC101" s="26">
        <v>0</v>
      </c>
      <c r="AD101" s="26">
        <v>3662190</v>
      </c>
      <c r="AE101" s="26">
        <v>12726370</v>
      </c>
      <c r="AF101" s="26">
        <v>13971892</v>
      </c>
      <c r="AG101" s="26">
        <v>23500000</v>
      </c>
      <c r="AH101" s="26">
        <v>0</v>
      </c>
      <c r="AI101" s="26">
        <v>0</v>
      </c>
      <c r="AJ101" s="26">
        <v>2433371</v>
      </c>
      <c r="AK101" s="26">
        <v>0</v>
      </c>
      <c r="AL101" s="234">
        <v>1953644057</v>
      </c>
    </row>
    <row r="102" spans="1:38" s="6" customFormat="1" ht="14.4" x14ac:dyDescent="0.3">
      <c r="A102" s="71" t="s">
        <v>856</v>
      </c>
      <c r="B102" s="27" t="s">
        <v>70</v>
      </c>
      <c r="C102" s="26">
        <v>2086516</v>
      </c>
      <c r="D102" s="26">
        <v>0</v>
      </c>
      <c r="E102" s="26">
        <v>4594843</v>
      </c>
      <c r="F102" s="26">
        <v>337076</v>
      </c>
      <c r="G102" s="26">
        <v>0</v>
      </c>
      <c r="H102" s="26">
        <v>33272017</v>
      </c>
      <c r="I102" s="26">
        <v>0</v>
      </c>
      <c r="J102" s="26">
        <v>0</v>
      </c>
      <c r="K102" s="26">
        <v>0</v>
      </c>
      <c r="L102" s="26">
        <v>0</v>
      </c>
      <c r="M102" s="26">
        <v>23730842</v>
      </c>
      <c r="N102" s="26">
        <v>44034687</v>
      </c>
      <c r="O102" s="26">
        <v>395577615</v>
      </c>
      <c r="P102" s="26">
        <v>12445825</v>
      </c>
      <c r="Q102" s="26">
        <v>0</v>
      </c>
      <c r="R102" s="26">
        <v>151237612</v>
      </c>
      <c r="S102" s="26">
        <v>0</v>
      </c>
      <c r="T102" s="26">
        <v>13274548046</v>
      </c>
      <c r="U102" s="26">
        <v>0</v>
      </c>
      <c r="V102" s="26">
        <v>674132503</v>
      </c>
      <c r="W102" s="26">
        <v>22796313</v>
      </c>
      <c r="X102" s="26">
        <v>127908087</v>
      </c>
      <c r="Y102" s="26">
        <v>0</v>
      </c>
      <c r="Z102" s="26">
        <v>1044067907</v>
      </c>
      <c r="AA102" s="26">
        <v>8632677986</v>
      </c>
      <c r="AB102" s="26">
        <v>67903195</v>
      </c>
      <c r="AC102" s="26">
        <v>129762795</v>
      </c>
      <c r="AD102" s="26">
        <v>2351851676</v>
      </c>
      <c r="AE102" s="26">
        <v>170680865</v>
      </c>
      <c r="AF102" s="26">
        <v>2291390</v>
      </c>
      <c r="AG102" s="26">
        <v>46003115</v>
      </c>
      <c r="AH102" s="26">
        <v>536570745</v>
      </c>
      <c r="AI102" s="26">
        <v>532858217</v>
      </c>
      <c r="AJ102" s="26">
        <v>3109359334</v>
      </c>
      <c r="AK102" s="26">
        <v>217235274</v>
      </c>
      <c r="AL102" s="234">
        <v>31607964481</v>
      </c>
    </row>
    <row r="103" spans="1:38" s="6" customFormat="1" ht="14.4" x14ac:dyDescent="0.3">
      <c r="A103" s="105" t="s">
        <v>857</v>
      </c>
      <c r="B103" s="106" t="s">
        <v>205</v>
      </c>
      <c r="C103" s="107">
        <v>5595201024</v>
      </c>
      <c r="D103" s="107">
        <v>1861491164</v>
      </c>
      <c r="E103" s="107">
        <v>1168238769</v>
      </c>
      <c r="F103" s="107">
        <v>1023777094</v>
      </c>
      <c r="G103" s="107">
        <v>1032899398</v>
      </c>
      <c r="H103" s="107">
        <v>8450696801</v>
      </c>
      <c r="I103" s="107">
        <v>1566170549</v>
      </c>
      <c r="J103" s="107">
        <v>686929096</v>
      </c>
      <c r="K103" s="107">
        <v>3340347277</v>
      </c>
      <c r="L103" s="107">
        <v>1164054801</v>
      </c>
      <c r="M103" s="107">
        <v>4380009152</v>
      </c>
      <c r="N103" s="107">
        <v>6153143338</v>
      </c>
      <c r="O103" s="107">
        <v>6590425171</v>
      </c>
      <c r="P103" s="107">
        <v>2957343377</v>
      </c>
      <c r="Q103" s="107">
        <v>329213284</v>
      </c>
      <c r="R103" s="107">
        <v>1851948242</v>
      </c>
      <c r="S103" s="107">
        <v>290355014</v>
      </c>
      <c r="T103" s="107">
        <v>18212901929</v>
      </c>
      <c r="U103" s="107">
        <v>0</v>
      </c>
      <c r="V103" s="107">
        <v>8134986776</v>
      </c>
      <c r="W103" s="107">
        <v>980360499</v>
      </c>
      <c r="X103" s="107">
        <v>2152653027</v>
      </c>
      <c r="Y103" s="107">
        <v>2915650409</v>
      </c>
      <c r="Z103" s="107">
        <v>4322835261</v>
      </c>
      <c r="AA103" s="107">
        <v>56666277538</v>
      </c>
      <c r="AB103" s="107">
        <v>2370622742</v>
      </c>
      <c r="AC103" s="107">
        <v>5491376174</v>
      </c>
      <c r="AD103" s="107">
        <v>13657284741</v>
      </c>
      <c r="AE103" s="107">
        <v>3821663192</v>
      </c>
      <c r="AF103" s="107">
        <v>3095517428</v>
      </c>
      <c r="AG103" s="107">
        <v>2646701438</v>
      </c>
      <c r="AH103" s="107">
        <v>1600322632</v>
      </c>
      <c r="AI103" s="107">
        <v>532858217</v>
      </c>
      <c r="AJ103" s="107">
        <v>9154463045</v>
      </c>
      <c r="AK103" s="107">
        <v>374872146</v>
      </c>
      <c r="AL103" s="235">
        <v>184573590745</v>
      </c>
    </row>
    <row r="104" spans="1:38" s="6" customFormat="1" ht="14.4" collapsed="1" x14ac:dyDescent="0.3">
      <c r="A104" s="72" t="s">
        <v>52</v>
      </c>
      <c r="B104" s="33" t="s">
        <v>119</v>
      </c>
      <c r="C104" s="34">
        <v>10885622188</v>
      </c>
      <c r="D104" s="34">
        <v>4162627436</v>
      </c>
      <c r="E104" s="34">
        <v>5252519312</v>
      </c>
      <c r="F104" s="34">
        <v>1734615664</v>
      </c>
      <c r="G104" s="34">
        <v>10497244402</v>
      </c>
      <c r="H104" s="34">
        <v>60478896631</v>
      </c>
      <c r="I104" s="34">
        <v>7457217986</v>
      </c>
      <c r="J104" s="34">
        <v>1994492310</v>
      </c>
      <c r="K104" s="34">
        <v>7928263743</v>
      </c>
      <c r="L104" s="34">
        <v>10682892787</v>
      </c>
      <c r="M104" s="34">
        <v>18291269561</v>
      </c>
      <c r="N104" s="34">
        <v>16439278922</v>
      </c>
      <c r="O104" s="34">
        <v>30566198073</v>
      </c>
      <c r="P104" s="34">
        <v>7678075849</v>
      </c>
      <c r="Q104" s="34">
        <v>2137413275</v>
      </c>
      <c r="R104" s="34">
        <v>8089638437</v>
      </c>
      <c r="S104" s="34">
        <v>889394931</v>
      </c>
      <c r="T104" s="34">
        <v>39588895178</v>
      </c>
      <c r="U104" s="34">
        <v>0</v>
      </c>
      <c r="V104" s="34">
        <v>28220086460</v>
      </c>
      <c r="W104" s="34">
        <v>5985173816</v>
      </c>
      <c r="X104" s="34">
        <v>3386292988</v>
      </c>
      <c r="Y104" s="34">
        <v>19542111699</v>
      </c>
      <c r="Z104" s="34">
        <v>9827823625</v>
      </c>
      <c r="AA104" s="34">
        <v>129106448263</v>
      </c>
      <c r="AB104" s="34">
        <v>6607077205</v>
      </c>
      <c r="AC104" s="34">
        <v>71581092694</v>
      </c>
      <c r="AD104" s="34">
        <v>40724147396</v>
      </c>
      <c r="AE104" s="34">
        <v>9798872000</v>
      </c>
      <c r="AF104" s="34">
        <v>21712273546</v>
      </c>
      <c r="AG104" s="34">
        <v>10728496901</v>
      </c>
      <c r="AH104" s="34">
        <v>6028274001</v>
      </c>
      <c r="AI104" s="34">
        <v>588616591</v>
      </c>
      <c r="AJ104" s="34">
        <v>9190753520</v>
      </c>
      <c r="AK104" s="34">
        <v>375648146</v>
      </c>
      <c r="AL104" s="236">
        <v>618157745536</v>
      </c>
    </row>
    <row r="105" spans="1:38" s="6" customFormat="1" ht="14.4" x14ac:dyDescent="0.3">
      <c r="A105" s="71" t="s">
        <v>858</v>
      </c>
      <c r="B105" s="27" t="s">
        <v>143</v>
      </c>
      <c r="C105" s="26">
        <v>163149888</v>
      </c>
      <c r="D105" s="26">
        <v>220075237</v>
      </c>
      <c r="E105" s="26">
        <v>1286716744</v>
      </c>
      <c r="F105" s="26">
        <v>14513261</v>
      </c>
      <c r="G105" s="26">
        <v>20370879</v>
      </c>
      <c r="H105" s="26">
        <v>783856703</v>
      </c>
      <c r="I105" s="26">
        <v>92506541</v>
      </c>
      <c r="J105" s="26">
        <v>254091552</v>
      </c>
      <c r="K105" s="26">
        <v>1044952711</v>
      </c>
      <c r="L105" s="26">
        <v>1802110418</v>
      </c>
      <c r="M105" s="26">
        <v>116926422</v>
      </c>
      <c r="N105" s="26">
        <v>1097736441</v>
      </c>
      <c r="O105" s="26">
        <v>144592404</v>
      </c>
      <c r="P105" s="26">
        <v>175244635</v>
      </c>
      <c r="Q105" s="26">
        <v>224489760</v>
      </c>
      <c r="R105" s="26">
        <v>786612917</v>
      </c>
      <c r="S105" s="26">
        <v>12740023</v>
      </c>
      <c r="T105" s="26">
        <v>1845969115</v>
      </c>
      <c r="U105" s="26">
        <v>0</v>
      </c>
      <c r="V105" s="26">
        <v>2507757821</v>
      </c>
      <c r="W105" s="26">
        <v>126963722</v>
      </c>
      <c r="X105" s="26">
        <v>8453208</v>
      </c>
      <c r="Y105" s="26">
        <v>692133061</v>
      </c>
      <c r="Z105" s="26">
        <v>9535833</v>
      </c>
      <c r="AA105" s="26">
        <v>518263966</v>
      </c>
      <c r="AB105" s="26">
        <v>35513901</v>
      </c>
      <c r="AC105" s="26">
        <v>2161616764</v>
      </c>
      <c r="AD105" s="26">
        <v>742950117</v>
      </c>
      <c r="AE105" s="26">
        <v>158983205</v>
      </c>
      <c r="AF105" s="26">
        <v>151951510</v>
      </c>
      <c r="AG105" s="26">
        <v>41157941</v>
      </c>
      <c r="AH105" s="26">
        <v>168593515</v>
      </c>
      <c r="AI105" s="26">
        <v>0</v>
      </c>
      <c r="AJ105" s="26">
        <v>918</v>
      </c>
      <c r="AK105" s="26">
        <v>0</v>
      </c>
      <c r="AL105" s="234">
        <v>17410531133</v>
      </c>
    </row>
    <row r="106" spans="1:38" s="6" customFormat="1" ht="14.4" x14ac:dyDescent="0.3">
      <c r="A106" s="71" t="s">
        <v>859</v>
      </c>
      <c r="B106" s="27" t="s">
        <v>144</v>
      </c>
      <c r="C106" s="26">
        <v>106291811</v>
      </c>
      <c r="D106" s="26">
        <v>59061592</v>
      </c>
      <c r="E106" s="26">
        <v>480264196</v>
      </c>
      <c r="F106" s="26">
        <v>20904353</v>
      </c>
      <c r="G106" s="26">
        <v>77762424</v>
      </c>
      <c r="H106" s="26">
        <v>1470082878</v>
      </c>
      <c r="I106" s="26">
        <v>166420192</v>
      </c>
      <c r="J106" s="26">
        <v>0</v>
      </c>
      <c r="K106" s="26">
        <v>37010521</v>
      </c>
      <c r="L106" s="26">
        <v>1063973973</v>
      </c>
      <c r="M106" s="26">
        <v>137074848</v>
      </c>
      <c r="N106" s="26">
        <v>79177526</v>
      </c>
      <c r="O106" s="26">
        <v>224318478</v>
      </c>
      <c r="P106" s="26">
        <v>167959209</v>
      </c>
      <c r="Q106" s="26">
        <v>13040757</v>
      </c>
      <c r="R106" s="26">
        <v>817257123</v>
      </c>
      <c r="S106" s="26">
        <v>13898456</v>
      </c>
      <c r="T106" s="26">
        <v>475970539</v>
      </c>
      <c r="U106" s="26">
        <v>0</v>
      </c>
      <c r="V106" s="26">
        <v>2948604221</v>
      </c>
      <c r="W106" s="26">
        <v>524112224</v>
      </c>
      <c r="X106" s="26">
        <v>0</v>
      </c>
      <c r="Y106" s="26">
        <v>841074677</v>
      </c>
      <c r="Z106" s="26">
        <v>9746750</v>
      </c>
      <c r="AA106" s="26">
        <v>324866123</v>
      </c>
      <c r="AB106" s="26">
        <v>1320138086</v>
      </c>
      <c r="AC106" s="26">
        <v>4815308479</v>
      </c>
      <c r="AD106" s="26">
        <v>2082390259</v>
      </c>
      <c r="AE106" s="26">
        <v>31981854</v>
      </c>
      <c r="AF106" s="26">
        <v>1330569941</v>
      </c>
      <c r="AG106" s="26">
        <v>425560138</v>
      </c>
      <c r="AH106" s="26">
        <v>117733129</v>
      </c>
      <c r="AI106" s="26">
        <v>0</v>
      </c>
      <c r="AJ106" s="26">
        <v>0</v>
      </c>
      <c r="AK106" s="26">
        <v>0</v>
      </c>
      <c r="AL106" s="234">
        <v>20182554757</v>
      </c>
    </row>
    <row r="107" spans="1:38" s="6" customFormat="1" ht="14.4" x14ac:dyDescent="0.3">
      <c r="A107" s="71" t="s">
        <v>860</v>
      </c>
      <c r="B107" s="27" t="s">
        <v>145</v>
      </c>
      <c r="C107" s="26">
        <v>5040874</v>
      </c>
      <c r="D107" s="26">
        <v>92334048</v>
      </c>
      <c r="E107" s="26">
        <v>53830264</v>
      </c>
      <c r="F107" s="26">
        <v>0</v>
      </c>
      <c r="G107" s="26">
        <v>9622659</v>
      </c>
      <c r="H107" s="26">
        <v>48817789</v>
      </c>
      <c r="I107" s="26">
        <v>0</v>
      </c>
      <c r="J107" s="26">
        <v>0</v>
      </c>
      <c r="K107" s="26">
        <v>24424684</v>
      </c>
      <c r="L107" s="26">
        <v>75576313</v>
      </c>
      <c r="M107" s="26">
        <v>129084721</v>
      </c>
      <c r="N107" s="26">
        <v>12121820</v>
      </c>
      <c r="O107" s="26">
        <v>49227500</v>
      </c>
      <c r="P107" s="26">
        <v>0</v>
      </c>
      <c r="Q107" s="26">
        <v>0</v>
      </c>
      <c r="R107" s="26">
        <v>39235916</v>
      </c>
      <c r="S107" s="26">
        <v>635497</v>
      </c>
      <c r="T107" s="26">
        <v>157118</v>
      </c>
      <c r="U107" s="26">
        <v>0</v>
      </c>
      <c r="V107" s="26">
        <v>191390467</v>
      </c>
      <c r="W107" s="26">
        <v>3867521</v>
      </c>
      <c r="X107" s="26">
        <v>0</v>
      </c>
      <c r="Y107" s="26">
        <v>63641111</v>
      </c>
      <c r="Z107" s="26">
        <v>600000</v>
      </c>
      <c r="AA107" s="26">
        <v>867613544</v>
      </c>
      <c r="AB107" s="26">
        <v>8650000</v>
      </c>
      <c r="AC107" s="26">
        <v>229700832</v>
      </c>
      <c r="AD107" s="26">
        <v>332703366</v>
      </c>
      <c r="AE107" s="26">
        <v>75445000</v>
      </c>
      <c r="AF107" s="26">
        <v>232643790</v>
      </c>
      <c r="AG107" s="26">
        <v>27984636</v>
      </c>
      <c r="AH107" s="26">
        <v>15011150</v>
      </c>
      <c r="AI107" s="26">
        <v>8824631</v>
      </c>
      <c r="AJ107" s="26">
        <v>23045962</v>
      </c>
      <c r="AK107" s="26">
        <v>70823</v>
      </c>
      <c r="AL107" s="234">
        <v>2621302036</v>
      </c>
    </row>
    <row r="108" spans="1:38" s="6" customFormat="1" ht="14.4" x14ac:dyDescent="0.3">
      <c r="A108" s="71" t="s">
        <v>861</v>
      </c>
      <c r="B108" s="27" t="s">
        <v>146</v>
      </c>
      <c r="C108" s="26">
        <v>1250691338</v>
      </c>
      <c r="D108" s="26">
        <v>2114919069</v>
      </c>
      <c r="E108" s="26">
        <v>1127438528</v>
      </c>
      <c r="F108" s="26">
        <v>517534817</v>
      </c>
      <c r="G108" s="26">
        <v>1071623768</v>
      </c>
      <c r="H108" s="26">
        <v>4899514919</v>
      </c>
      <c r="I108" s="26">
        <v>781635730</v>
      </c>
      <c r="J108" s="26">
        <v>580196662</v>
      </c>
      <c r="K108" s="26">
        <v>1829809710</v>
      </c>
      <c r="L108" s="26">
        <v>1809117575</v>
      </c>
      <c r="M108" s="26">
        <v>569486184</v>
      </c>
      <c r="N108" s="26">
        <v>3037578945</v>
      </c>
      <c r="O108" s="26">
        <v>1670450237</v>
      </c>
      <c r="P108" s="26">
        <v>1028362396</v>
      </c>
      <c r="Q108" s="26">
        <v>277808860</v>
      </c>
      <c r="R108" s="26">
        <v>1297344319</v>
      </c>
      <c r="S108" s="26">
        <v>315917108</v>
      </c>
      <c r="T108" s="26">
        <v>3269113960</v>
      </c>
      <c r="U108" s="26">
        <v>0</v>
      </c>
      <c r="V108" s="26">
        <v>4734474323</v>
      </c>
      <c r="W108" s="26">
        <v>1135282480</v>
      </c>
      <c r="X108" s="26">
        <v>1066130674</v>
      </c>
      <c r="Y108" s="26">
        <v>2976273285</v>
      </c>
      <c r="Z108" s="26">
        <v>370379000</v>
      </c>
      <c r="AA108" s="26">
        <v>4300934720</v>
      </c>
      <c r="AB108" s="26">
        <v>1386543857</v>
      </c>
      <c r="AC108" s="26">
        <v>13145360138</v>
      </c>
      <c r="AD108" s="26">
        <v>4036550897</v>
      </c>
      <c r="AE108" s="26">
        <v>2710004035</v>
      </c>
      <c r="AF108" s="26">
        <v>3298034187</v>
      </c>
      <c r="AG108" s="26">
        <v>2624666953</v>
      </c>
      <c r="AH108" s="26">
        <v>440039916</v>
      </c>
      <c r="AI108" s="26">
        <v>15056697</v>
      </c>
      <c r="AJ108" s="26">
        <v>1265096277</v>
      </c>
      <c r="AK108" s="26">
        <v>0</v>
      </c>
      <c r="AL108" s="234">
        <v>70953371564</v>
      </c>
    </row>
    <row r="109" spans="1:38" s="6" customFormat="1" ht="14.4" x14ac:dyDescent="0.3">
      <c r="A109" s="71" t="s">
        <v>862</v>
      </c>
      <c r="B109" s="27" t="s">
        <v>147</v>
      </c>
      <c r="C109" s="26">
        <v>15702360</v>
      </c>
      <c r="D109" s="26">
        <v>0</v>
      </c>
      <c r="E109" s="26">
        <v>0</v>
      </c>
      <c r="F109" s="26">
        <v>15698306</v>
      </c>
      <c r="G109" s="26">
        <v>552447176</v>
      </c>
      <c r="H109" s="26">
        <v>15698306</v>
      </c>
      <c r="I109" s="26">
        <v>15698306</v>
      </c>
      <c r="J109" s="26">
        <v>15698306</v>
      </c>
      <c r="K109" s="26">
        <v>15698306</v>
      </c>
      <c r="L109" s="26">
        <v>15698306</v>
      </c>
      <c r="M109" s="26">
        <v>15698306</v>
      </c>
      <c r="N109" s="26">
        <v>0</v>
      </c>
      <c r="O109" s="26">
        <v>0</v>
      </c>
      <c r="P109" s="26">
        <v>15698306</v>
      </c>
      <c r="Q109" s="26">
        <v>0</v>
      </c>
      <c r="R109" s="26">
        <v>15698427</v>
      </c>
      <c r="S109" s="26">
        <v>15698306</v>
      </c>
      <c r="T109" s="26">
        <v>0</v>
      </c>
      <c r="U109" s="26">
        <v>0</v>
      </c>
      <c r="V109" s="26">
        <v>0</v>
      </c>
      <c r="W109" s="26">
        <v>15802079</v>
      </c>
      <c r="X109" s="26">
        <v>151271615</v>
      </c>
      <c r="Y109" s="26">
        <v>15698306</v>
      </c>
      <c r="Z109" s="26">
        <v>15656071</v>
      </c>
      <c r="AA109" s="26">
        <v>15702360</v>
      </c>
      <c r="AB109" s="26">
        <v>0</v>
      </c>
      <c r="AC109" s="26">
        <v>0</v>
      </c>
      <c r="AD109" s="26">
        <v>0</v>
      </c>
      <c r="AE109" s="26">
        <v>15698306</v>
      </c>
      <c r="AF109" s="26">
        <v>0</v>
      </c>
      <c r="AG109" s="26">
        <v>0</v>
      </c>
      <c r="AH109" s="26">
        <v>15698306</v>
      </c>
      <c r="AI109" s="26">
        <v>0</v>
      </c>
      <c r="AJ109" s="26">
        <v>0</v>
      </c>
      <c r="AK109" s="26">
        <v>0</v>
      </c>
      <c r="AL109" s="234">
        <v>970659760</v>
      </c>
    </row>
    <row r="110" spans="1:38" s="6" customFormat="1" ht="14.4" x14ac:dyDescent="0.3">
      <c r="A110" s="71" t="s">
        <v>863</v>
      </c>
      <c r="B110" s="27" t="s">
        <v>148</v>
      </c>
      <c r="C110" s="26">
        <v>22500</v>
      </c>
      <c r="D110" s="26">
        <v>44516776</v>
      </c>
      <c r="E110" s="26">
        <v>359665267</v>
      </c>
      <c r="F110" s="26">
        <v>54275603</v>
      </c>
      <c r="G110" s="26">
        <v>113620000</v>
      </c>
      <c r="H110" s="26">
        <v>267494985</v>
      </c>
      <c r="I110" s="26">
        <v>34359999</v>
      </c>
      <c r="J110" s="26">
        <v>0</v>
      </c>
      <c r="K110" s="26">
        <v>80171172</v>
      </c>
      <c r="L110" s="26">
        <v>361531248</v>
      </c>
      <c r="M110" s="26">
        <v>20623300</v>
      </c>
      <c r="N110" s="26">
        <v>27210505</v>
      </c>
      <c r="O110" s="26">
        <v>50447070</v>
      </c>
      <c r="P110" s="26">
        <v>76906737</v>
      </c>
      <c r="Q110" s="26">
        <v>39577217</v>
      </c>
      <c r="R110" s="26">
        <v>210725600</v>
      </c>
      <c r="S110" s="26">
        <v>227617</v>
      </c>
      <c r="T110" s="26">
        <v>6259600</v>
      </c>
      <c r="U110" s="26">
        <v>0</v>
      </c>
      <c r="V110" s="26">
        <v>344925334</v>
      </c>
      <c r="W110" s="26">
        <v>3114824</v>
      </c>
      <c r="X110" s="26">
        <v>0</v>
      </c>
      <c r="Y110" s="26">
        <v>85735482</v>
      </c>
      <c r="Z110" s="26">
        <v>23073802</v>
      </c>
      <c r="AA110" s="26">
        <v>1345294723</v>
      </c>
      <c r="AB110" s="26">
        <v>79159414</v>
      </c>
      <c r="AC110" s="26">
        <v>903482059</v>
      </c>
      <c r="AD110" s="26">
        <v>919388359</v>
      </c>
      <c r="AE110" s="26">
        <v>183812369</v>
      </c>
      <c r="AF110" s="26">
        <v>23742388</v>
      </c>
      <c r="AG110" s="26">
        <v>81650000</v>
      </c>
      <c r="AH110" s="26">
        <v>51783466</v>
      </c>
      <c r="AI110" s="26">
        <v>0</v>
      </c>
      <c r="AJ110" s="26">
        <v>0</v>
      </c>
      <c r="AK110" s="26">
        <v>0</v>
      </c>
      <c r="AL110" s="234">
        <v>5792797416</v>
      </c>
    </row>
    <row r="111" spans="1:38" s="6" customFormat="1" ht="14.4" x14ac:dyDescent="0.3">
      <c r="A111" s="71" t="s">
        <v>864</v>
      </c>
      <c r="B111" s="27" t="s">
        <v>149</v>
      </c>
      <c r="C111" s="26">
        <v>7902</v>
      </c>
      <c r="D111" s="26">
        <v>10529545</v>
      </c>
      <c r="E111" s="26">
        <v>0</v>
      </c>
      <c r="F111" s="26">
        <v>5236075</v>
      </c>
      <c r="G111" s="26">
        <v>3907343</v>
      </c>
      <c r="H111" s="26">
        <v>25057694</v>
      </c>
      <c r="I111" s="26">
        <v>8194442</v>
      </c>
      <c r="J111" s="26">
        <v>0</v>
      </c>
      <c r="K111" s="26">
        <v>5294176</v>
      </c>
      <c r="L111" s="26">
        <v>52442979</v>
      </c>
      <c r="M111" s="26">
        <v>6494564</v>
      </c>
      <c r="N111" s="26">
        <v>4387448</v>
      </c>
      <c r="O111" s="26">
        <v>8400990</v>
      </c>
      <c r="P111" s="26">
        <v>25150644</v>
      </c>
      <c r="Q111" s="26">
        <v>1600250</v>
      </c>
      <c r="R111" s="26">
        <v>4283275</v>
      </c>
      <c r="S111" s="26">
        <v>3373</v>
      </c>
      <c r="T111" s="26">
        <v>150000</v>
      </c>
      <c r="U111" s="26">
        <v>0</v>
      </c>
      <c r="V111" s="26">
        <v>65991442</v>
      </c>
      <c r="W111" s="26">
        <v>10090443</v>
      </c>
      <c r="X111" s="26">
        <v>1510681</v>
      </c>
      <c r="Y111" s="26">
        <v>27916127</v>
      </c>
      <c r="Z111" s="26">
        <v>5075181</v>
      </c>
      <c r="AA111" s="26">
        <v>40019862</v>
      </c>
      <c r="AB111" s="26">
        <v>25175464</v>
      </c>
      <c r="AC111" s="26">
        <v>0</v>
      </c>
      <c r="AD111" s="26">
        <v>9981820</v>
      </c>
      <c r="AE111" s="26">
        <v>21369941</v>
      </c>
      <c r="AF111" s="26">
        <v>0</v>
      </c>
      <c r="AG111" s="26">
        <v>99000</v>
      </c>
      <c r="AH111" s="26">
        <v>2291402</v>
      </c>
      <c r="AI111" s="26">
        <v>0</v>
      </c>
      <c r="AJ111" s="26">
        <v>0</v>
      </c>
      <c r="AK111" s="26">
        <v>0</v>
      </c>
      <c r="AL111" s="234">
        <v>370662063</v>
      </c>
    </row>
    <row r="112" spans="1:38" s="6" customFormat="1" ht="14.4" x14ac:dyDescent="0.3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926737850</v>
      </c>
      <c r="N112" s="26">
        <v>129363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1138051861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211528687</v>
      </c>
      <c r="AD112" s="26">
        <v>6477163188</v>
      </c>
      <c r="AE112" s="26">
        <v>0</v>
      </c>
      <c r="AF112" s="26">
        <v>11264145635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34">
        <v>20017756584</v>
      </c>
    </row>
    <row r="113" spans="1:38" s="6" customFormat="1" ht="14.4" x14ac:dyDescent="0.3">
      <c r="A113" s="71" t="s">
        <v>866</v>
      </c>
      <c r="B113" s="27" t="s">
        <v>151</v>
      </c>
      <c r="C113" s="26">
        <v>19230107</v>
      </c>
      <c r="D113" s="26">
        <v>8701565</v>
      </c>
      <c r="E113" s="26">
        <v>177753876</v>
      </c>
      <c r="F113" s="26">
        <v>3675000</v>
      </c>
      <c r="G113" s="26">
        <v>106932251</v>
      </c>
      <c r="H113" s="26">
        <v>326966975</v>
      </c>
      <c r="I113" s="26">
        <v>12198098</v>
      </c>
      <c r="J113" s="26">
        <v>67292813</v>
      </c>
      <c r="K113" s="26">
        <v>74468624</v>
      </c>
      <c r="L113" s="26">
        <v>2521841900</v>
      </c>
      <c r="M113" s="26">
        <v>831339374</v>
      </c>
      <c r="N113" s="26">
        <v>527418127</v>
      </c>
      <c r="O113" s="26">
        <v>262711766</v>
      </c>
      <c r="P113" s="26">
        <v>51508397</v>
      </c>
      <c r="Q113" s="26">
        <v>112508986</v>
      </c>
      <c r="R113" s="26">
        <v>893048161</v>
      </c>
      <c r="S113" s="26">
        <v>0</v>
      </c>
      <c r="T113" s="26">
        <v>157039736</v>
      </c>
      <c r="U113" s="26">
        <v>0</v>
      </c>
      <c r="V113" s="26">
        <v>208013442</v>
      </c>
      <c r="W113" s="26">
        <v>683458272</v>
      </c>
      <c r="X113" s="26">
        <v>378057527</v>
      </c>
      <c r="Y113" s="26">
        <v>159111700</v>
      </c>
      <c r="Z113" s="26">
        <v>3625000</v>
      </c>
      <c r="AA113" s="26">
        <v>573948644</v>
      </c>
      <c r="AB113" s="26">
        <v>621155303</v>
      </c>
      <c r="AC113" s="26">
        <v>83335619</v>
      </c>
      <c r="AD113" s="26">
        <v>1040644357</v>
      </c>
      <c r="AE113" s="26">
        <v>278762079</v>
      </c>
      <c r="AF113" s="26">
        <v>451960404</v>
      </c>
      <c r="AG113" s="26">
        <v>301978744</v>
      </c>
      <c r="AH113" s="26">
        <v>35072485</v>
      </c>
      <c r="AI113" s="26">
        <v>116</v>
      </c>
      <c r="AJ113" s="26">
        <v>342457291</v>
      </c>
      <c r="AK113" s="26">
        <v>4687862</v>
      </c>
      <c r="AL113" s="234">
        <v>11320904601</v>
      </c>
    </row>
    <row r="114" spans="1:38" s="6" customFormat="1" ht="14.4" x14ac:dyDescent="0.3">
      <c r="A114" s="71" t="s">
        <v>867</v>
      </c>
      <c r="B114" s="27" t="s">
        <v>152</v>
      </c>
      <c r="C114" s="26">
        <v>160828226</v>
      </c>
      <c r="D114" s="26">
        <v>130733139</v>
      </c>
      <c r="E114" s="26">
        <v>203806100</v>
      </c>
      <c r="F114" s="26">
        <v>117130417</v>
      </c>
      <c r="G114" s="26">
        <v>117130105</v>
      </c>
      <c r="H114" s="26">
        <v>488675729</v>
      </c>
      <c r="I114" s="26">
        <v>124007373</v>
      </c>
      <c r="J114" s="26">
        <v>116130105</v>
      </c>
      <c r="K114" s="26">
        <v>123141458</v>
      </c>
      <c r="L114" s="26">
        <v>289857846</v>
      </c>
      <c r="M114" s="26">
        <v>97686691</v>
      </c>
      <c r="N114" s="26">
        <v>37113518</v>
      </c>
      <c r="O114" s="26">
        <v>137309400</v>
      </c>
      <c r="P114" s="26">
        <v>213811281</v>
      </c>
      <c r="Q114" s="26">
        <v>121192158</v>
      </c>
      <c r="R114" s="26">
        <v>205203941</v>
      </c>
      <c r="S114" s="26">
        <v>122683548</v>
      </c>
      <c r="T114" s="26">
        <v>429900</v>
      </c>
      <c r="U114" s="26">
        <v>0</v>
      </c>
      <c r="V114" s="26">
        <v>355731773</v>
      </c>
      <c r="W114" s="26">
        <v>147123617</v>
      </c>
      <c r="X114" s="26">
        <v>116130105</v>
      </c>
      <c r="Y114" s="26">
        <v>119188999</v>
      </c>
      <c r="Z114" s="26">
        <v>90499311</v>
      </c>
      <c r="AA114" s="26">
        <v>243650413</v>
      </c>
      <c r="AB114" s="26">
        <v>120401036</v>
      </c>
      <c r="AC114" s="26">
        <v>8577569987</v>
      </c>
      <c r="AD114" s="26">
        <v>96458146</v>
      </c>
      <c r="AE114" s="26">
        <v>96553441</v>
      </c>
      <c r="AF114" s="26">
        <v>1136745140</v>
      </c>
      <c r="AG114" s="26">
        <v>383629702</v>
      </c>
      <c r="AH114" s="26">
        <v>116780106</v>
      </c>
      <c r="AI114" s="26">
        <v>116130105</v>
      </c>
      <c r="AJ114" s="26">
        <v>116130105</v>
      </c>
      <c r="AK114" s="26">
        <v>0</v>
      </c>
      <c r="AL114" s="234">
        <v>14639592921</v>
      </c>
    </row>
    <row r="115" spans="1:38" s="6" customFormat="1" ht="14.4" x14ac:dyDescent="0.3">
      <c r="A115" s="71" t="s">
        <v>868</v>
      </c>
      <c r="B115" s="27" t="s">
        <v>153</v>
      </c>
      <c r="C115" s="26">
        <v>1951854</v>
      </c>
      <c r="D115" s="26">
        <v>1629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83955859</v>
      </c>
      <c r="M115" s="26">
        <v>29416474</v>
      </c>
      <c r="N115" s="26">
        <v>2948</v>
      </c>
      <c r="O115" s="26">
        <v>706197283</v>
      </c>
      <c r="P115" s="26">
        <v>66695</v>
      </c>
      <c r="Q115" s="26">
        <v>0</v>
      </c>
      <c r="R115" s="26">
        <v>0</v>
      </c>
      <c r="S115" s="26">
        <v>0</v>
      </c>
      <c r="T115" s="26">
        <v>24120000</v>
      </c>
      <c r="U115" s="26">
        <v>0</v>
      </c>
      <c r="V115" s="26">
        <v>1564419</v>
      </c>
      <c r="W115" s="26">
        <v>0</v>
      </c>
      <c r="X115" s="26">
        <v>0</v>
      </c>
      <c r="Y115" s="26">
        <v>0</v>
      </c>
      <c r="Z115" s="26">
        <v>0</v>
      </c>
      <c r="AA115" s="26">
        <v>156410704</v>
      </c>
      <c r="AB115" s="26">
        <v>0</v>
      </c>
      <c r="AC115" s="26">
        <v>177660</v>
      </c>
      <c r="AD115" s="26">
        <v>0</v>
      </c>
      <c r="AE115" s="26">
        <v>0</v>
      </c>
      <c r="AF115" s="26">
        <v>375533783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34">
        <v>1379399308</v>
      </c>
    </row>
    <row r="116" spans="1:38" s="6" customFormat="1" ht="14.4" x14ac:dyDescent="0.3">
      <c r="A116" s="71" t="s">
        <v>869</v>
      </c>
      <c r="B116" s="27" t="s">
        <v>154</v>
      </c>
      <c r="C116" s="26">
        <v>15223633</v>
      </c>
      <c r="D116" s="26">
        <v>793788</v>
      </c>
      <c r="E116" s="26">
        <v>33332861</v>
      </c>
      <c r="F116" s="26">
        <v>7226291</v>
      </c>
      <c r="G116" s="26">
        <v>15485143</v>
      </c>
      <c r="H116" s="26">
        <v>713129387</v>
      </c>
      <c r="I116" s="26">
        <v>26325636</v>
      </c>
      <c r="J116" s="26">
        <v>450795</v>
      </c>
      <c r="K116" s="26">
        <v>33061540</v>
      </c>
      <c r="L116" s="26">
        <v>207804230</v>
      </c>
      <c r="M116" s="26">
        <v>325558545</v>
      </c>
      <c r="N116" s="26">
        <v>174840914</v>
      </c>
      <c r="O116" s="26">
        <v>389223916</v>
      </c>
      <c r="P116" s="26">
        <v>55035025</v>
      </c>
      <c r="Q116" s="26">
        <v>16687312</v>
      </c>
      <c r="R116" s="26">
        <v>588768465</v>
      </c>
      <c r="S116" s="26">
        <v>534175</v>
      </c>
      <c r="T116" s="26">
        <v>5140311</v>
      </c>
      <c r="U116" s="26">
        <v>0</v>
      </c>
      <c r="V116" s="26">
        <v>1158146479</v>
      </c>
      <c r="W116" s="26">
        <v>22687318</v>
      </c>
      <c r="X116" s="26">
        <v>26026</v>
      </c>
      <c r="Y116" s="26">
        <v>70424503</v>
      </c>
      <c r="Z116" s="26">
        <v>3237140</v>
      </c>
      <c r="AA116" s="26">
        <v>274457102</v>
      </c>
      <c r="AB116" s="26">
        <v>2021053656</v>
      </c>
      <c r="AC116" s="26">
        <v>2471008128</v>
      </c>
      <c r="AD116" s="26">
        <v>44488143</v>
      </c>
      <c r="AE116" s="26">
        <v>137777663</v>
      </c>
      <c r="AF116" s="26">
        <v>77487548</v>
      </c>
      <c r="AG116" s="26">
        <v>43562311</v>
      </c>
      <c r="AH116" s="26">
        <v>14443082</v>
      </c>
      <c r="AI116" s="26">
        <v>493029</v>
      </c>
      <c r="AJ116" s="26">
        <v>0</v>
      </c>
      <c r="AK116" s="26">
        <v>0</v>
      </c>
      <c r="AL116" s="234">
        <v>8947914095</v>
      </c>
    </row>
    <row r="117" spans="1:38" s="6" customFormat="1" ht="14.4" x14ac:dyDescent="0.3">
      <c r="A117" s="71" t="s">
        <v>870</v>
      </c>
      <c r="B117" s="27" t="s">
        <v>155</v>
      </c>
      <c r="C117" s="26">
        <v>100671346</v>
      </c>
      <c r="D117" s="26">
        <v>0</v>
      </c>
      <c r="E117" s="26">
        <v>521087061</v>
      </c>
      <c r="F117" s="26">
        <v>128668901</v>
      </c>
      <c r="G117" s="26">
        <v>0</v>
      </c>
      <c r="H117" s="26">
        <v>1773396231</v>
      </c>
      <c r="I117" s="26">
        <v>0</v>
      </c>
      <c r="J117" s="26">
        <v>0</v>
      </c>
      <c r="K117" s="26">
        <v>597489</v>
      </c>
      <c r="L117" s="26">
        <v>46410924</v>
      </c>
      <c r="M117" s="26">
        <v>84775297</v>
      </c>
      <c r="N117" s="26">
        <v>982905977</v>
      </c>
      <c r="O117" s="26">
        <v>33426326</v>
      </c>
      <c r="P117" s="26">
        <v>321486</v>
      </c>
      <c r="Q117" s="26">
        <v>256521152</v>
      </c>
      <c r="R117" s="26">
        <v>191691702</v>
      </c>
      <c r="S117" s="26">
        <v>297151390</v>
      </c>
      <c r="T117" s="26">
        <v>18693569</v>
      </c>
      <c r="U117" s="26">
        <v>0</v>
      </c>
      <c r="V117" s="26">
        <v>58974308</v>
      </c>
      <c r="W117" s="26">
        <v>13650000</v>
      </c>
      <c r="X117" s="26">
        <v>624037079</v>
      </c>
      <c r="Y117" s="26">
        <v>276950031</v>
      </c>
      <c r="Z117" s="26">
        <v>0</v>
      </c>
      <c r="AA117" s="26">
        <v>388907478</v>
      </c>
      <c r="AB117" s="26">
        <v>71253787</v>
      </c>
      <c r="AC117" s="26">
        <v>299966123</v>
      </c>
      <c r="AD117" s="26">
        <v>62352645</v>
      </c>
      <c r="AE117" s="26">
        <v>41628777</v>
      </c>
      <c r="AF117" s="26">
        <v>132403530</v>
      </c>
      <c r="AG117" s="26">
        <v>546002216</v>
      </c>
      <c r="AH117" s="26">
        <v>0</v>
      </c>
      <c r="AI117" s="26">
        <v>254687</v>
      </c>
      <c r="AJ117" s="26">
        <v>0</v>
      </c>
      <c r="AK117" s="26">
        <v>0</v>
      </c>
      <c r="AL117" s="234">
        <v>6952699512</v>
      </c>
    </row>
    <row r="118" spans="1:38" s="6" customFormat="1" ht="14.4" x14ac:dyDescent="0.3">
      <c r="A118" s="71" t="s">
        <v>871</v>
      </c>
      <c r="B118" s="27" t="s">
        <v>70</v>
      </c>
      <c r="C118" s="26">
        <v>0</v>
      </c>
      <c r="D118" s="26">
        <v>90919934</v>
      </c>
      <c r="E118" s="26">
        <v>20632023</v>
      </c>
      <c r="F118" s="26">
        <v>88707596</v>
      </c>
      <c r="G118" s="26">
        <v>27474706</v>
      </c>
      <c r="H118" s="26">
        <v>1570815795</v>
      </c>
      <c r="I118" s="26">
        <v>0</v>
      </c>
      <c r="J118" s="26">
        <v>0</v>
      </c>
      <c r="K118" s="26">
        <v>554872153</v>
      </c>
      <c r="L118" s="26">
        <v>1505407236</v>
      </c>
      <c r="M118" s="26">
        <v>167000295</v>
      </c>
      <c r="N118" s="26">
        <v>55372929</v>
      </c>
      <c r="O118" s="26">
        <v>414006109</v>
      </c>
      <c r="P118" s="26">
        <v>14592421</v>
      </c>
      <c r="Q118" s="26">
        <v>14371964</v>
      </c>
      <c r="R118" s="26">
        <v>100862341</v>
      </c>
      <c r="S118" s="26">
        <v>0</v>
      </c>
      <c r="T118" s="26">
        <v>22145241889</v>
      </c>
      <c r="U118" s="26">
        <v>0</v>
      </c>
      <c r="V118" s="26">
        <v>890757107</v>
      </c>
      <c r="W118" s="26">
        <v>18033912</v>
      </c>
      <c r="X118" s="26">
        <v>809559550</v>
      </c>
      <c r="Y118" s="26">
        <v>7496964423</v>
      </c>
      <c r="Z118" s="26">
        <v>9594056</v>
      </c>
      <c r="AA118" s="26">
        <v>1919491060</v>
      </c>
      <c r="AB118" s="26">
        <v>2334429035</v>
      </c>
      <c r="AC118" s="26">
        <v>3177606916</v>
      </c>
      <c r="AD118" s="26">
        <v>1270313449</v>
      </c>
      <c r="AE118" s="26">
        <v>2216620425</v>
      </c>
      <c r="AF118" s="26">
        <v>1108267566</v>
      </c>
      <c r="AG118" s="26">
        <v>102897000</v>
      </c>
      <c r="AH118" s="26">
        <v>1322320798</v>
      </c>
      <c r="AI118" s="26">
        <v>1703881420</v>
      </c>
      <c r="AJ118" s="26">
        <v>1277124108</v>
      </c>
      <c r="AK118" s="26">
        <v>2381634</v>
      </c>
      <c r="AL118" s="234">
        <v>52430519850</v>
      </c>
    </row>
    <row r="119" spans="1:38" s="6" customFormat="1" ht="14.4" x14ac:dyDescent="0.3">
      <c r="A119" s="105" t="s">
        <v>872</v>
      </c>
      <c r="B119" s="106" t="s">
        <v>90</v>
      </c>
      <c r="C119" s="107">
        <v>1838811839</v>
      </c>
      <c r="D119" s="107">
        <v>2772586322</v>
      </c>
      <c r="E119" s="107">
        <v>4264526920</v>
      </c>
      <c r="F119" s="107">
        <v>973570620</v>
      </c>
      <c r="G119" s="107">
        <v>2116376454</v>
      </c>
      <c r="H119" s="107">
        <v>12383507391</v>
      </c>
      <c r="I119" s="107">
        <v>1261346317</v>
      </c>
      <c r="J119" s="107">
        <v>1033860233</v>
      </c>
      <c r="K119" s="107">
        <v>3823502544</v>
      </c>
      <c r="L119" s="107">
        <v>9835728807</v>
      </c>
      <c r="M119" s="107">
        <v>3457902871</v>
      </c>
      <c r="N119" s="107">
        <v>6035996461</v>
      </c>
      <c r="O119" s="107">
        <v>4090311479</v>
      </c>
      <c r="P119" s="107">
        <v>1824657232</v>
      </c>
      <c r="Q119" s="107">
        <v>1077798416</v>
      </c>
      <c r="R119" s="107">
        <v>5150732187</v>
      </c>
      <c r="S119" s="107">
        <v>779489493</v>
      </c>
      <c r="T119" s="107">
        <v>29086337598</v>
      </c>
      <c r="U119" s="107">
        <v>0</v>
      </c>
      <c r="V119" s="107">
        <v>13466331136</v>
      </c>
      <c r="W119" s="107">
        <v>2704186412</v>
      </c>
      <c r="X119" s="107">
        <v>3155176465</v>
      </c>
      <c r="Y119" s="107">
        <v>12825111705</v>
      </c>
      <c r="Z119" s="107">
        <v>541022144</v>
      </c>
      <c r="AA119" s="107">
        <v>10969560699</v>
      </c>
      <c r="AB119" s="107">
        <v>8023473539</v>
      </c>
      <c r="AC119" s="107">
        <v>36076661392</v>
      </c>
      <c r="AD119" s="107">
        <v>17115384746</v>
      </c>
      <c r="AE119" s="107">
        <v>5968637095</v>
      </c>
      <c r="AF119" s="107">
        <v>19583485422</v>
      </c>
      <c r="AG119" s="107">
        <v>4579188641</v>
      </c>
      <c r="AH119" s="107">
        <v>2299767355</v>
      </c>
      <c r="AI119" s="107">
        <v>1844640685</v>
      </c>
      <c r="AJ119" s="107">
        <v>3023854661</v>
      </c>
      <c r="AK119" s="107">
        <v>7140319</v>
      </c>
      <c r="AL119" s="235">
        <v>233990665600</v>
      </c>
    </row>
    <row r="120" spans="1:38" s="6" customFormat="1" ht="14.4" collapsed="1" x14ac:dyDescent="0.3">
      <c r="A120" s="72" t="s">
        <v>53</v>
      </c>
      <c r="B120" s="33" t="s">
        <v>90</v>
      </c>
      <c r="C120" s="34">
        <v>1838811839</v>
      </c>
      <c r="D120" s="34">
        <v>2772586322</v>
      </c>
      <c r="E120" s="34">
        <v>4264526920</v>
      </c>
      <c r="F120" s="34">
        <v>973570620</v>
      </c>
      <c r="G120" s="34">
        <v>2116376454</v>
      </c>
      <c r="H120" s="34">
        <v>12383507391</v>
      </c>
      <c r="I120" s="34">
        <v>1261346317</v>
      </c>
      <c r="J120" s="34">
        <v>1033860233</v>
      </c>
      <c r="K120" s="34">
        <v>3823502544</v>
      </c>
      <c r="L120" s="34">
        <v>9835728807</v>
      </c>
      <c r="M120" s="34">
        <v>3457902871</v>
      </c>
      <c r="N120" s="34">
        <v>6035996461</v>
      </c>
      <c r="O120" s="34">
        <v>4090311479</v>
      </c>
      <c r="P120" s="34">
        <v>1824657232</v>
      </c>
      <c r="Q120" s="34">
        <v>1077798416</v>
      </c>
      <c r="R120" s="34">
        <v>5150732187</v>
      </c>
      <c r="S120" s="34">
        <v>779489493</v>
      </c>
      <c r="T120" s="34">
        <v>29086337598</v>
      </c>
      <c r="U120" s="34">
        <v>0</v>
      </c>
      <c r="V120" s="34">
        <v>13466331136</v>
      </c>
      <c r="W120" s="34">
        <v>2704186412</v>
      </c>
      <c r="X120" s="34">
        <v>3155176465</v>
      </c>
      <c r="Y120" s="34">
        <v>12825111705</v>
      </c>
      <c r="Z120" s="34">
        <v>541022144</v>
      </c>
      <c r="AA120" s="34">
        <v>10969560699</v>
      </c>
      <c r="AB120" s="34">
        <v>8023473539</v>
      </c>
      <c r="AC120" s="34">
        <v>36076661392</v>
      </c>
      <c r="AD120" s="34">
        <v>17115384746</v>
      </c>
      <c r="AE120" s="34">
        <v>5968637095</v>
      </c>
      <c r="AF120" s="34">
        <v>19583485422</v>
      </c>
      <c r="AG120" s="34">
        <v>4579188641</v>
      </c>
      <c r="AH120" s="34">
        <v>2299767355</v>
      </c>
      <c r="AI120" s="34">
        <v>1844640685</v>
      </c>
      <c r="AJ120" s="34">
        <v>3023854661</v>
      </c>
      <c r="AK120" s="34">
        <v>7140319</v>
      </c>
      <c r="AL120" s="236">
        <v>233990665600</v>
      </c>
    </row>
    <row r="121" spans="1:38" s="6" customFormat="1" ht="14.4" x14ac:dyDescent="0.3">
      <c r="A121" s="71" t="s">
        <v>873</v>
      </c>
      <c r="B121" s="27" t="s">
        <v>143</v>
      </c>
      <c r="C121" s="26">
        <v>1448153130</v>
      </c>
      <c r="D121" s="26">
        <v>601513691</v>
      </c>
      <c r="E121" s="26">
        <v>1730072385</v>
      </c>
      <c r="F121" s="26">
        <v>20582163</v>
      </c>
      <c r="G121" s="26">
        <v>84580762</v>
      </c>
      <c r="H121" s="26">
        <v>4580407821</v>
      </c>
      <c r="I121" s="26">
        <v>587707961</v>
      </c>
      <c r="J121" s="26">
        <v>212158109</v>
      </c>
      <c r="K121" s="26">
        <v>70779998</v>
      </c>
      <c r="L121" s="26">
        <v>24273172817</v>
      </c>
      <c r="M121" s="26">
        <v>1414887283</v>
      </c>
      <c r="N121" s="26">
        <v>2354583845</v>
      </c>
      <c r="O121" s="26">
        <v>1820270661</v>
      </c>
      <c r="P121" s="26">
        <v>283780870</v>
      </c>
      <c r="Q121" s="26">
        <v>196873023</v>
      </c>
      <c r="R121" s="26">
        <v>969658428</v>
      </c>
      <c r="S121" s="26">
        <v>54173579</v>
      </c>
      <c r="T121" s="26">
        <v>8449355431</v>
      </c>
      <c r="U121" s="26">
        <v>0</v>
      </c>
      <c r="V121" s="26">
        <v>12917151177</v>
      </c>
      <c r="W121" s="26">
        <v>488703474</v>
      </c>
      <c r="X121" s="26">
        <v>24520272</v>
      </c>
      <c r="Y121" s="26">
        <v>1133851215</v>
      </c>
      <c r="Z121" s="26">
        <v>78340649</v>
      </c>
      <c r="AA121" s="26">
        <v>1614253134</v>
      </c>
      <c r="AB121" s="26">
        <v>1554128849</v>
      </c>
      <c r="AC121" s="26">
        <v>46074323885</v>
      </c>
      <c r="AD121" s="26">
        <v>1177238472</v>
      </c>
      <c r="AE121" s="26">
        <v>178972103</v>
      </c>
      <c r="AF121" s="26">
        <v>1166512206</v>
      </c>
      <c r="AG121" s="26">
        <v>133617992</v>
      </c>
      <c r="AH121" s="26">
        <v>444514964</v>
      </c>
      <c r="AI121" s="26">
        <v>0</v>
      </c>
      <c r="AJ121" s="26">
        <v>413345</v>
      </c>
      <c r="AK121" s="26">
        <v>0</v>
      </c>
      <c r="AL121" s="234">
        <v>116139253694</v>
      </c>
    </row>
    <row r="122" spans="1:38" s="6" customFormat="1" ht="14.4" x14ac:dyDescent="0.3">
      <c r="A122" s="71" t="s">
        <v>874</v>
      </c>
      <c r="B122" s="27" t="s">
        <v>144</v>
      </c>
      <c r="C122" s="26">
        <v>298259823</v>
      </c>
      <c r="D122" s="26">
        <v>938398876</v>
      </c>
      <c r="E122" s="26">
        <v>558896371</v>
      </c>
      <c r="F122" s="26">
        <v>25637464</v>
      </c>
      <c r="G122" s="26">
        <v>299760670</v>
      </c>
      <c r="H122" s="26">
        <v>2571540464</v>
      </c>
      <c r="I122" s="26">
        <v>29163970</v>
      </c>
      <c r="J122" s="26">
        <v>12315789</v>
      </c>
      <c r="K122" s="26">
        <v>44841810</v>
      </c>
      <c r="L122" s="26">
        <v>2919250250</v>
      </c>
      <c r="M122" s="26">
        <v>2648487641</v>
      </c>
      <c r="N122" s="26">
        <v>684488772</v>
      </c>
      <c r="O122" s="26">
        <v>582508840</v>
      </c>
      <c r="P122" s="26">
        <v>275136829</v>
      </c>
      <c r="Q122" s="26">
        <v>4219933</v>
      </c>
      <c r="R122" s="26">
        <v>1867210753</v>
      </c>
      <c r="S122" s="26">
        <v>0</v>
      </c>
      <c r="T122" s="26">
        <v>642138575</v>
      </c>
      <c r="U122" s="26">
        <v>0</v>
      </c>
      <c r="V122" s="26">
        <v>3787189389</v>
      </c>
      <c r="W122" s="26">
        <v>621086677</v>
      </c>
      <c r="X122" s="26">
        <v>0</v>
      </c>
      <c r="Y122" s="26">
        <v>240831513</v>
      </c>
      <c r="Z122" s="26">
        <v>21510036</v>
      </c>
      <c r="AA122" s="26">
        <v>912713642</v>
      </c>
      <c r="AB122" s="26">
        <v>3640167791</v>
      </c>
      <c r="AC122" s="26">
        <v>13491385933</v>
      </c>
      <c r="AD122" s="26">
        <v>1246958036</v>
      </c>
      <c r="AE122" s="26">
        <v>217295546</v>
      </c>
      <c r="AF122" s="26">
        <v>1509299757</v>
      </c>
      <c r="AG122" s="26">
        <v>483828236</v>
      </c>
      <c r="AH122" s="26">
        <v>347602142</v>
      </c>
      <c r="AI122" s="26">
        <v>0</v>
      </c>
      <c r="AJ122" s="26">
        <v>0</v>
      </c>
      <c r="AK122" s="26">
        <v>0</v>
      </c>
      <c r="AL122" s="234">
        <v>40922125528</v>
      </c>
    </row>
    <row r="123" spans="1:38" s="6" customFormat="1" ht="14.4" x14ac:dyDescent="0.3">
      <c r="A123" s="71" t="s">
        <v>875</v>
      </c>
      <c r="B123" s="27" t="s">
        <v>145</v>
      </c>
      <c r="C123" s="26">
        <v>9931372</v>
      </c>
      <c r="D123" s="26">
        <v>13191296154</v>
      </c>
      <c r="E123" s="26">
        <v>2888199</v>
      </c>
      <c r="F123" s="26">
        <v>0</v>
      </c>
      <c r="G123" s="26">
        <v>1000000</v>
      </c>
      <c r="H123" s="26">
        <v>253167530</v>
      </c>
      <c r="I123" s="26">
        <v>0</v>
      </c>
      <c r="J123" s="26">
        <v>0</v>
      </c>
      <c r="K123" s="26">
        <v>28830199</v>
      </c>
      <c r="L123" s="26">
        <v>246878314</v>
      </c>
      <c r="M123" s="26">
        <v>441802142</v>
      </c>
      <c r="N123" s="26">
        <v>46893769</v>
      </c>
      <c r="O123" s="26">
        <v>435373189</v>
      </c>
      <c r="P123" s="26">
        <v>0</v>
      </c>
      <c r="Q123" s="26">
        <v>0</v>
      </c>
      <c r="R123" s="26">
        <v>15641450</v>
      </c>
      <c r="S123" s="26">
        <v>0</v>
      </c>
      <c r="T123" s="26">
        <v>17651133</v>
      </c>
      <c r="U123" s="26">
        <v>0</v>
      </c>
      <c r="V123" s="26">
        <v>106378575</v>
      </c>
      <c r="W123" s="26">
        <v>3810000</v>
      </c>
      <c r="X123" s="26">
        <v>0</v>
      </c>
      <c r="Y123" s="26">
        <v>177144949</v>
      </c>
      <c r="Z123" s="26">
        <v>22000000</v>
      </c>
      <c r="AA123" s="26">
        <v>3207819181</v>
      </c>
      <c r="AB123" s="26">
        <v>5786000</v>
      </c>
      <c r="AC123" s="26">
        <v>485525950</v>
      </c>
      <c r="AD123" s="26">
        <v>5053556523</v>
      </c>
      <c r="AE123" s="26">
        <v>226144117</v>
      </c>
      <c r="AF123" s="26">
        <v>364264307</v>
      </c>
      <c r="AG123" s="26">
        <v>239611499</v>
      </c>
      <c r="AH123" s="26">
        <v>1155455</v>
      </c>
      <c r="AI123" s="26">
        <v>0</v>
      </c>
      <c r="AJ123" s="26">
        <v>52095824</v>
      </c>
      <c r="AK123" s="26">
        <v>10650000</v>
      </c>
      <c r="AL123" s="234">
        <v>24647295831</v>
      </c>
    </row>
    <row r="124" spans="1:38" s="6" customFormat="1" ht="14.4" x14ac:dyDescent="0.3">
      <c r="A124" s="71" t="s">
        <v>876</v>
      </c>
      <c r="B124" s="27" t="s">
        <v>146</v>
      </c>
      <c r="C124" s="26">
        <v>25496768903</v>
      </c>
      <c r="D124" s="26">
        <v>12043368992</v>
      </c>
      <c r="E124" s="26">
        <v>6330785592</v>
      </c>
      <c r="F124" s="26">
        <v>2501124867</v>
      </c>
      <c r="G124" s="26">
        <v>18746799139</v>
      </c>
      <c r="H124" s="26">
        <v>82038310446</v>
      </c>
      <c r="I124" s="26">
        <v>11186178699</v>
      </c>
      <c r="J124" s="26">
        <v>2335632722</v>
      </c>
      <c r="K124" s="26">
        <v>11791580615</v>
      </c>
      <c r="L124" s="26">
        <v>9831968220</v>
      </c>
      <c r="M124" s="26">
        <v>30914473528</v>
      </c>
      <c r="N124" s="26">
        <v>30827253400</v>
      </c>
      <c r="O124" s="26">
        <v>22384155931</v>
      </c>
      <c r="P124" s="26">
        <v>11488743523</v>
      </c>
      <c r="Q124" s="26">
        <v>3312035456</v>
      </c>
      <c r="R124" s="26">
        <v>9708086902</v>
      </c>
      <c r="S124" s="26">
        <v>1041542081</v>
      </c>
      <c r="T124" s="26">
        <v>46508866909</v>
      </c>
      <c r="U124" s="26">
        <v>0</v>
      </c>
      <c r="V124" s="26">
        <v>47356004380</v>
      </c>
      <c r="W124" s="26">
        <v>10269554435</v>
      </c>
      <c r="X124" s="26">
        <v>4609493575</v>
      </c>
      <c r="Y124" s="26">
        <v>12535435637</v>
      </c>
      <c r="Z124" s="26">
        <v>1195952014</v>
      </c>
      <c r="AA124" s="26">
        <v>63379351100</v>
      </c>
      <c r="AB124" s="26">
        <v>10089714946</v>
      </c>
      <c r="AC124" s="26">
        <v>144734595081</v>
      </c>
      <c r="AD124" s="26">
        <v>47969221523</v>
      </c>
      <c r="AE124" s="26">
        <v>14468235751</v>
      </c>
      <c r="AF124" s="26">
        <v>31488637021</v>
      </c>
      <c r="AG124" s="26">
        <v>17707091366</v>
      </c>
      <c r="AH124" s="26">
        <v>9133279380</v>
      </c>
      <c r="AI124" s="26">
        <v>159774817</v>
      </c>
      <c r="AJ124" s="26">
        <v>1397554434</v>
      </c>
      <c r="AK124" s="26">
        <v>0</v>
      </c>
      <c r="AL124" s="234">
        <v>754981571385</v>
      </c>
    </row>
    <row r="125" spans="1:38" s="6" customFormat="1" ht="14.4" x14ac:dyDescent="0.3">
      <c r="A125" s="71" t="s">
        <v>877</v>
      </c>
      <c r="B125" s="27" t="s">
        <v>147</v>
      </c>
      <c r="C125" s="26">
        <v>48731600</v>
      </c>
      <c r="D125" s="26">
        <v>0</v>
      </c>
      <c r="E125" s="26">
        <v>0</v>
      </c>
      <c r="F125" s="26">
        <v>48731600</v>
      </c>
      <c r="G125" s="26">
        <v>236004844</v>
      </c>
      <c r="H125" s="26">
        <v>49208273</v>
      </c>
      <c r="I125" s="26">
        <v>48731600</v>
      </c>
      <c r="J125" s="26">
        <v>48731600</v>
      </c>
      <c r="K125" s="26">
        <v>48731600</v>
      </c>
      <c r="L125" s="26">
        <v>48731600</v>
      </c>
      <c r="M125" s="26">
        <v>48731600</v>
      </c>
      <c r="N125" s="26">
        <v>0</v>
      </c>
      <c r="O125" s="26">
        <v>0</v>
      </c>
      <c r="P125" s="26">
        <v>48731600</v>
      </c>
      <c r="Q125" s="26">
        <v>0</v>
      </c>
      <c r="R125" s="26">
        <v>48731709</v>
      </c>
      <c r="S125" s="26">
        <v>48731600</v>
      </c>
      <c r="T125" s="26">
        <v>0</v>
      </c>
      <c r="U125" s="26">
        <v>0</v>
      </c>
      <c r="V125" s="26">
        <v>0</v>
      </c>
      <c r="W125" s="26">
        <v>45859072</v>
      </c>
      <c r="X125" s="26">
        <v>282596635</v>
      </c>
      <c r="Y125" s="26">
        <v>48731600</v>
      </c>
      <c r="Z125" s="26">
        <v>48731600</v>
      </c>
      <c r="AA125" s="26">
        <v>48731600</v>
      </c>
      <c r="AB125" s="26">
        <v>0</v>
      </c>
      <c r="AC125" s="26">
        <v>0</v>
      </c>
      <c r="AD125" s="26">
        <v>0</v>
      </c>
      <c r="AE125" s="26">
        <v>48731600</v>
      </c>
      <c r="AF125" s="26">
        <v>0</v>
      </c>
      <c r="AG125" s="26">
        <v>0</v>
      </c>
      <c r="AH125" s="26">
        <v>48731600</v>
      </c>
      <c r="AI125" s="26">
        <v>0</v>
      </c>
      <c r="AJ125" s="26">
        <v>0</v>
      </c>
      <c r="AK125" s="26">
        <v>0</v>
      </c>
      <c r="AL125" s="234">
        <v>1344642933</v>
      </c>
    </row>
    <row r="126" spans="1:38" s="6" customFormat="1" ht="14.4" x14ac:dyDescent="0.3">
      <c r="A126" s="71" t="s">
        <v>878</v>
      </c>
      <c r="B126" s="27" t="s">
        <v>148</v>
      </c>
      <c r="C126" s="26">
        <v>0</v>
      </c>
      <c r="D126" s="26">
        <v>348757805</v>
      </c>
      <c r="E126" s="26">
        <v>128028220</v>
      </c>
      <c r="F126" s="26">
        <v>25247727</v>
      </c>
      <c r="G126" s="26">
        <v>45190065</v>
      </c>
      <c r="H126" s="26">
        <v>585161160</v>
      </c>
      <c r="I126" s="26">
        <v>69129214</v>
      </c>
      <c r="J126" s="26">
        <v>16972200</v>
      </c>
      <c r="K126" s="26">
        <v>93203660</v>
      </c>
      <c r="L126" s="26">
        <v>460319718</v>
      </c>
      <c r="M126" s="26">
        <v>97522073</v>
      </c>
      <c r="N126" s="26">
        <v>166393927</v>
      </c>
      <c r="O126" s="26">
        <v>247168671</v>
      </c>
      <c r="P126" s="26">
        <v>141543932</v>
      </c>
      <c r="Q126" s="26">
        <v>47376038</v>
      </c>
      <c r="R126" s="26">
        <v>396769595</v>
      </c>
      <c r="S126" s="26">
        <v>0</v>
      </c>
      <c r="T126" s="26">
        <v>75672468</v>
      </c>
      <c r="U126" s="26">
        <v>0</v>
      </c>
      <c r="V126" s="26">
        <v>755965791</v>
      </c>
      <c r="W126" s="26">
        <v>237035723</v>
      </c>
      <c r="X126" s="26">
        <v>0</v>
      </c>
      <c r="Y126" s="26">
        <v>168915339</v>
      </c>
      <c r="Z126" s="26">
        <v>81251469</v>
      </c>
      <c r="AA126" s="26">
        <v>4844990378</v>
      </c>
      <c r="AB126" s="26">
        <v>241305975</v>
      </c>
      <c r="AC126" s="26">
        <v>2002848904</v>
      </c>
      <c r="AD126" s="26">
        <v>1256535671</v>
      </c>
      <c r="AE126" s="26">
        <v>313477569</v>
      </c>
      <c r="AF126" s="26">
        <v>62025301</v>
      </c>
      <c r="AG126" s="26">
        <v>99142380</v>
      </c>
      <c r="AH126" s="26">
        <v>161722875</v>
      </c>
      <c r="AI126" s="26">
        <v>0</v>
      </c>
      <c r="AJ126" s="26">
        <v>0</v>
      </c>
      <c r="AK126" s="26">
        <v>0</v>
      </c>
      <c r="AL126" s="234">
        <v>13169673848</v>
      </c>
    </row>
    <row r="127" spans="1:38" s="6" customFormat="1" ht="14.4" x14ac:dyDescent="0.3">
      <c r="A127" s="71" t="s">
        <v>879</v>
      </c>
      <c r="B127" s="27" t="s">
        <v>149</v>
      </c>
      <c r="C127" s="26">
        <v>863636</v>
      </c>
      <c r="D127" s="26">
        <v>31645952</v>
      </c>
      <c r="E127" s="26">
        <v>0</v>
      </c>
      <c r="F127" s="26">
        <v>6129546</v>
      </c>
      <c r="G127" s="26">
        <v>0</v>
      </c>
      <c r="H127" s="26">
        <v>155148258</v>
      </c>
      <c r="I127" s="26">
        <v>16961547</v>
      </c>
      <c r="J127" s="26">
        <v>0</v>
      </c>
      <c r="K127" s="26">
        <v>14557055</v>
      </c>
      <c r="L127" s="26">
        <v>136206112</v>
      </c>
      <c r="M127" s="26">
        <v>36492319</v>
      </c>
      <c r="N127" s="26">
        <v>10131362</v>
      </c>
      <c r="O127" s="26">
        <v>29456611</v>
      </c>
      <c r="P127" s="26">
        <v>41813198</v>
      </c>
      <c r="Q127" s="26">
        <v>6013637</v>
      </c>
      <c r="R127" s="26">
        <v>3861817</v>
      </c>
      <c r="S127" s="26">
        <v>0</v>
      </c>
      <c r="T127" s="26">
        <v>8225971</v>
      </c>
      <c r="U127" s="26">
        <v>0</v>
      </c>
      <c r="V127" s="26">
        <v>144274901</v>
      </c>
      <c r="W127" s="26">
        <v>20892926</v>
      </c>
      <c r="X127" s="26">
        <v>2127273</v>
      </c>
      <c r="Y127" s="26">
        <v>27507439</v>
      </c>
      <c r="Z127" s="26">
        <v>8410909</v>
      </c>
      <c r="AA127" s="26">
        <v>77726623</v>
      </c>
      <c r="AB127" s="26">
        <v>50522483</v>
      </c>
      <c r="AC127" s="26">
        <v>352143790</v>
      </c>
      <c r="AD127" s="26">
        <v>25912276</v>
      </c>
      <c r="AE127" s="26">
        <v>48286815</v>
      </c>
      <c r="AF127" s="26">
        <v>0</v>
      </c>
      <c r="AG127" s="26">
        <v>0</v>
      </c>
      <c r="AH127" s="26">
        <v>990000</v>
      </c>
      <c r="AI127" s="26">
        <v>0</v>
      </c>
      <c r="AJ127" s="26">
        <v>0</v>
      </c>
      <c r="AK127" s="26">
        <v>0</v>
      </c>
      <c r="AL127" s="234">
        <v>1256302456</v>
      </c>
    </row>
    <row r="128" spans="1:38" s="6" customFormat="1" ht="14.4" x14ac:dyDescent="0.3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13123933252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16409842023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191783326159</v>
      </c>
      <c r="AD128" s="26">
        <v>162245605326</v>
      </c>
      <c r="AE128" s="26">
        <v>0</v>
      </c>
      <c r="AF128" s="26">
        <v>119008710939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34">
        <v>502571417699</v>
      </c>
    </row>
    <row r="129" spans="1:38" s="6" customFormat="1" ht="14.4" x14ac:dyDescent="0.3">
      <c r="A129" s="71" t="s">
        <v>881</v>
      </c>
      <c r="B129" s="27" t="s">
        <v>151</v>
      </c>
      <c r="C129" s="26">
        <v>104943911</v>
      </c>
      <c r="D129" s="26">
        <v>3619467</v>
      </c>
      <c r="E129" s="26">
        <v>363620220</v>
      </c>
      <c r="F129" s="26">
        <v>22303482</v>
      </c>
      <c r="G129" s="26">
        <v>351842290</v>
      </c>
      <c r="H129" s="26">
        <v>1368397716</v>
      </c>
      <c r="I129" s="26">
        <v>13005530</v>
      </c>
      <c r="J129" s="26">
        <v>49388926</v>
      </c>
      <c r="K129" s="26">
        <v>326382155</v>
      </c>
      <c r="L129" s="26">
        <v>13347166601</v>
      </c>
      <c r="M129" s="26">
        <v>12485996829</v>
      </c>
      <c r="N129" s="26">
        <v>11858145303</v>
      </c>
      <c r="O129" s="26">
        <v>1515711565</v>
      </c>
      <c r="P129" s="26">
        <v>21622708</v>
      </c>
      <c r="Q129" s="26">
        <v>0</v>
      </c>
      <c r="R129" s="26">
        <v>1496864895</v>
      </c>
      <c r="S129" s="26">
        <v>0</v>
      </c>
      <c r="T129" s="26">
        <v>2090346295</v>
      </c>
      <c r="U129" s="26">
        <v>0</v>
      </c>
      <c r="V129" s="26">
        <v>5243109279</v>
      </c>
      <c r="W129" s="26">
        <v>716344292</v>
      </c>
      <c r="X129" s="26">
        <v>1836336364</v>
      </c>
      <c r="Y129" s="26">
        <v>334712953</v>
      </c>
      <c r="Z129" s="26">
        <v>71221157</v>
      </c>
      <c r="AA129" s="26">
        <v>12169437489</v>
      </c>
      <c r="AB129" s="26">
        <v>3633037775</v>
      </c>
      <c r="AC129" s="26">
        <v>6157731697</v>
      </c>
      <c r="AD129" s="26">
        <v>2603402417</v>
      </c>
      <c r="AE129" s="26">
        <v>309962737</v>
      </c>
      <c r="AF129" s="26">
        <v>4113444286</v>
      </c>
      <c r="AG129" s="26">
        <v>835699167</v>
      </c>
      <c r="AH129" s="26">
        <v>412985452</v>
      </c>
      <c r="AI129" s="26">
        <v>13136175</v>
      </c>
      <c r="AJ129" s="26">
        <v>1643725909</v>
      </c>
      <c r="AK129" s="26">
        <v>3698425</v>
      </c>
      <c r="AL129" s="234">
        <v>85517343467</v>
      </c>
    </row>
    <row r="130" spans="1:38" s="6" customFormat="1" ht="14.4" x14ac:dyDescent="0.3">
      <c r="A130" s="71" t="s">
        <v>882</v>
      </c>
      <c r="B130" s="27" t="s">
        <v>152</v>
      </c>
      <c r="C130" s="26">
        <v>1682376115</v>
      </c>
      <c r="D130" s="26">
        <v>85677544</v>
      </c>
      <c r="E130" s="26">
        <v>134224252</v>
      </c>
      <c r="F130" s="26">
        <v>74724524</v>
      </c>
      <c r="G130" s="26">
        <v>74224524</v>
      </c>
      <c r="H130" s="26">
        <v>363007367</v>
      </c>
      <c r="I130" s="26">
        <v>91519978</v>
      </c>
      <c r="J130" s="26">
        <v>74224524</v>
      </c>
      <c r="K130" s="26">
        <v>80775434</v>
      </c>
      <c r="L130" s="26">
        <v>261279044</v>
      </c>
      <c r="M130" s="26">
        <v>91978903</v>
      </c>
      <c r="N130" s="26">
        <v>196872262</v>
      </c>
      <c r="O130" s="26">
        <v>102266090</v>
      </c>
      <c r="P130" s="26">
        <v>215564065</v>
      </c>
      <c r="Q130" s="26">
        <v>77352024</v>
      </c>
      <c r="R130" s="26">
        <v>256373081</v>
      </c>
      <c r="S130" s="26">
        <v>88224524</v>
      </c>
      <c r="T130" s="26">
        <v>83988112</v>
      </c>
      <c r="U130" s="26">
        <v>0</v>
      </c>
      <c r="V130" s="26">
        <v>385866171</v>
      </c>
      <c r="W130" s="26">
        <v>92698394</v>
      </c>
      <c r="X130" s="26">
        <v>74224524</v>
      </c>
      <c r="Y130" s="26">
        <v>85944877</v>
      </c>
      <c r="Z130" s="26">
        <v>76188161</v>
      </c>
      <c r="AA130" s="26">
        <v>147922452</v>
      </c>
      <c r="AB130" s="26">
        <v>79181069</v>
      </c>
      <c r="AC130" s="26">
        <v>1251639708</v>
      </c>
      <c r="AD130" s="26">
        <v>245578064</v>
      </c>
      <c r="AE130" s="26">
        <v>85321797</v>
      </c>
      <c r="AF130" s="26">
        <v>1202811478</v>
      </c>
      <c r="AG130" s="26">
        <v>412642891</v>
      </c>
      <c r="AH130" s="26">
        <v>74679069</v>
      </c>
      <c r="AI130" s="26">
        <v>74224524</v>
      </c>
      <c r="AJ130" s="26">
        <v>74224524</v>
      </c>
      <c r="AK130" s="26">
        <v>0</v>
      </c>
      <c r="AL130" s="234">
        <v>8397800070</v>
      </c>
    </row>
    <row r="131" spans="1:38" s="6" customFormat="1" ht="14.4" x14ac:dyDescent="0.3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108697005</v>
      </c>
      <c r="N131" s="26">
        <v>0</v>
      </c>
      <c r="O131" s="26">
        <v>62762591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257827050</v>
      </c>
      <c r="AB131" s="26">
        <v>0</v>
      </c>
      <c r="AC131" s="26">
        <v>0</v>
      </c>
      <c r="AD131" s="26">
        <v>0</v>
      </c>
      <c r="AE131" s="26">
        <v>0</v>
      </c>
      <c r="AF131" s="26">
        <v>551532863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4">
        <v>980819509</v>
      </c>
    </row>
    <row r="132" spans="1:38" s="6" customFormat="1" ht="14.4" x14ac:dyDescent="0.3">
      <c r="A132" s="71" t="s">
        <v>884</v>
      </c>
      <c r="B132" s="27" t="s">
        <v>154</v>
      </c>
      <c r="C132" s="26">
        <v>59350453</v>
      </c>
      <c r="D132" s="26">
        <v>142400516</v>
      </c>
      <c r="E132" s="26">
        <v>131024230</v>
      </c>
      <c r="F132" s="26">
        <v>0</v>
      </c>
      <c r="G132" s="26">
        <v>54420996</v>
      </c>
      <c r="H132" s="26">
        <v>2629763137</v>
      </c>
      <c r="I132" s="26">
        <v>76296640</v>
      </c>
      <c r="J132" s="26">
        <v>0</v>
      </c>
      <c r="K132" s="26">
        <v>52122001</v>
      </c>
      <c r="L132" s="26">
        <v>155789346</v>
      </c>
      <c r="M132" s="26">
        <v>3230461416</v>
      </c>
      <c r="N132" s="26">
        <v>316613086</v>
      </c>
      <c r="O132" s="26">
        <v>1416803240</v>
      </c>
      <c r="P132" s="26">
        <v>109763187</v>
      </c>
      <c r="Q132" s="26">
        <v>12195697</v>
      </c>
      <c r="R132" s="26">
        <v>5666185648</v>
      </c>
      <c r="S132" s="26">
        <v>0</v>
      </c>
      <c r="T132" s="26">
        <v>220833353</v>
      </c>
      <c r="U132" s="26">
        <v>0</v>
      </c>
      <c r="V132" s="26">
        <v>9223265243</v>
      </c>
      <c r="W132" s="26">
        <v>0</v>
      </c>
      <c r="X132" s="26">
        <v>5183636</v>
      </c>
      <c r="Y132" s="26">
        <v>37357118</v>
      </c>
      <c r="Z132" s="26">
        <v>17486652</v>
      </c>
      <c r="AA132" s="26">
        <v>3013659790</v>
      </c>
      <c r="AB132" s="26">
        <v>7138346878</v>
      </c>
      <c r="AC132" s="26">
        <v>23109833149</v>
      </c>
      <c r="AD132" s="26">
        <v>298936765</v>
      </c>
      <c r="AE132" s="26">
        <v>77503447</v>
      </c>
      <c r="AF132" s="26">
        <v>425573360</v>
      </c>
      <c r="AG132" s="26">
        <v>466977504</v>
      </c>
      <c r="AH132" s="26">
        <v>18115954</v>
      </c>
      <c r="AI132" s="26">
        <v>0</v>
      </c>
      <c r="AJ132" s="26">
        <v>0</v>
      </c>
      <c r="AK132" s="26">
        <v>0</v>
      </c>
      <c r="AL132" s="234">
        <v>58106262442</v>
      </c>
    </row>
    <row r="133" spans="1:38" s="6" customFormat="1" ht="14.4" x14ac:dyDescent="0.3">
      <c r="A133" s="71" t="s">
        <v>885</v>
      </c>
      <c r="B133" s="27" t="s">
        <v>155</v>
      </c>
      <c r="C133" s="26">
        <v>918054334</v>
      </c>
      <c r="D133" s="26">
        <v>0</v>
      </c>
      <c r="E133" s="26">
        <v>1292592788</v>
      </c>
      <c r="F133" s="26">
        <v>0</v>
      </c>
      <c r="G133" s="26">
        <v>0</v>
      </c>
      <c r="H133" s="26">
        <v>4324911122</v>
      </c>
      <c r="I133" s="26">
        <v>0</v>
      </c>
      <c r="J133" s="26">
        <v>0</v>
      </c>
      <c r="K133" s="26">
        <v>51755100</v>
      </c>
      <c r="L133" s="26">
        <v>1833128507</v>
      </c>
      <c r="M133" s="26">
        <v>146291094</v>
      </c>
      <c r="N133" s="26">
        <v>1087376551</v>
      </c>
      <c r="O133" s="26">
        <v>243497208</v>
      </c>
      <c r="P133" s="26">
        <v>0</v>
      </c>
      <c r="Q133" s="26">
        <v>27913179</v>
      </c>
      <c r="R133" s="26">
        <v>3046315443</v>
      </c>
      <c r="S133" s="26">
        <v>554581608</v>
      </c>
      <c r="T133" s="26">
        <v>0</v>
      </c>
      <c r="U133" s="26">
        <v>0</v>
      </c>
      <c r="V133" s="26">
        <v>5392472980</v>
      </c>
      <c r="W133" s="26">
        <v>0</v>
      </c>
      <c r="X133" s="26">
        <v>0</v>
      </c>
      <c r="Y133" s="26">
        <v>421042117</v>
      </c>
      <c r="Z133" s="26">
        <v>0</v>
      </c>
      <c r="AA133" s="26">
        <v>150823772</v>
      </c>
      <c r="AB133" s="26">
        <v>1592761641</v>
      </c>
      <c r="AC133" s="26">
        <v>86946266</v>
      </c>
      <c r="AD133" s="26">
        <v>23658021</v>
      </c>
      <c r="AE133" s="26">
        <v>33694325</v>
      </c>
      <c r="AF133" s="26">
        <v>149413636</v>
      </c>
      <c r="AG133" s="26">
        <v>1326709729</v>
      </c>
      <c r="AH133" s="26">
        <v>0</v>
      </c>
      <c r="AI133" s="26">
        <v>0</v>
      </c>
      <c r="AJ133" s="26">
        <v>0</v>
      </c>
      <c r="AK133" s="26">
        <v>0</v>
      </c>
      <c r="AL133" s="234">
        <v>22703939421</v>
      </c>
    </row>
    <row r="134" spans="1:38" s="6" customFormat="1" ht="14.4" x14ac:dyDescent="0.3">
      <c r="A134" s="71" t="s">
        <v>886</v>
      </c>
      <c r="B134" s="27" t="s">
        <v>70</v>
      </c>
      <c r="C134" s="26">
        <v>0</v>
      </c>
      <c r="D134" s="26">
        <v>487314715</v>
      </c>
      <c r="E134" s="26">
        <v>418800000</v>
      </c>
      <c r="F134" s="26">
        <v>0</v>
      </c>
      <c r="G134" s="26">
        <v>518061071</v>
      </c>
      <c r="H134" s="26">
        <v>15972438026</v>
      </c>
      <c r="I134" s="26">
        <v>0</v>
      </c>
      <c r="J134" s="26">
        <v>0</v>
      </c>
      <c r="K134" s="26">
        <v>11576611136</v>
      </c>
      <c r="L134" s="26">
        <v>31814269004</v>
      </c>
      <c r="M134" s="26">
        <v>2051343689</v>
      </c>
      <c r="N134" s="26">
        <v>646429268</v>
      </c>
      <c r="O134" s="26">
        <v>4000732115</v>
      </c>
      <c r="P134" s="26">
        <v>2868918</v>
      </c>
      <c r="Q134" s="26">
        <v>0</v>
      </c>
      <c r="R134" s="26">
        <v>205740072</v>
      </c>
      <c r="S134" s="26">
        <v>0</v>
      </c>
      <c r="T134" s="26">
        <v>7844335590</v>
      </c>
      <c r="U134" s="26">
        <v>0</v>
      </c>
      <c r="V134" s="26">
        <v>12691708387</v>
      </c>
      <c r="W134" s="26">
        <v>24247369</v>
      </c>
      <c r="X134" s="26">
        <v>2070376852</v>
      </c>
      <c r="Y134" s="26">
        <v>20832789218</v>
      </c>
      <c r="Z134" s="26">
        <v>187749154</v>
      </c>
      <c r="AA134" s="26">
        <v>38166340999</v>
      </c>
      <c r="AB134" s="26">
        <v>14222604568</v>
      </c>
      <c r="AC134" s="26">
        <v>13944552576</v>
      </c>
      <c r="AD134" s="26">
        <v>17734427970</v>
      </c>
      <c r="AE134" s="26">
        <v>21120502070</v>
      </c>
      <c r="AF134" s="26">
        <v>2113128804</v>
      </c>
      <c r="AG134" s="26">
        <v>246788358</v>
      </c>
      <c r="AH134" s="26">
        <v>3558494598</v>
      </c>
      <c r="AI134" s="26">
        <v>5208140046</v>
      </c>
      <c r="AJ134" s="26">
        <v>4888530157</v>
      </c>
      <c r="AK134" s="26">
        <v>33116602</v>
      </c>
      <c r="AL134" s="234">
        <v>232582441332</v>
      </c>
    </row>
    <row r="135" spans="1:38" s="6" customFormat="1" ht="14.4" x14ac:dyDescent="0.3">
      <c r="A135" s="105" t="s">
        <v>887</v>
      </c>
      <c r="B135" s="106" t="s">
        <v>206</v>
      </c>
      <c r="C135" s="107">
        <v>30067433277</v>
      </c>
      <c r="D135" s="107">
        <v>27873993712</v>
      </c>
      <c r="E135" s="107">
        <v>11090932257</v>
      </c>
      <c r="F135" s="107">
        <v>2724481373</v>
      </c>
      <c r="G135" s="107">
        <v>20411884361</v>
      </c>
      <c r="H135" s="107">
        <v>114891461320</v>
      </c>
      <c r="I135" s="107">
        <v>12118695139</v>
      </c>
      <c r="J135" s="107">
        <v>2749423870</v>
      </c>
      <c r="K135" s="107">
        <v>24180170763</v>
      </c>
      <c r="L135" s="107">
        <v>85328159533</v>
      </c>
      <c r="M135" s="107">
        <v>66841098774</v>
      </c>
      <c r="N135" s="107">
        <v>48195181545</v>
      </c>
      <c r="O135" s="107">
        <v>32840706712</v>
      </c>
      <c r="P135" s="107">
        <v>12629568830</v>
      </c>
      <c r="Q135" s="107">
        <v>3683978987</v>
      </c>
      <c r="R135" s="107">
        <v>23681439793</v>
      </c>
      <c r="S135" s="107">
        <v>1787253392</v>
      </c>
      <c r="T135" s="107">
        <v>82351255860</v>
      </c>
      <c r="U135" s="107">
        <v>0</v>
      </c>
      <c r="V135" s="107">
        <v>98003386273</v>
      </c>
      <c r="W135" s="107">
        <v>12520232362</v>
      </c>
      <c r="X135" s="107">
        <v>8904859131</v>
      </c>
      <c r="Y135" s="107">
        <v>36044263975</v>
      </c>
      <c r="Z135" s="107">
        <v>1808841801</v>
      </c>
      <c r="AA135" s="107">
        <v>127991597210</v>
      </c>
      <c r="AB135" s="107">
        <v>42247557975</v>
      </c>
      <c r="AC135" s="107">
        <v>443474853098</v>
      </c>
      <c r="AD135" s="107">
        <v>239881031064</v>
      </c>
      <c r="AE135" s="107">
        <v>37128127877</v>
      </c>
      <c r="AF135" s="107">
        <v>162155353958</v>
      </c>
      <c r="AG135" s="107">
        <v>21952109122</v>
      </c>
      <c r="AH135" s="107">
        <v>14202271489</v>
      </c>
      <c r="AI135" s="107">
        <v>5455275562</v>
      </c>
      <c r="AJ135" s="107">
        <v>8056544193</v>
      </c>
      <c r="AK135" s="107">
        <v>47465027</v>
      </c>
      <c r="AL135" s="235">
        <v>1863320889615</v>
      </c>
    </row>
    <row r="136" spans="1:38" s="6" customFormat="1" ht="14.4" collapsed="1" x14ac:dyDescent="0.3">
      <c r="A136" s="72" t="s">
        <v>54</v>
      </c>
      <c r="B136" s="33" t="s">
        <v>91</v>
      </c>
      <c r="C136" s="34">
        <v>30067433277</v>
      </c>
      <c r="D136" s="34">
        <v>27873993712</v>
      </c>
      <c r="E136" s="34">
        <v>11090932257</v>
      </c>
      <c r="F136" s="34">
        <v>2724481373</v>
      </c>
      <c r="G136" s="34">
        <v>20411884361</v>
      </c>
      <c r="H136" s="34">
        <v>114891461320</v>
      </c>
      <c r="I136" s="34">
        <v>12118695139</v>
      </c>
      <c r="J136" s="34">
        <v>2749423870</v>
      </c>
      <c r="K136" s="34">
        <v>24180170763</v>
      </c>
      <c r="L136" s="34">
        <v>85328159533</v>
      </c>
      <c r="M136" s="34">
        <v>66841098774</v>
      </c>
      <c r="N136" s="34">
        <v>48195181545</v>
      </c>
      <c r="O136" s="34">
        <v>32840706712</v>
      </c>
      <c r="P136" s="34">
        <v>12629568830</v>
      </c>
      <c r="Q136" s="34">
        <v>3683978987</v>
      </c>
      <c r="R136" s="34">
        <v>23681439793</v>
      </c>
      <c r="S136" s="34">
        <v>1787253392</v>
      </c>
      <c r="T136" s="34">
        <v>82351255860</v>
      </c>
      <c r="U136" s="34">
        <v>0</v>
      </c>
      <c r="V136" s="34">
        <v>98003386273</v>
      </c>
      <c r="W136" s="34">
        <v>12520232362</v>
      </c>
      <c r="X136" s="34">
        <v>8904859131</v>
      </c>
      <c r="Y136" s="34">
        <v>36044263975</v>
      </c>
      <c r="Z136" s="34">
        <v>1808841801</v>
      </c>
      <c r="AA136" s="34">
        <v>127991597210</v>
      </c>
      <c r="AB136" s="34">
        <v>42247557975</v>
      </c>
      <c r="AC136" s="34">
        <v>443474853098</v>
      </c>
      <c r="AD136" s="34">
        <v>239881031064</v>
      </c>
      <c r="AE136" s="34">
        <v>37128127877</v>
      </c>
      <c r="AF136" s="34">
        <v>162155353958</v>
      </c>
      <c r="AG136" s="34">
        <v>21952109122</v>
      </c>
      <c r="AH136" s="34">
        <v>14202271489</v>
      </c>
      <c r="AI136" s="34">
        <v>5455275562</v>
      </c>
      <c r="AJ136" s="34">
        <v>8056544193</v>
      </c>
      <c r="AK136" s="34">
        <v>47465027</v>
      </c>
      <c r="AL136" s="236">
        <v>1863320889615</v>
      </c>
    </row>
    <row r="137" spans="1:38" s="6" customFormat="1" ht="14.4" x14ac:dyDescent="0.3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4">
        <v>0</v>
      </c>
    </row>
    <row r="138" spans="1:38" s="6" customFormat="1" ht="14.4" x14ac:dyDescent="0.3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5">
        <v>0</v>
      </c>
    </row>
    <row r="139" spans="1:38" s="6" customFormat="1" ht="14.4" x14ac:dyDescent="0.3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1015336505</v>
      </c>
      <c r="U139" s="26">
        <v>0</v>
      </c>
      <c r="V139" s="26">
        <v>0</v>
      </c>
      <c r="W139" s="26">
        <v>0</v>
      </c>
      <c r="X139" s="26">
        <v>0</v>
      </c>
      <c r="Y139" s="26">
        <v>1513701411</v>
      </c>
      <c r="Z139" s="26">
        <v>0</v>
      </c>
      <c r="AA139" s="26">
        <v>4015848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4">
        <v>2533053764</v>
      </c>
    </row>
    <row r="140" spans="1:38" s="6" customFormat="1" ht="14.4" x14ac:dyDescent="0.3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4">
        <v>0</v>
      </c>
    </row>
    <row r="141" spans="1:38" s="6" customFormat="1" ht="14.4" x14ac:dyDescent="0.3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1015336505</v>
      </c>
      <c r="U141" s="107">
        <v>0</v>
      </c>
      <c r="V141" s="107">
        <v>0</v>
      </c>
      <c r="W141" s="107">
        <v>0</v>
      </c>
      <c r="X141" s="107">
        <v>0</v>
      </c>
      <c r="Y141" s="107">
        <v>1513701411</v>
      </c>
      <c r="Z141" s="107">
        <v>0</v>
      </c>
      <c r="AA141" s="107">
        <v>4015848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5">
        <v>2533053764</v>
      </c>
    </row>
    <row r="142" spans="1:38" s="6" customFormat="1" ht="14.4" collapsed="1" x14ac:dyDescent="0.3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1015336505</v>
      </c>
      <c r="U142" s="34">
        <v>0</v>
      </c>
      <c r="V142" s="34">
        <v>0</v>
      </c>
      <c r="W142" s="34">
        <v>0</v>
      </c>
      <c r="X142" s="34">
        <v>0</v>
      </c>
      <c r="Y142" s="34">
        <v>1513701411</v>
      </c>
      <c r="Z142" s="34">
        <v>0</v>
      </c>
      <c r="AA142" s="34">
        <v>4015848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36">
        <v>2533053764</v>
      </c>
    </row>
    <row r="143" spans="1:38" s="6" customFormat="1" ht="14.4" x14ac:dyDescent="0.3">
      <c r="A143" s="71" t="s">
        <v>893</v>
      </c>
      <c r="B143" s="27" t="s">
        <v>143</v>
      </c>
      <c r="C143" s="26">
        <v>30728142</v>
      </c>
      <c r="D143" s="26">
        <v>14565034</v>
      </c>
      <c r="E143" s="26">
        <v>85847727</v>
      </c>
      <c r="F143" s="26">
        <v>2681818</v>
      </c>
      <c r="G143" s="26">
        <v>0</v>
      </c>
      <c r="H143" s="26">
        <v>88386878</v>
      </c>
      <c r="I143" s="26">
        <v>27984338</v>
      </c>
      <c r="J143" s="26">
        <v>5000000</v>
      </c>
      <c r="K143" s="26">
        <v>12554545</v>
      </c>
      <c r="L143" s="26">
        <v>234871518</v>
      </c>
      <c r="M143" s="26">
        <v>81648649</v>
      </c>
      <c r="N143" s="26">
        <v>117243268</v>
      </c>
      <c r="O143" s="26">
        <v>21351690</v>
      </c>
      <c r="P143" s="26">
        <v>10080000</v>
      </c>
      <c r="Q143" s="26">
        <v>15427273</v>
      </c>
      <c r="R143" s="26">
        <v>21550000</v>
      </c>
      <c r="S143" s="26">
        <v>0</v>
      </c>
      <c r="T143" s="26">
        <v>439416332</v>
      </c>
      <c r="U143" s="26">
        <v>0</v>
      </c>
      <c r="V143" s="26">
        <v>170009027</v>
      </c>
      <c r="W143" s="26">
        <v>0</v>
      </c>
      <c r="X143" s="26">
        <v>0</v>
      </c>
      <c r="Y143" s="26">
        <v>17859091</v>
      </c>
      <c r="Z143" s="26">
        <v>2100000</v>
      </c>
      <c r="AA143" s="26">
        <v>67447727</v>
      </c>
      <c r="AB143" s="26">
        <v>62280798</v>
      </c>
      <c r="AC143" s="26">
        <v>0</v>
      </c>
      <c r="AD143" s="26">
        <v>37140150</v>
      </c>
      <c r="AE143" s="26">
        <v>16083798</v>
      </c>
      <c r="AF143" s="26">
        <v>62362916</v>
      </c>
      <c r="AG143" s="26">
        <v>3514700</v>
      </c>
      <c r="AH143" s="26">
        <v>19725682</v>
      </c>
      <c r="AI143" s="26">
        <v>0</v>
      </c>
      <c r="AJ143" s="26">
        <v>0</v>
      </c>
      <c r="AK143" s="26">
        <v>0</v>
      </c>
      <c r="AL143" s="234">
        <v>1667861101</v>
      </c>
    </row>
    <row r="144" spans="1:38" s="6" customFormat="1" ht="14.4" x14ac:dyDescent="0.3">
      <c r="A144" s="71" t="s">
        <v>894</v>
      </c>
      <c r="B144" s="27" t="s">
        <v>144</v>
      </c>
      <c r="C144" s="26">
        <v>0</v>
      </c>
      <c r="D144" s="26">
        <v>45463647</v>
      </c>
      <c r="E144" s="26">
        <v>70984601</v>
      </c>
      <c r="F144" s="26">
        <v>20464999</v>
      </c>
      <c r="G144" s="26">
        <v>0</v>
      </c>
      <c r="H144" s="26">
        <v>126398741</v>
      </c>
      <c r="I144" s="26">
        <v>6316364</v>
      </c>
      <c r="J144" s="26">
        <v>1100000</v>
      </c>
      <c r="K144" s="26">
        <v>4876675</v>
      </c>
      <c r="L144" s="26">
        <v>97755177</v>
      </c>
      <c r="M144" s="26">
        <v>81622141</v>
      </c>
      <c r="N144" s="26">
        <v>35657965</v>
      </c>
      <c r="O144" s="26">
        <v>40347148</v>
      </c>
      <c r="P144" s="26">
        <v>3215000</v>
      </c>
      <c r="Q144" s="26">
        <v>300000</v>
      </c>
      <c r="R144" s="26">
        <v>163366591</v>
      </c>
      <c r="S144" s="26">
        <v>0</v>
      </c>
      <c r="T144" s="26">
        <v>269778795</v>
      </c>
      <c r="U144" s="26">
        <v>0</v>
      </c>
      <c r="V144" s="26">
        <v>229068089</v>
      </c>
      <c r="W144" s="26">
        <v>10008544</v>
      </c>
      <c r="X144" s="26">
        <v>0</v>
      </c>
      <c r="Y144" s="26">
        <v>53261817</v>
      </c>
      <c r="Z144" s="26">
        <v>3900000</v>
      </c>
      <c r="AA144" s="26">
        <v>42023284</v>
      </c>
      <c r="AB144" s="26">
        <v>72564424</v>
      </c>
      <c r="AC144" s="26">
        <v>0</v>
      </c>
      <c r="AD144" s="26">
        <v>90358566</v>
      </c>
      <c r="AE144" s="26">
        <v>0</v>
      </c>
      <c r="AF144" s="26">
        <v>180019181</v>
      </c>
      <c r="AG144" s="26">
        <v>18486364</v>
      </c>
      <c r="AH144" s="26">
        <v>31168170</v>
      </c>
      <c r="AI144" s="26">
        <v>0</v>
      </c>
      <c r="AJ144" s="26">
        <v>0</v>
      </c>
      <c r="AK144" s="26">
        <v>0</v>
      </c>
      <c r="AL144" s="234">
        <v>1698506283</v>
      </c>
    </row>
    <row r="145" spans="1:38" s="6" customFormat="1" ht="14.4" x14ac:dyDescent="0.3">
      <c r="A145" s="71" t="s">
        <v>895</v>
      </c>
      <c r="B145" s="27" t="s">
        <v>145</v>
      </c>
      <c r="C145" s="26">
        <v>0</v>
      </c>
      <c r="D145" s="26">
        <v>3600000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1418182</v>
      </c>
      <c r="L145" s="26">
        <v>0</v>
      </c>
      <c r="M145" s="26">
        <v>2227273</v>
      </c>
      <c r="N145" s="26">
        <v>0</v>
      </c>
      <c r="O145" s="26">
        <v>0</v>
      </c>
      <c r="P145" s="26">
        <v>0</v>
      </c>
      <c r="Q145" s="26">
        <v>0</v>
      </c>
      <c r="R145" s="26">
        <v>363636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5500000</v>
      </c>
      <c r="AB145" s="26">
        <v>0</v>
      </c>
      <c r="AC145" s="26">
        <v>0</v>
      </c>
      <c r="AD145" s="26">
        <v>4072727</v>
      </c>
      <c r="AE145" s="26">
        <v>0</v>
      </c>
      <c r="AF145" s="26">
        <v>11163636</v>
      </c>
      <c r="AG145" s="26">
        <v>26481818</v>
      </c>
      <c r="AH145" s="26">
        <v>0</v>
      </c>
      <c r="AI145" s="26">
        <v>0</v>
      </c>
      <c r="AJ145" s="26">
        <v>0</v>
      </c>
      <c r="AK145" s="26">
        <v>0</v>
      </c>
      <c r="AL145" s="234">
        <v>54827272</v>
      </c>
    </row>
    <row r="146" spans="1:38" s="6" customFormat="1" ht="14.4" x14ac:dyDescent="0.3">
      <c r="A146" s="71" t="s">
        <v>896</v>
      </c>
      <c r="B146" s="27" t="s">
        <v>146</v>
      </c>
      <c r="C146" s="26">
        <v>202348114</v>
      </c>
      <c r="D146" s="26">
        <v>128243907</v>
      </c>
      <c r="E146" s="26">
        <v>34450000</v>
      </c>
      <c r="F146" s="26">
        <v>4021818</v>
      </c>
      <c r="G146" s="26">
        <v>0</v>
      </c>
      <c r="H146" s="26">
        <v>259031050</v>
      </c>
      <c r="I146" s="26">
        <v>131584896</v>
      </c>
      <c r="J146" s="26">
        <v>18300261</v>
      </c>
      <c r="K146" s="26">
        <v>305656646</v>
      </c>
      <c r="L146" s="26">
        <v>127472078</v>
      </c>
      <c r="M146" s="26">
        <v>394537232</v>
      </c>
      <c r="N146" s="26">
        <v>229535266</v>
      </c>
      <c r="O146" s="26">
        <v>22448001</v>
      </c>
      <c r="P146" s="26">
        <v>56701912</v>
      </c>
      <c r="Q146" s="26">
        <v>49710915</v>
      </c>
      <c r="R146" s="26">
        <v>80465519</v>
      </c>
      <c r="S146" s="26">
        <v>0</v>
      </c>
      <c r="T146" s="26">
        <v>2810211267</v>
      </c>
      <c r="U146" s="26">
        <v>0</v>
      </c>
      <c r="V146" s="26">
        <v>570502359</v>
      </c>
      <c r="W146" s="26">
        <v>6332434</v>
      </c>
      <c r="X146" s="26">
        <v>32616173</v>
      </c>
      <c r="Y146" s="26">
        <v>52940910</v>
      </c>
      <c r="Z146" s="26">
        <v>431818</v>
      </c>
      <c r="AA146" s="26">
        <v>617022428</v>
      </c>
      <c r="AB146" s="26">
        <v>263641957</v>
      </c>
      <c r="AC146" s="26">
        <v>1777157072</v>
      </c>
      <c r="AD146" s="26">
        <v>327396837</v>
      </c>
      <c r="AE146" s="26">
        <v>66936364</v>
      </c>
      <c r="AF146" s="26">
        <v>473810320</v>
      </c>
      <c r="AG146" s="26">
        <v>148045109</v>
      </c>
      <c r="AH146" s="26">
        <v>145518181</v>
      </c>
      <c r="AI146" s="26">
        <v>1420000</v>
      </c>
      <c r="AJ146" s="26">
        <v>10129873</v>
      </c>
      <c r="AK146" s="26">
        <v>0</v>
      </c>
      <c r="AL146" s="234">
        <v>9348620717</v>
      </c>
    </row>
    <row r="147" spans="1:38" s="6" customFormat="1" ht="14.4" x14ac:dyDescent="0.3">
      <c r="A147" s="71" t="s">
        <v>897</v>
      </c>
      <c r="B147" s="27" t="s">
        <v>147</v>
      </c>
      <c r="C147" s="26">
        <v>476673</v>
      </c>
      <c r="D147" s="26">
        <v>0</v>
      </c>
      <c r="E147" s="26">
        <v>0</v>
      </c>
      <c r="F147" s="26">
        <v>476673</v>
      </c>
      <c r="G147" s="26">
        <v>0</v>
      </c>
      <c r="H147" s="26">
        <v>0</v>
      </c>
      <c r="I147" s="26">
        <v>476673</v>
      </c>
      <c r="J147" s="26">
        <v>476673</v>
      </c>
      <c r="K147" s="26">
        <v>476673</v>
      </c>
      <c r="L147" s="26">
        <v>476673</v>
      </c>
      <c r="M147" s="26">
        <v>476673</v>
      </c>
      <c r="N147" s="26">
        <v>0</v>
      </c>
      <c r="O147" s="26">
        <v>0</v>
      </c>
      <c r="P147" s="26">
        <v>476673</v>
      </c>
      <c r="Q147" s="26">
        <v>0</v>
      </c>
      <c r="R147" s="26">
        <v>476711</v>
      </c>
      <c r="S147" s="26">
        <v>476673</v>
      </c>
      <c r="T147" s="26">
        <v>0</v>
      </c>
      <c r="U147" s="26">
        <v>0</v>
      </c>
      <c r="V147" s="26">
        <v>0</v>
      </c>
      <c r="W147" s="26">
        <v>462029</v>
      </c>
      <c r="X147" s="26">
        <v>12654545</v>
      </c>
      <c r="Y147" s="26">
        <v>476673</v>
      </c>
      <c r="Z147" s="26">
        <v>476673</v>
      </c>
      <c r="AA147" s="26">
        <v>476673</v>
      </c>
      <c r="AB147" s="26">
        <v>0</v>
      </c>
      <c r="AC147" s="26">
        <v>0</v>
      </c>
      <c r="AD147" s="26">
        <v>0</v>
      </c>
      <c r="AE147" s="26">
        <v>476673</v>
      </c>
      <c r="AF147" s="26">
        <v>0</v>
      </c>
      <c r="AG147" s="26">
        <v>0</v>
      </c>
      <c r="AH147" s="26">
        <v>476673</v>
      </c>
      <c r="AI147" s="26">
        <v>0</v>
      </c>
      <c r="AJ147" s="26">
        <v>0</v>
      </c>
      <c r="AK147" s="26">
        <v>0</v>
      </c>
      <c r="AL147" s="234">
        <v>20266707</v>
      </c>
    </row>
    <row r="148" spans="1:38" s="6" customFormat="1" ht="14.4" x14ac:dyDescent="0.3">
      <c r="A148" s="71" t="s">
        <v>898</v>
      </c>
      <c r="B148" s="27" t="s">
        <v>148</v>
      </c>
      <c r="C148" s="26">
        <v>900000</v>
      </c>
      <c r="D148" s="26">
        <v>19947000</v>
      </c>
      <c r="E148" s="26">
        <v>6650000</v>
      </c>
      <c r="F148" s="26">
        <v>1900000</v>
      </c>
      <c r="G148" s="26">
        <v>0</v>
      </c>
      <c r="H148" s="26">
        <v>11032309</v>
      </c>
      <c r="I148" s="26">
        <v>2610000</v>
      </c>
      <c r="J148" s="26">
        <v>0</v>
      </c>
      <c r="K148" s="26">
        <v>9842535</v>
      </c>
      <c r="L148" s="26">
        <v>9974660</v>
      </c>
      <c r="M148" s="26">
        <v>18787273</v>
      </c>
      <c r="N148" s="26">
        <v>333206727</v>
      </c>
      <c r="O148" s="26">
        <v>7465119</v>
      </c>
      <c r="P148" s="26">
        <v>0</v>
      </c>
      <c r="Q148" s="26">
        <v>2722727</v>
      </c>
      <c r="R148" s="26">
        <v>40100000</v>
      </c>
      <c r="S148" s="26">
        <v>0</v>
      </c>
      <c r="T148" s="26">
        <v>3906818</v>
      </c>
      <c r="U148" s="26">
        <v>0</v>
      </c>
      <c r="V148" s="26">
        <v>19342571</v>
      </c>
      <c r="W148" s="26">
        <v>9656144</v>
      </c>
      <c r="X148" s="26">
        <v>0</v>
      </c>
      <c r="Y148" s="26">
        <v>2900000</v>
      </c>
      <c r="Z148" s="26">
        <v>3870850</v>
      </c>
      <c r="AA148" s="26">
        <v>7232309</v>
      </c>
      <c r="AB148" s="26">
        <v>5119228</v>
      </c>
      <c r="AC148" s="26">
        <v>0</v>
      </c>
      <c r="AD148" s="26">
        <v>34876426</v>
      </c>
      <c r="AE148" s="26">
        <v>5100000</v>
      </c>
      <c r="AF148" s="26">
        <v>9502255</v>
      </c>
      <c r="AG148" s="26">
        <v>0</v>
      </c>
      <c r="AH148" s="26">
        <v>5200000</v>
      </c>
      <c r="AI148" s="26">
        <v>0</v>
      </c>
      <c r="AJ148" s="26">
        <v>0</v>
      </c>
      <c r="AK148" s="26">
        <v>0</v>
      </c>
      <c r="AL148" s="234">
        <v>571844951</v>
      </c>
    </row>
    <row r="149" spans="1:38" s="6" customFormat="1" ht="14.4" x14ac:dyDescent="0.3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4">
        <v>0</v>
      </c>
    </row>
    <row r="150" spans="1:38" s="6" customFormat="1" ht="14.4" x14ac:dyDescent="0.3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147753478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1167197309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34">
        <v>1314950787</v>
      </c>
    </row>
    <row r="151" spans="1:38" s="6" customFormat="1" ht="14.4" x14ac:dyDescent="0.3">
      <c r="A151" s="71" t="s">
        <v>901</v>
      </c>
      <c r="B151" s="27" t="s">
        <v>151</v>
      </c>
      <c r="C151" s="26">
        <v>0</v>
      </c>
      <c r="D151" s="26">
        <v>2700000</v>
      </c>
      <c r="E151" s="26">
        <v>16641682</v>
      </c>
      <c r="F151" s="26">
        <v>518182</v>
      </c>
      <c r="G151" s="26">
        <v>0</v>
      </c>
      <c r="H151" s="26">
        <v>15422727</v>
      </c>
      <c r="I151" s="26">
        <v>400000</v>
      </c>
      <c r="J151" s="26">
        <v>136364</v>
      </c>
      <c r="K151" s="26">
        <v>12794360</v>
      </c>
      <c r="L151" s="26">
        <v>262147131</v>
      </c>
      <c r="M151" s="26">
        <v>401758982</v>
      </c>
      <c r="N151" s="26">
        <v>138678748</v>
      </c>
      <c r="O151" s="26">
        <v>15545048</v>
      </c>
      <c r="P151" s="26">
        <v>0</v>
      </c>
      <c r="Q151" s="26">
        <v>9150000</v>
      </c>
      <c r="R151" s="26">
        <v>55770000</v>
      </c>
      <c r="S151" s="26">
        <v>0</v>
      </c>
      <c r="T151" s="26">
        <v>300901755</v>
      </c>
      <c r="U151" s="26">
        <v>0</v>
      </c>
      <c r="V151" s="26">
        <v>193560823</v>
      </c>
      <c r="W151" s="26">
        <v>9663636</v>
      </c>
      <c r="X151" s="26">
        <v>72727273</v>
      </c>
      <c r="Y151" s="26">
        <v>9165455</v>
      </c>
      <c r="Z151" s="26">
        <v>0</v>
      </c>
      <c r="AA151" s="26">
        <v>63598819</v>
      </c>
      <c r="AB151" s="26">
        <v>150603925</v>
      </c>
      <c r="AC151" s="26">
        <v>6739500305</v>
      </c>
      <c r="AD151" s="26">
        <v>129534759</v>
      </c>
      <c r="AE151" s="26">
        <v>11849455</v>
      </c>
      <c r="AF151" s="26">
        <v>416555219</v>
      </c>
      <c r="AG151" s="26">
        <v>3500000</v>
      </c>
      <c r="AH151" s="26">
        <v>10407000</v>
      </c>
      <c r="AI151" s="26">
        <v>0</v>
      </c>
      <c r="AJ151" s="26">
        <v>28310910</v>
      </c>
      <c r="AK151" s="26">
        <v>0</v>
      </c>
      <c r="AL151" s="234">
        <v>9071542558</v>
      </c>
    </row>
    <row r="152" spans="1:38" s="6" customFormat="1" ht="14.4" x14ac:dyDescent="0.3">
      <c r="A152" s="71" t="s">
        <v>902</v>
      </c>
      <c r="B152" s="27" t="s">
        <v>152</v>
      </c>
      <c r="C152" s="26">
        <v>0</v>
      </c>
      <c r="D152" s="26">
        <v>12408176</v>
      </c>
      <c r="E152" s="26">
        <v>15066812</v>
      </c>
      <c r="F152" s="26">
        <v>12158176</v>
      </c>
      <c r="G152" s="26">
        <v>12158176</v>
      </c>
      <c r="H152" s="26">
        <v>9571363</v>
      </c>
      <c r="I152" s="26">
        <v>12158176</v>
      </c>
      <c r="J152" s="26">
        <v>12158176</v>
      </c>
      <c r="K152" s="26">
        <v>12158176</v>
      </c>
      <c r="L152" s="26">
        <v>21965085</v>
      </c>
      <c r="M152" s="26">
        <v>17158176</v>
      </c>
      <c r="N152" s="26">
        <v>409091</v>
      </c>
      <c r="O152" s="26">
        <v>12653721</v>
      </c>
      <c r="P152" s="26">
        <v>15215463</v>
      </c>
      <c r="Q152" s="26">
        <v>12158176</v>
      </c>
      <c r="R152" s="26">
        <v>12158176</v>
      </c>
      <c r="S152" s="26">
        <v>14189267</v>
      </c>
      <c r="T152" s="26">
        <v>48866073</v>
      </c>
      <c r="U152" s="26">
        <v>0</v>
      </c>
      <c r="V152" s="26">
        <v>17227955</v>
      </c>
      <c r="W152" s="26">
        <v>12158176</v>
      </c>
      <c r="X152" s="26">
        <v>12158176</v>
      </c>
      <c r="Y152" s="26">
        <v>12158176</v>
      </c>
      <c r="Z152" s="26">
        <v>12158176</v>
      </c>
      <c r="AA152" s="26">
        <v>14218721</v>
      </c>
      <c r="AB152" s="26">
        <v>12473176</v>
      </c>
      <c r="AC152" s="26">
        <v>0</v>
      </c>
      <c r="AD152" s="26">
        <v>0</v>
      </c>
      <c r="AE152" s="26">
        <v>12158176</v>
      </c>
      <c r="AF152" s="26">
        <v>35101539</v>
      </c>
      <c r="AG152" s="26">
        <v>19796176</v>
      </c>
      <c r="AH152" s="26">
        <v>12158176</v>
      </c>
      <c r="AI152" s="26">
        <v>12158176</v>
      </c>
      <c r="AJ152" s="26">
        <v>12158176</v>
      </c>
      <c r="AK152" s="26">
        <v>0</v>
      </c>
      <c r="AL152" s="234">
        <v>448693434</v>
      </c>
    </row>
    <row r="153" spans="1:38" s="6" customFormat="1" ht="14.4" x14ac:dyDescent="0.3">
      <c r="A153" s="71" t="s">
        <v>903</v>
      </c>
      <c r="B153" s="27" t="s">
        <v>153</v>
      </c>
      <c r="C153" s="26">
        <v>0</v>
      </c>
      <c r="D153" s="26">
        <v>0</v>
      </c>
      <c r="E153" s="26">
        <v>135316257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1400000</v>
      </c>
      <c r="M153" s="26">
        <v>2954545</v>
      </c>
      <c r="N153" s="26">
        <v>0</v>
      </c>
      <c r="O153" s="26">
        <v>18156364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250000</v>
      </c>
      <c r="W153" s="26">
        <v>0</v>
      </c>
      <c r="X153" s="26">
        <v>0</v>
      </c>
      <c r="Y153" s="26">
        <v>0</v>
      </c>
      <c r="Z153" s="26">
        <v>0</v>
      </c>
      <c r="AA153" s="26">
        <v>45399018</v>
      </c>
      <c r="AB153" s="26">
        <v>0</v>
      </c>
      <c r="AC153" s="26">
        <v>0</v>
      </c>
      <c r="AD153" s="26">
        <v>0</v>
      </c>
      <c r="AE153" s="26">
        <v>0</v>
      </c>
      <c r="AF153" s="26">
        <v>23201412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34">
        <v>226677596</v>
      </c>
    </row>
    <row r="154" spans="1:38" s="6" customFormat="1" ht="14.4" x14ac:dyDescent="0.3">
      <c r="A154" s="71" t="s">
        <v>904</v>
      </c>
      <c r="B154" s="27" t="s">
        <v>154</v>
      </c>
      <c r="C154" s="26">
        <v>1000000</v>
      </c>
      <c r="D154" s="26">
        <v>11400000</v>
      </c>
      <c r="E154" s="26">
        <v>0</v>
      </c>
      <c r="F154" s="26">
        <v>452461448</v>
      </c>
      <c r="G154" s="26">
        <v>0</v>
      </c>
      <c r="H154" s="26">
        <v>58211942</v>
      </c>
      <c r="I154" s="26">
        <v>1150000</v>
      </c>
      <c r="J154" s="26">
        <v>0</v>
      </c>
      <c r="K154" s="26">
        <v>5396325</v>
      </c>
      <c r="L154" s="26">
        <v>6648000</v>
      </c>
      <c r="M154" s="26">
        <v>110696364</v>
      </c>
      <c r="N154" s="26">
        <v>5710000</v>
      </c>
      <c r="O154" s="26">
        <v>46012000</v>
      </c>
      <c r="P154" s="26">
        <v>590000</v>
      </c>
      <c r="Q154" s="26">
        <v>742000</v>
      </c>
      <c r="R154" s="26">
        <v>131722727</v>
      </c>
      <c r="S154" s="26">
        <v>0</v>
      </c>
      <c r="T154" s="26">
        <v>67701014</v>
      </c>
      <c r="U154" s="26">
        <v>0</v>
      </c>
      <c r="V154" s="26">
        <v>33403001</v>
      </c>
      <c r="W154" s="26">
        <v>0</v>
      </c>
      <c r="X154" s="26">
        <v>0</v>
      </c>
      <c r="Y154" s="26">
        <v>1400000</v>
      </c>
      <c r="Z154" s="26">
        <v>380000</v>
      </c>
      <c r="AA154" s="26">
        <v>57153639</v>
      </c>
      <c r="AB154" s="26">
        <v>27333332</v>
      </c>
      <c r="AC154" s="26">
        <v>0</v>
      </c>
      <c r="AD154" s="26">
        <v>1400000</v>
      </c>
      <c r="AE154" s="26">
        <v>12481818</v>
      </c>
      <c r="AF154" s="26">
        <v>37561000</v>
      </c>
      <c r="AG154" s="26">
        <v>27050000</v>
      </c>
      <c r="AH154" s="26">
        <v>0</v>
      </c>
      <c r="AI154" s="26">
        <v>0</v>
      </c>
      <c r="AJ154" s="26">
        <v>0</v>
      </c>
      <c r="AK154" s="26">
        <v>0</v>
      </c>
      <c r="AL154" s="234">
        <v>1097604610</v>
      </c>
    </row>
    <row r="155" spans="1:38" s="6" customFormat="1" ht="14.4" x14ac:dyDescent="0.3">
      <c r="A155" s="71" t="s">
        <v>905</v>
      </c>
      <c r="B155" s="27" t="s">
        <v>155</v>
      </c>
      <c r="C155" s="26">
        <v>320000000</v>
      </c>
      <c r="D155" s="26">
        <v>0</v>
      </c>
      <c r="E155" s="26">
        <v>0</v>
      </c>
      <c r="F155" s="26">
        <v>6197439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2154048148</v>
      </c>
      <c r="O155" s="26">
        <v>51000000</v>
      </c>
      <c r="P155" s="26">
        <v>0</v>
      </c>
      <c r="Q155" s="26">
        <v>59412364</v>
      </c>
      <c r="R155" s="26">
        <v>20636364</v>
      </c>
      <c r="S155" s="26">
        <v>0</v>
      </c>
      <c r="T155" s="26">
        <v>212727273</v>
      </c>
      <c r="U155" s="26">
        <v>0</v>
      </c>
      <c r="V155" s="26">
        <v>7650000</v>
      </c>
      <c r="W155" s="26">
        <v>0</v>
      </c>
      <c r="X155" s="26">
        <v>0</v>
      </c>
      <c r="Y155" s="26">
        <v>0</v>
      </c>
      <c r="Z155" s="26">
        <v>0</v>
      </c>
      <c r="AA155" s="26">
        <v>83722102</v>
      </c>
      <c r="AB155" s="26">
        <v>124887147</v>
      </c>
      <c r="AC155" s="26">
        <v>0</v>
      </c>
      <c r="AD155" s="26">
        <v>7931818</v>
      </c>
      <c r="AE155" s="26">
        <v>4200000</v>
      </c>
      <c r="AF155" s="26">
        <v>16327275</v>
      </c>
      <c r="AG155" s="26">
        <v>590240705</v>
      </c>
      <c r="AH155" s="26">
        <v>0</v>
      </c>
      <c r="AI155" s="26">
        <v>0</v>
      </c>
      <c r="AJ155" s="26">
        <v>0</v>
      </c>
      <c r="AK155" s="26">
        <v>0</v>
      </c>
      <c r="AL155" s="234">
        <v>3658980635</v>
      </c>
    </row>
    <row r="156" spans="1:38" s="6" customFormat="1" ht="14.4" x14ac:dyDescent="0.3">
      <c r="A156" s="71" t="s">
        <v>906</v>
      </c>
      <c r="B156" s="27" t="s">
        <v>70</v>
      </c>
      <c r="C156" s="26">
        <v>0</v>
      </c>
      <c r="D156" s="26">
        <v>1200000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909091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23000000</v>
      </c>
      <c r="U156" s="26">
        <v>0</v>
      </c>
      <c r="V156" s="26">
        <v>32000000</v>
      </c>
      <c r="W156" s="26">
        <v>0</v>
      </c>
      <c r="X156" s="26">
        <v>0</v>
      </c>
      <c r="Y156" s="26">
        <v>0</v>
      </c>
      <c r="Z156" s="26">
        <v>0</v>
      </c>
      <c r="AA156" s="26">
        <v>128650205</v>
      </c>
      <c r="AB156" s="26">
        <v>89000000</v>
      </c>
      <c r="AC156" s="26">
        <v>0</v>
      </c>
      <c r="AD156" s="26">
        <v>23188182</v>
      </c>
      <c r="AE156" s="26">
        <v>0</v>
      </c>
      <c r="AF156" s="26">
        <v>11771678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34">
        <v>309719156</v>
      </c>
    </row>
    <row r="157" spans="1:38" s="6" customFormat="1" ht="14.4" x14ac:dyDescent="0.3">
      <c r="A157" s="105" t="s">
        <v>907</v>
      </c>
      <c r="B157" s="106" t="s">
        <v>210</v>
      </c>
      <c r="C157" s="107">
        <v>555452929</v>
      </c>
      <c r="D157" s="107">
        <v>239527764</v>
      </c>
      <c r="E157" s="107">
        <v>364957079</v>
      </c>
      <c r="F157" s="107">
        <v>500880553</v>
      </c>
      <c r="G157" s="107">
        <v>12158176</v>
      </c>
      <c r="H157" s="107">
        <v>568055010</v>
      </c>
      <c r="I157" s="107">
        <v>182680447</v>
      </c>
      <c r="J157" s="107">
        <v>37171474</v>
      </c>
      <c r="K157" s="107">
        <v>365174117</v>
      </c>
      <c r="L157" s="107">
        <v>762710322</v>
      </c>
      <c r="M157" s="107">
        <v>1111867308</v>
      </c>
      <c r="N157" s="107">
        <v>3015398304</v>
      </c>
      <c r="O157" s="107">
        <v>234979091</v>
      </c>
      <c r="P157" s="107">
        <v>86279048</v>
      </c>
      <c r="Q157" s="107">
        <v>149623455</v>
      </c>
      <c r="R157" s="107">
        <v>526609724</v>
      </c>
      <c r="S157" s="107">
        <v>14665940</v>
      </c>
      <c r="T157" s="107">
        <v>4324262805</v>
      </c>
      <c r="U157" s="107">
        <v>0</v>
      </c>
      <c r="V157" s="107">
        <v>1273013825</v>
      </c>
      <c r="W157" s="107">
        <v>48280963</v>
      </c>
      <c r="X157" s="107">
        <v>130156167</v>
      </c>
      <c r="Y157" s="107">
        <v>150162122</v>
      </c>
      <c r="Z157" s="107">
        <v>23317517</v>
      </c>
      <c r="AA157" s="107">
        <v>1132444925</v>
      </c>
      <c r="AB157" s="107">
        <v>807903987</v>
      </c>
      <c r="AC157" s="107">
        <v>8516657377</v>
      </c>
      <c r="AD157" s="107">
        <v>655899465</v>
      </c>
      <c r="AE157" s="107">
        <v>129286284</v>
      </c>
      <c r="AF157" s="107">
        <v>2444573740</v>
      </c>
      <c r="AG157" s="107">
        <v>837114872</v>
      </c>
      <c r="AH157" s="107">
        <v>224653882</v>
      </c>
      <c r="AI157" s="107">
        <v>13578176</v>
      </c>
      <c r="AJ157" s="107">
        <v>50598959</v>
      </c>
      <c r="AK157" s="107">
        <v>0</v>
      </c>
      <c r="AL157" s="235">
        <v>29490095807</v>
      </c>
    </row>
    <row r="158" spans="1:38" s="6" customFormat="1" ht="14.4" x14ac:dyDescent="0.3">
      <c r="A158" s="71" t="s">
        <v>908</v>
      </c>
      <c r="B158" s="27" t="s">
        <v>143</v>
      </c>
      <c r="C158" s="26">
        <v>2300000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4123200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4">
        <v>6423200</v>
      </c>
    </row>
    <row r="159" spans="1:38" s="6" customFormat="1" ht="14.4" x14ac:dyDescent="0.3">
      <c r="A159" s="71" t="s">
        <v>909</v>
      </c>
      <c r="B159" s="27" t="s">
        <v>144</v>
      </c>
      <c r="C159" s="26">
        <v>15363636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306391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226411</v>
      </c>
      <c r="AH159" s="26">
        <v>0</v>
      </c>
      <c r="AI159" s="26">
        <v>0</v>
      </c>
      <c r="AJ159" s="26">
        <v>0</v>
      </c>
      <c r="AK159" s="26">
        <v>0</v>
      </c>
      <c r="AL159" s="234">
        <v>15896438</v>
      </c>
    </row>
    <row r="160" spans="1:38" s="6" customFormat="1" ht="14.4" x14ac:dyDescent="0.3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4">
        <v>0</v>
      </c>
    </row>
    <row r="161" spans="1:38" s="6" customFormat="1" ht="14.4" x14ac:dyDescent="0.3">
      <c r="A161" s="71" t="s">
        <v>911</v>
      </c>
      <c r="B161" s="27" t="s">
        <v>146</v>
      </c>
      <c r="C161" s="26">
        <v>25597514</v>
      </c>
      <c r="D161" s="26">
        <v>0</v>
      </c>
      <c r="E161" s="26">
        <v>0</v>
      </c>
      <c r="F161" s="26">
        <v>6982190</v>
      </c>
      <c r="G161" s="26">
        <v>0</v>
      </c>
      <c r="H161" s="26">
        <v>0</v>
      </c>
      <c r="I161" s="26">
        <v>135679285</v>
      </c>
      <c r="J161" s="26">
        <v>9751548</v>
      </c>
      <c r="K161" s="26">
        <v>60333795</v>
      </c>
      <c r="L161" s="26">
        <v>16432636</v>
      </c>
      <c r="M161" s="26">
        <v>4889017</v>
      </c>
      <c r="N161" s="26">
        <v>17902056</v>
      </c>
      <c r="O161" s="26">
        <v>113757211</v>
      </c>
      <c r="P161" s="26">
        <v>0</v>
      </c>
      <c r="Q161" s="26">
        <v>3379717</v>
      </c>
      <c r="R161" s="26">
        <v>0</v>
      </c>
      <c r="S161" s="26">
        <v>0</v>
      </c>
      <c r="T161" s="26">
        <v>809753418</v>
      </c>
      <c r="U161" s="26">
        <v>0</v>
      </c>
      <c r="V161" s="26">
        <v>4519147</v>
      </c>
      <c r="W161" s="26">
        <v>40179997</v>
      </c>
      <c r="X161" s="26">
        <v>0</v>
      </c>
      <c r="Y161" s="26">
        <v>0</v>
      </c>
      <c r="Z161" s="26">
        <v>1318182</v>
      </c>
      <c r="AA161" s="26">
        <v>10358182</v>
      </c>
      <c r="AB161" s="26">
        <v>0</v>
      </c>
      <c r="AC161" s="26">
        <v>0</v>
      </c>
      <c r="AD161" s="26">
        <v>110712926</v>
      </c>
      <c r="AE161" s="26">
        <v>0</v>
      </c>
      <c r="AF161" s="26">
        <v>0</v>
      </c>
      <c r="AG161" s="26">
        <v>37884821</v>
      </c>
      <c r="AH161" s="26">
        <v>28846802</v>
      </c>
      <c r="AI161" s="26">
        <v>9915000</v>
      </c>
      <c r="AJ161" s="26">
        <v>0</v>
      </c>
      <c r="AK161" s="26">
        <v>0</v>
      </c>
      <c r="AL161" s="234">
        <v>1448193444</v>
      </c>
    </row>
    <row r="162" spans="1:38" s="6" customFormat="1" ht="14.4" x14ac:dyDescent="0.3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4">
        <v>0</v>
      </c>
    </row>
    <row r="163" spans="1:38" s="6" customFormat="1" ht="14.4" x14ac:dyDescent="0.3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4">
        <v>0</v>
      </c>
    </row>
    <row r="164" spans="1:38" s="6" customFormat="1" ht="14.4" x14ac:dyDescent="0.3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4">
        <v>0</v>
      </c>
    </row>
    <row r="165" spans="1:38" s="6" customFormat="1" ht="14.4" x14ac:dyDescent="0.3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4">
        <v>0</v>
      </c>
    </row>
    <row r="166" spans="1:38" s="6" customFormat="1" ht="14.4" x14ac:dyDescent="0.3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15729950</v>
      </c>
      <c r="M166" s="26">
        <v>0</v>
      </c>
      <c r="N166" s="26">
        <v>0</v>
      </c>
      <c r="O166" s="26">
        <v>194141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163636</v>
      </c>
      <c r="AF166" s="26">
        <v>0</v>
      </c>
      <c r="AG166" s="26">
        <v>227273</v>
      </c>
      <c r="AH166" s="26">
        <v>0</v>
      </c>
      <c r="AI166" s="26">
        <v>0</v>
      </c>
      <c r="AJ166" s="26">
        <v>0</v>
      </c>
      <c r="AK166" s="26">
        <v>0</v>
      </c>
      <c r="AL166" s="234">
        <v>16315000</v>
      </c>
    </row>
    <row r="167" spans="1:38" s="6" customFormat="1" ht="14.4" x14ac:dyDescent="0.3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4">
        <v>0</v>
      </c>
    </row>
    <row r="168" spans="1:38" s="6" customFormat="1" ht="14.4" x14ac:dyDescent="0.3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4">
        <v>0</v>
      </c>
    </row>
    <row r="169" spans="1:38" s="6" customFormat="1" ht="14.4" x14ac:dyDescent="0.3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791882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293488940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736364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34">
        <v>295017186</v>
      </c>
    </row>
    <row r="170" spans="1:38" s="6" customFormat="1" ht="14.4" x14ac:dyDescent="0.3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6138814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68077321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4">
        <v>74216135</v>
      </c>
    </row>
    <row r="171" spans="1:38" s="6" customFormat="1" ht="14.4" x14ac:dyDescent="0.3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4">
        <v>0</v>
      </c>
    </row>
    <row r="172" spans="1:38" s="6" customFormat="1" ht="14.4" x14ac:dyDescent="0.3">
      <c r="A172" s="105" t="s">
        <v>922</v>
      </c>
      <c r="B172" s="106" t="s">
        <v>211</v>
      </c>
      <c r="C172" s="107">
        <v>43261150</v>
      </c>
      <c r="D172" s="107">
        <v>0</v>
      </c>
      <c r="E172" s="107">
        <v>0</v>
      </c>
      <c r="F172" s="107">
        <v>6982190</v>
      </c>
      <c r="G172" s="107">
        <v>0</v>
      </c>
      <c r="H172" s="107">
        <v>0</v>
      </c>
      <c r="I172" s="107">
        <v>136471167</v>
      </c>
      <c r="J172" s="107">
        <v>9751548</v>
      </c>
      <c r="K172" s="107">
        <v>60333795</v>
      </c>
      <c r="L172" s="107">
        <v>38301400</v>
      </c>
      <c r="M172" s="107">
        <v>4889017</v>
      </c>
      <c r="N172" s="107">
        <v>17902056</v>
      </c>
      <c r="O172" s="107">
        <v>407746683</v>
      </c>
      <c r="P172" s="107">
        <v>0</v>
      </c>
      <c r="Q172" s="107">
        <v>3379717</v>
      </c>
      <c r="R172" s="107">
        <v>0</v>
      </c>
      <c r="S172" s="107">
        <v>0</v>
      </c>
      <c r="T172" s="107">
        <v>809753418</v>
      </c>
      <c r="U172" s="107">
        <v>0</v>
      </c>
      <c r="V172" s="107">
        <v>4519147</v>
      </c>
      <c r="W172" s="107">
        <v>44303197</v>
      </c>
      <c r="X172" s="107">
        <v>0</v>
      </c>
      <c r="Y172" s="107">
        <v>0</v>
      </c>
      <c r="Z172" s="107">
        <v>1318182</v>
      </c>
      <c r="AA172" s="107">
        <v>10358182</v>
      </c>
      <c r="AB172" s="107">
        <v>68077321</v>
      </c>
      <c r="AC172" s="107">
        <v>0</v>
      </c>
      <c r="AD172" s="107">
        <v>110712926</v>
      </c>
      <c r="AE172" s="107">
        <v>900000</v>
      </c>
      <c r="AF172" s="107">
        <v>0</v>
      </c>
      <c r="AG172" s="107">
        <v>38338505</v>
      </c>
      <c r="AH172" s="107">
        <v>28846802</v>
      </c>
      <c r="AI172" s="107">
        <v>9915000</v>
      </c>
      <c r="AJ172" s="107">
        <v>0</v>
      </c>
      <c r="AK172" s="107">
        <v>0</v>
      </c>
      <c r="AL172" s="235">
        <v>1856061403</v>
      </c>
    </row>
    <row r="173" spans="1:38" s="6" customFormat="1" ht="14.4" collapsed="1" x14ac:dyDescent="0.3">
      <c r="A173" s="72" t="s">
        <v>56</v>
      </c>
      <c r="B173" s="33" t="s">
        <v>93</v>
      </c>
      <c r="C173" s="34">
        <v>598714079</v>
      </c>
      <c r="D173" s="34">
        <v>239527764</v>
      </c>
      <c r="E173" s="34">
        <v>364957079</v>
      </c>
      <c r="F173" s="34">
        <v>507862743</v>
      </c>
      <c r="G173" s="34">
        <v>12158176</v>
      </c>
      <c r="H173" s="34">
        <v>568055010</v>
      </c>
      <c r="I173" s="34">
        <v>319151614</v>
      </c>
      <c r="J173" s="34">
        <v>46923022</v>
      </c>
      <c r="K173" s="34">
        <v>425507912</v>
      </c>
      <c r="L173" s="34">
        <v>801011722</v>
      </c>
      <c r="M173" s="34">
        <v>1116756325</v>
      </c>
      <c r="N173" s="34">
        <v>3033300360</v>
      </c>
      <c r="O173" s="34">
        <v>642725774</v>
      </c>
      <c r="P173" s="34">
        <v>86279048</v>
      </c>
      <c r="Q173" s="34">
        <v>153003172</v>
      </c>
      <c r="R173" s="34">
        <v>526609724</v>
      </c>
      <c r="S173" s="34">
        <v>14665940</v>
      </c>
      <c r="T173" s="34">
        <v>5134016223</v>
      </c>
      <c r="U173" s="34">
        <v>0</v>
      </c>
      <c r="V173" s="34">
        <v>1277532972</v>
      </c>
      <c r="W173" s="34">
        <v>92584160</v>
      </c>
      <c r="X173" s="34">
        <v>130156167</v>
      </c>
      <c r="Y173" s="34">
        <v>150162122</v>
      </c>
      <c r="Z173" s="34">
        <v>24635699</v>
      </c>
      <c r="AA173" s="34">
        <v>1142803107</v>
      </c>
      <c r="AB173" s="34">
        <v>875981308</v>
      </c>
      <c r="AC173" s="34">
        <v>8516657377</v>
      </c>
      <c r="AD173" s="34">
        <v>766612391</v>
      </c>
      <c r="AE173" s="34">
        <v>130186284</v>
      </c>
      <c r="AF173" s="34">
        <v>2444573740</v>
      </c>
      <c r="AG173" s="34">
        <v>875453377</v>
      </c>
      <c r="AH173" s="34">
        <v>253500684</v>
      </c>
      <c r="AI173" s="34">
        <v>23493176</v>
      </c>
      <c r="AJ173" s="34">
        <v>50598959</v>
      </c>
      <c r="AK173" s="34">
        <v>0</v>
      </c>
      <c r="AL173" s="236">
        <v>31346157210</v>
      </c>
    </row>
    <row r="174" spans="1:38" s="6" customFormat="1" ht="14.4" x14ac:dyDescent="0.3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4">
        <v>0</v>
      </c>
    </row>
    <row r="175" spans="1:38" s="6" customFormat="1" ht="14.4" x14ac:dyDescent="0.3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4">
        <v>0</v>
      </c>
    </row>
    <row r="176" spans="1:38" s="6" customFormat="1" ht="14.4" x14ac:dyDescent="0.3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4">
        <v>0</v>
      </c>
    </row>
    <row r="177" spans="1:38" s="6" customFormat="1" ht="14.4" x14ac:dyDescent="0.3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4">
        <v>0</v>
      </c>
    </row>
    <row r="178" spans="1:38" s="6" customFormat="1" ht="14.4" x14ac:dyDescent="0.3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4">
        <v>0</v>
      </c>
    </row>
    <row r="179" spans="1:38" s="6" customFormat="1" ht="14.4" x14ac:dyDescent="0.3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4">
        <v>0</v>
      </c>
    </row>
    <row r="180" spans="1:38" s="6" customFormat="1" ht="14.4" x14ac:dyDescent="0.3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4">
        <v>0</v>
      </c>
    </row>
    <row r="181" spans="1:38" s="6" customFormat="1" ht="14.4" x14ac:dyDescent="0.3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4">
        <v>0</v>
      </c>
    </row>
    <row r="182" spans="1:38" s="6" customFormat="1" ht="14.4" x14ac:dyDescent="0.3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4">
        <v>0</v>
      </c>
    </row>
    <row r="183" spans="1:38" s="6" customFormat="1" ht="14.4" x14ac:dyDescent="0.3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4">
        <v>0</v>
      </c>
    </row>
    <row r="184" spans="1:38" s="6" customFormat="1" ht="14.4" x14ac:dyDescent="0.3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4">
        <v>0</v>
      </c>
    </row>
    <row r="185" spans="1:38" s="6" customFormat="1" ht="14.4" x14ac:dyDescent="0.3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4">
        <v>0</v>
      </c>
    </row>
    <row r="186" spans="1:38" s="6" customFormat="1" ht="14.4" x14ac:dyDescent="0.3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4">
        <v>0</v>
      </c>
    </row>
    <row r="187" spans="1:38" s="6" customFormat="1" ht="14.4" x14ac:dyDescent="0.3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4">
        <v>0</v>
      </c>
    </row>
    <row r="188" spans="1:38" s="6" customFormat="1" ht="14.4" x14ac:dyDescent="0.3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5">
        <v>0</v>
      </c>
    </row>
    <row r="189" spans="1:38" s="6" customFormat="1" ht="14.4" x14ac:dyDescent="0.3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4">
        <v>0</v>
      </c>
    </row>
    <row r="190" spans="1:38" s="6" customFormat="1" ht="14.4" x14ac:dyDescent="0.3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4">
        <v>0</v>
      </c>
    </row>
    <row r="191" spans="1:38" s="6" customFormat="1" ht="14.4" x14ac:dyDescent="0.3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4">
        <v>0</v>
      </c>
    </row>
    <row r="192" spans="1:38" s="6" customFormat="1" ht="14.4" x14ac:dyDescent="0.3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4">
        <v>0</v>
      </c>
    </row>
    <row r="193" spans="1:38" s="6" customFormat="1" ht="14.4" x14ac:dyDescent="0.3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4">
        <v>0</v>
      </c>
    </row>
    <row r="194" spans="1:38" s="6" customFormat="1" ht="14.4" x14ac:dyDescent="0.3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4">
        <v>0</v>
      </c>
    </row>
    <row r="195" spans="1:38" s="6" customFormat="1" ht="14.4" x14ac:dyDescent="0.3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4">
        <v>0</v>
      </c>
    </row>
    <row r="196" spans="1:38" s="6" customFormat="1" ht="14.4" x14ac:dyDescent="0.3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4">
        <v>0</v>
      </c>
    </row>
    <row r="197" spans="1:38" s="6" customFormat="1" ht="14.4" x14ac:dyDescent="0.3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4">
        <v>0</v>
      </c>
    </row>
    <row r="198" spans="1:38" s="6" customFormat="1" ht="14.4" x14ac:dyDescent="0.3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4">
        <v>0</v>
      </c>
    </row>
    <row r="199" spans="1:38" s="6" customFormat="1" ht="14.4" x14ac:dyDescent="0.3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4">
        <v>0</v>
      </c>
    </row>
    <row r="200" spans="1:38" s="6" customFormat="1" ht="14.4" x14ac:dyDescent="0.3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4">
        <v>0</v>
      </c>
    </row>
    <row r="201" spans="1:38" s="6" customFormat="1" ht="14.4" x14ac:dyDescent="0.3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4">
        <v>0</v>
      </c>
    </row>
    <row r="202" spans="1:38" s="6" customFormat="1" ht="14.4" x14ac:dyDescent="0.3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4">
        <v>0</v>
      </c>
    </row>
    <row r="203" spans="1:38" s="6" customFormat="1" ht="14.4" x14ac:dyDescent="0.3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5">
        <v>0</v>
      </c>
    </row>
    <row r="204" spans="1:38" s="6" customFormat="1" ht="14.4" collapsed="1" x14ac:dyDescent="0.3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36">
        <v>0</v>
      </c>
    </row>
    <row r="205" spans="1:38" s="6" customFormat="1" ht="14.4" x14ac:dyDescent="0.3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4">
        <v>0</v>
      </c>
    </row>
    <row r="206" spans="1:38" s="6" customFormat="1" ht="14.4" x14ac:dyDescent="0.3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4">
        <v>0</v>
      </c>
    </row>
    <row r="207" spans="1:38" s="6" customFormat="1" ht="14.4" x14ac:dyDescent="0.3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4">
        <v>0</v>
      </c>
    </row>
    <row r="208" spans="1:38" s="6" customFormat="1" ht="14.4" x14ac:dyDescent="0.3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28169000</v>
      </c>
      <c r="K208" s="26">
        <v>582105628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63000000</v>
      </c>
      <c r="X208" s="26">
        <v>28333535</v>
      </c>
      <c r="Y208" s="26">
        <v>0</v>
      </c>
      <c r="Z208" s="26">
        <v>20000000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4">
        <v>721608163</v>
      </c>
    </row>
    <row r="209" spans="1:38" s="6" customFormat="1" ht="14.4" x14ac:dyDescent="0.3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4">
        <v>0</v>
      </c>
    </row>
    <row r="210" spans="1:38" s="6" customFormat="1" ht="14.4" x14ac:dyDescent="0.3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4">
        <v>0</v>
      </c>
    </row>
    <row r="211" spans="1:38" s="6" customFormat="1" ht="14.4" x14ac:dyDescent="0.3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4">
        <v>0</v>
      </c>
    </row>
    <row r="212" spans="1:38" s="6" customFormat="1" ht="14.4" x14ac:dyDescent="0.3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4">
        <v>0</v>
      </c>
    </row>
    <row r="213" spans="1:38" s="6" customFormat="1" ht="14.4" x14ac:dyDescent="0.3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360874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4">
        <v>360874</v>
      </c>
    </row>
    <row r="214" spans="1:38" s="6" customFormat="1" ht="14.4" x14ac:dyDescent="0.3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4">
        <v>0</v>
      </c>
    </row>
    <row r="215" spans="1:38" s="6" customFormat="1" ht="14.4" x14ac:dyDescent="0.3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4">
        <v>0</v>
      </c>
    </row>
    <row r="216" spans="1:38" s="6" customFormat="1" ht="14.4" x14ac:dyDescent="0.3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4">
        <v>0</v>
      </c>
    </row>
    <row r="217" spans="1:38" s="6" customFormat="1" ht="14.4" x14ac:dyDescent="0.3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4">
        <v>0</v>
      </c>
    </row>
    <row r="218" spans="1:38" s="6" customFormat="1" ht="14.4" x14ac:dyDescent="0.3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4">
        <v>0</v>
      </c>
    </row>
    <row r="219" spans="1:38" s="6" customFormat="1" ht="14.4" x14ac:dyDescent="0.3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28169000</v>
      </c>
      <c r="K219" s="107">
        <v>582105628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63000000</v>
      </c>
      <c r="X219" s="107">
        <v>28694409</v>
      </c>
      <c r="Y219" s="107">
        <v>0</v>
      </c>
      <c r="Z219" s="107">
        <v>20000000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5">
        <v>721969037</v>
      </c>
    </row>
    <row r="220" spans="1:38" s="6" customFormat="1" ht="14.4" x14ac:dyDescent="0.3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4">
        <v>0</v>
      </c>
    </row>
    <row r="221" spans="1:38" s="6" customFormat="1" ht="14.4" x14ac:dyDescent="0.3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4">
        <v>0</v>
      </c>
    </row>
    <row r="222" spans="1:38" s="6" customFormat="1" ht="14.4" x14ac:dyDescent="0.3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4">
        <v>0</v>
      </c>
    </row>
    <row r="223" spans="1:38" s="6" customFormat="1" ht="14.4" x14ac:dyDescent="0.3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4">
        <v>0</v>
      </c>
    </row>
    <row r="224" spans="1:38" s="6" customFormat="1" ht="14.4" x14ac:dyDescent="0.3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4">
        <v>0</v>
      </c>
    </row>
    <row r="225" spans="1:38" s="6" customFormat="1" ht="14.4" x14ac:dyDescent="0.3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4">
        <v>0</v>
      </c>
    </row>
    <row r="226" spans="1:38" s="6" customFormat="1" ht="14.4" x14ac:dyDescent="0.3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4">
        <v>0</v>
      </c>
    </row>
    <row r="227" spans="1:38" s="6" customFormat="1" ht="14.4" x14ac:dyDescent="0.3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4">
        <v>0</v>
      </c>
    </row>
    <row r="228" spans="1:38" s="6" customFormat="1" ht="14.4" x14ac:dyDescent="0.3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4">
        <v>0</v>
      </c>
    </row>
    <row r="229" spans="1:38" s="6" customFormat="1" ht="14.4" x14ac:dyDescent="0.3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4">
        <v>0</v>
      </c>
    </row>
    <row r="230" spans="1:38" s="6" customFormat="1" ht="14.4" x14ac:dyDescent="0.3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4">
        <v>0</v>
      </c>
    </row>
    <row r="231" spans="1:38" s="6" customFormat="1" ht="14.4" x14ac:dyDescent="0.3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4">
        <v>0</v>
      </c>
    </row>
    <row r="232" spans="1:38" s="6" customFormat="1" ht="14.4" x14ac:dyDescent="0.3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4">
        <v>0</v>
      </c>
    </row>
    <row r="233" spans="1:38" s="6" customFormat="1" ht="14.4" x14ac:dyDescent="0.3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4">
        <v>0</v>
      </c>
    </row>
    <row r="234" spans="1:38" s="6" customFormat="1" ht="14.4" x14ac:dyDescent="0.3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5">
        <v>0</v>
      </c>
    </row>
    <row r="235" spans="1:38" s="6" customFormat="1" ht="14.4" collapsed="1" x14ac:dyDescent="0.3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28169000</v>
      </c>
      <c r="K235" s="34">
        <v>582105628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63000000</v>
      </c>
      <c r="X235" s="34">
        <v>28694409</v>
      </c>
      <c r="Y235" s="34">
        <v>0</v>
      </c>
      <c r="Z235" s="34">
        <v>20000000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36">
        <v>721969037</v>
      </c>
    </row>
    <row r="236" spans="1:38" s="6" customFormat="1" ht="14.4" x14ac:dyDescent="0.3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4">
        <v>0</v>
      </c>
    </row>
    <row r="237" spans="1:38" s="6" customFormat="1" ht="14.4" x14ac:dyDescent="0.3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4">
        <v>0</v>
      </c>
    </row>
    <row r="238" spans="1:38" s="6" customFormat="1" ht="14.4" x14ac:dyDescent="0.3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4">
        <v>0</v>
      </c>
    </row>
    <row r="239" spans="1:38" s="6" customFormat="1" ht="14.4" x14ac:dyDescent="0.3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4">
        <v>0</v>
      </c>
    </row>
    <row r="240" spans="1:38" s="6" customFormat="1" ht="14.4" x14ac:dyDescent="0.3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4">
        <v>0</v>
      </c>
    </row>
    <row r="241" spans="1:38" s="6" customFormat="1" ht="14.4" x14ac:dyDescent="0.3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4">
        <v>0</v>
      </c>
    </row>
    <row r="242" spans="1:38" s="6" customFormat="1" ht="14.4" x14ac:dyDescent="0.3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4">
        <v>0</v>
      </c>
    </row>
    <row r="243" spans="1:38" s="6" customFormat="1" ht="14.4" x14ac:dyDescent="0.3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4">
        <v>0</v>
      </c>
    </row>
    <row r="244" spans="1:38" s="6" customFormat="1" ht="14.4" x14ac:dyDescent="0.3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4">
        <v>0</v>
      </c>
    </row>
    <row r="245" spans="1:38" s="6" customFormat="1" ht="14.4" x14ac:dyDescent="0.3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4">
        <v>0</v>
      </c>
    </row>
    <row r="246" spans="1:38" s="6" customFormat="1" ht="14.4" x14ac:dyDescent="0.3">
      <c r="A246" s="71" t="s">
        <v>993</v>
      </c>
      <c r="B246" s="27" t="s">
        <v>153</v>
      </c>
      <c r="C246" s="26">
        <v>0</v>
      </c>
      <c r="D246" s="26">
        <v>0</v>
      </c>
      <c r="E246" s="26">
        <v>147224962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4">
        <v>147224962</v>
      </c>
    </row>
    <row r="247" spans="1:38" s="6" customFormat="1" ht="14.4" x14ac:dyDescent="0.3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4">
        <v>0</v>
      </c>
    </row>
    <row r="248" spans="1:38" s="6" customFormat="1" ht="14.4" x14ac:dyDescent="0.3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726314253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4">
        <v>726314253</v>
      </c>
    </row>
    <row r="249" spans="1:38" s="6" customFormat="1" ht="14.4" x14ac:dyDescent="0.3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4">
        <v>0</v>
      </c>
    </row>
    <row r="250" spans="1:38" s="6" customFormat="1" ht="14.4" x14ac:dyDescent="0.3">
      <c r="A250" s="105" t="s">
        <v>997</v>
      </c>
      <c r="B250" s="106" t="s">
        <v>156</v>
      </c>
      <c r="C250" s="107">
        <v>0</v>
      </c>
      <c r="D250" s="107">
        <v>0</v>
      </c>
      <c r="E250" s="107">
        <v>147224962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726314253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5">
        <v>873539215</v>
      </c>
    </row>
    <row r="251" spans="1:38" s="6" customFormat="1" ht="14.4" x14ac:dyDescent="0.3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4">
        <v>0</v>
      </c>
    </row>
    <row r="252" spans="1:38" s="6" customFormat="1" ht="14.4" x14ac:dyDescent="0.3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4">
        <v>0</v>
      </c>
    </row>
    <row r="253" spans="1:38" s="6" customFormat="1" ht="14.4" x14ac:dyDescent="0.3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4">
        <v>0</v>
      </c>
    </row>
    <row r="254" spans="1:38" s="6" customFormat="1" ht="14.4" x14ac:dyDescent="0.3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4">
        <v>0</v>
      </c>
    </row>
    <row r="255" spans="1:38" s="6" customFormat="1" ht="14.4" x14ac:dyDescent="0.3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4">
        <v>0</v>
      </c>
    </row>
    <row r="256" spans="1:38" s="6" customFormat="1" ht="14.4" x14ac:dyDescent="0.3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4">
        <v>0</v>
      </c>
    </row>
    <row r="257" spans="1:38" s="6" customFormat="1" ht="14.4" x14ac:dyDescent="0.3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4">
        <v>0</v>
      </c>
    </row>
    <row r="258" spans="1:38" s="6" customFormat="1" ht="14.4" x14ac:dyDescent="0.3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4">
        <v>0</v>
      </c>
    </row>
    <row r="259" spans="1:38" s="6" customFormat="1" ht="14.4" x14ac:dyDescent="0.3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4">
        <v>0</v>
      </c>
    </row>
    <row r="260" spans="1:38" s="6" customFormat="1" ht="14.4" x14ac:dyDescent="0.3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4">
        <v>0</v>
      </c>
    </row>
    <row r="261" spans="1:38" s="6" customFormat="1" ht="14.4" x14ac:dyDescent="0.3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4">
        <v>0</v>
      </c>
    </row>
    <row r="262" spans="1:38" s="6" customFormat="1" ht="14.4" x14ac:dyDescent="0.3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4">
        <v>0</v>
      </c>
    </row>
    <row r="263" spans="1:38" s="6" customFormat="1" ht="14.4" x14ac:dyDescent="0.3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4">
        <v>0</v>
      </c>
    </row>
    <row r="264" spans="1:38" s="6" customFormat="1" ht="14.4" x14ac:dyDescent="0.3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4">
        <v>0</v>
      </c>
    </row>
    <row r="265" spans="1:38" s="6" customFormat="1" ht="14.4" x14ac:dyDescent="0.3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5">
        <v>0</v>
      </c>
    </row>
    <row r="266" spans="1:38" s="6" customFormat="1" ht="14.4" collapsed="1" x14ac:dyDescent="0.3">
      <c r="A266" s="72" t="s">
        <v>59</v>
      </c>
      <c r="B266" s="33" t="s">
        <v>95</v>
      </c>
      <c r="C266" s="34">
        <v>0</v>
      </c>
      <c r="D266" s="34">
        <v>0</v>
      </c>
      <c r="E266" s="34">
        <v>147224962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726314253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36">
        <v>873539215</v>
      </c>
    </row>
    <row r="267" spans="1:38" s="6" customFormat="1" ht="14.4" x14ac:dyDescent="0.3">
      <c r="A267" s="71" t="s">
        <v>1013</v>
      </c>
      <c r="B267" s="27" t="s">
        <v>143</v>
      </c>
      <c r="C267" s="26">
        <v>0</v>
      </c>
      <c r="D267" s="26">
        <v>466806336</v>
      </c>
      <c r="E267" s="26">
        <v>1862364234</v>
      </c>
      <c r="F267" s="26">
        <v>0</v>
      </c>
      <c r="G267" s="26">
        <v>0</v>
      </c>
      <c r="H267" s="26">
        <v>624304433</v>
      </c>
      <c r="I267" s="26">
        <v>272958750</v>
      </c>
      <c r="J267" s="26">
        <v>96021185</v>
      </c>
      <c r="K267" s="26">
        <v>299051197</v>
      </c>
      <c r="L267" s="26">
        <v>115223743</v>
      </c>
      <c r="M267" s="26">
        <v>22331684</v>
      </c>
      <c r="N267" s="26">
        <v>828760466</v>
      </c>
      <c r="O267" s="26">
        <v>520668858</v>
      </c>
      <c r="P267" s="26">
        <v>461716099</v>
      </c>
      <c r="Q267" s="26">
        <v>1040511936</v>
      </c>
      <c r="R267" s="26">
        <v>323074782</v>
      </c>
      <c r="S267" s="26">
        <v>8845859</v>
      </c>
      <c r="T267" s="26">
        <v>1113167603</v>
      </c>
      <c r="U267" s="26">
        <v>0</v>
      </c>
      <c r="V267" s="26">
        <v>1411894539</v>
      </c>
      <c r="W267" s="26">
        <v>632739227</v>
      </c>
      <c r="X267" s="26">
        <v>10126446</v>
      </c>
      <c r="Y267" s="26">
        <v>526210695</v>
      </c>
      <c r="Z267" s="26">
        <v>0</v>
      </c>
      <c r="AA267" s="26">
        <v>775676721</v>
      </c>
      <c r="AB267" s="26">
        <v>77115016</v>
      </c>
      <c r="AC267" s="26">
        <v>971880050</v>
      </c>
      <c r="AD267" s="26">
        <v>1111602325</v>
      </c>
      <c r="AE267" s="26">
        <v>284534438</v>
      </c>
      <c r="AF267" s="26">
        <v>289453739</v>
      </c>
      <c r="AG267" s="26">
        <v>523133263</v>
      </c>
      <c r="AH267" s="26">
        <v>230821733</v>
      </c>
      <c r="AI267" s="26">
        <v>0</v>
      </c>
      <c r="AJ267" s="26">
        <v>0</v>
      </c>
      <c r="AK267" s="26">
        <v>0</v>
      </c>
      <c r="AL267" s="234">
        <v>14900995357</v>
      </c>
    </row>
    <row r="268" spans="1:38" s="6" customFormat="1" ht="14.4" x14ac:dyDescent="0.3">
      <c r="A268" s="71" t="s">
        <v>1014</v>
      </c>
      <c r="B268" s="27" t="s">
        <v>144</v>
      </c>
      <c r="C268" s="26">
        <v>0</v>
      </c>
      <c r="D268" s="26">
        <v>323500503</v>
      </c>
      <c r="E268" s="26">
        <v>130373627</v>
      </c>
      <c r="F268" s="26">
        <v>0</v>
      </c>
      <c r="G268" s="26">
        <v>0</v>
      </c>
      <c r="H268" s="26">
        <v>429175126</v>
      </c>
      <c r="I268" s="26">
        <v>86197500</v>
      </c>
      <c r="J268" s="26">
        <v>6910082</v>
      </c>
      <c r="K268" s="26">
        <v>135212772</v>
      </c>
      <c r="L268" s="26">
        <v>23463145</v>
      </c>
      <c r="M268" s="26">
        <v>0</v>
      </c>
      <c r="N268" s="26">
        <v>0</v>
      </c>
      <c r="O268" s="26">
        <v>189228725</v>
      </c>
      <c r="P268" s="26">
        <v>232592152</v>
      </c>
      <c r="Q268" s="26">
        <v>0</v>
      </c>
      <c r="R268" s="26">
        <v>318223069</v>
      </c>
      <c r="S268" s="26">
        <v>167383</v>
      </c>
      <c r="T268" s="26">
        <v>436610889</v>
      </c>
      <c r="U268" s="26">
        <v>0</v>
      </c>
      <c r="V268" s="26">
        <v>134632181</v>
      </c>
      <c r="W268" s="26">
        <v>159579068</v>
      </c>
      <c r="X268" s="26">
        <v>5597226</v>
      </c>
      <c r="Y268" s="26">
        <v>77953601</v>
      </c>
      <c r="Z268" s="26">
        <v>0</v>
      </c>
      <c r="AA268" s="26">
        <v>343849331</v>
      </c>
      <c r="AB268" s="26">
        <v>0</v>
      </c>
      <c r="AC268" s="26">
        <v>864125508</v>
      </c>
      <c r="AD268" s="26">
        <v>392578225</v>
      </c>
      <c r="AE268" s="26">
        <v>74226375</v>
      </c>
      <c r="AF268" s="26">
        <v>2564169730</v>
      </c>
      <c r="AG268" s="26">
        <v>66046833</v>
      </c>
      <c r="AH268" s="26">
        <v>10486862</v>
      </c>
      <c r="AI268" s="26">
        <v>0</v>
      </c>
      <c r="AJ268" s="26">
        <v>0</v>
      </c>
      <c r="AK268" s="26">
        <v>0</v>
      </c>
      <c r="AL268" s="234">
        <v>7004899913</v>
      </c>
    </row>
    <row r="269" spans="1:38" s="6" customFormat="1" ht="14.4" x14ac:dyDescent="0.3">
      <c r="A269" s="71" t="s">
        <v>1015</v>
      </c>
      <c r="B269" s="27" t="s">
        <v>145</v>
      </c>
      <c r="C269" s="26">
        <v>0</v>
      </c>
      <c r="D269" s="26">
        <v>567047746</v>
      </c>
      <c r="E269" s="26">
        <v>66976920</v>
      </c>
      <c r="F269" s="26">
        <v>0</v>
      </c>
      <c r="G269" s="26">
        <v>0</v>
      </c>
      <c r="H269" s="26">
        <v>0</v>
      </c>
      <c r="I269" s="26">
        <v>14366250</v>
      </c>
      <c r="J269" s="26">
        <v>1368891</v>
      </c>
      <c r="K269" s="26">
        <v>70639152</v>
      </c>
      <c r="L269" s="26">
        <v>9047120</v>
      </c>
      <c r="M269" s="26">
        <v>20625000</v>
      </c>
      <c r="N269" s="26">
        <v>0</v>
      </c>
      <c r="O269" s="26">
        <v>58978196</v>
      </c>
      <c r="P269" s="26">
        <v>41866587</v>
      </c>
      <c r="Q269" s="26">
        <v>0</v>
      </c>
      <c r="R269" s="26">
        <v>56059544</v>
      </c>
      <c r="S269" s="26">
        <v>13820186</v>
      </c>
      <c r="T269" s="26">
        <v>5336766</v>
      </c>
      <c r="U269" s="26">
        <v>0</v>
      </c>
      <c r="V269" s="26">
        <v>20560580</v>
      </c>
      <c r="W269" s="26">
        <v>43684644</v>
      </c>
      <c r="X269" s="26">
        <v>6323396</v>
      </c>
      <c r="Y269" s="26">
        <v>231526525</v>
      </c>
      <c r="Z269" s="26">
        <v>0</v>
      </c>
      <c r="AA269" s="26">
        <v>665953864</v>
      </c>
      <c r="AB269" s="26">
        <v>0</v>
      </c>
      <c r="AC269" s="26">
        <v>540893625</v>
      </c>
      <c r="AD269" s="26">
        <v>160724462</v>
      </c>
      <c r="AE269" s="26">
        <v>0</v>
      </c>
      <c r="AF269" s="26">
        <v>30319443</v>
      </c>
      <c r="AG269" s="26">
        <v>33635165</v>
      </c>
      <c r="AH269" s="26">
        <v>0</v>
      </c>
      <c r="AI269" s="26">
        <v>0</v>
      </c>
      <c r="AJ269" s="26">
        <v>0</v>
      </c>
      <c r="AK269" s="26">
        <v>0</v>
      </c>
      <c r="AL269" s="234">
        <v>2659754062</v>
      </c>
    </row>
    <row r="270" spans="1:38" s="6" customFormat="1" ht="14.4" x14ac:dyDescent="0.3">
      <c r="A270" s="71" t="s">
        <v>1016</v>
      </c>
      <c r="B270" s="27" t="s">
        <v>146</v>
      </c>
      <c r="C270" s="26">
        <v>439421978</v>
      </c>
      <c r="D270" s="26">
        <v>513000000</v>
      </c>
      <c r="E270" s="26">
        <v>215918302</v>
      </c>
      <c r="F270" s="26">
        <v>78300000</v>
      </c>
      <c r="G270" s="26">
        <v>410442064</v>
      </c>
      <c r="H270" s="26">
        <v>338738258</v>
      </c>
      <c r="I270" s="26">
        <v>48262500</v>
      </c>
      <c r="J270" s="26">
        <v>4768889</v>
      </c>
      <c r="K270" s="26">
        <v>246022827</v>
      </c>
      <c r="L270" s="26">
        <v>928292690</v>
      </c>
      <c r="M270" s="26">
        <v>0</v>
      </c>
      <c r="N270" s="26">
        <v>406403604</v>
      </c>
      <c r="O270" s="26">
        <v>390324526</v>
      </c>
      <c r="P270" s="26">
        <v>249501703</v>
      </c>
      <c r="Q270" s="26">
        <v>126345164</v>
      </c>
      <c r="R270" s="26">
        <v>517941853</v>
      </c>
      <c r="S270" s="26">
        <v>125981253</v>
      </c>
      <c r="T270" s="26">
        <v>2932445880</v>
      </c>
      <c r="U270" s="26">
        <v>0</v>
      </c>
      <c r="V270" s="26">
        <v>389466577</v>
      </c>
      <c r="W270" s="26">
        <v>27484536</v>
      </c>
      <c r="X270" s="26">
        <v>21113921</v>
      </c>
      <c r="Y270" s="26">
        <v>269692305</v>
      </c>
      <c r="Z270" s="26">
        <v>3668376</v>
      </c>
      <c r="AA270" s="26">
        <v>401120194</v>
      </c>
      <c r="AB270" s="26">
        <v>311697884</v>
      </c>
      <c r="AC270" s="26">
        <v>725133938</v>
      </c>
      <c r="AD270" s="26">
        <v>2081270471</v>
      </c>
      <c r="AE270" s="26">
        <v>385600198</v>
      </c>
      <c r="AF270" s="26">
        <v>976734507</v>
      </c>
      <c r="AG270" s="26">
        <v>239684527</v>
      </c>
      <c r="AH270" s="26">
        <v>161117308</v>
      </c>
      <c r="AI270" s="26">
        <v>988506</v>
      </c>
      <c r="AJ270" s="26">
        <v>0</v>
      </c>
      <c r="AK270" s="26">
        <v>0</v>
      </c>
      <c r="AL270" s="234">
        <v>13966884739</v>
      </c>
    </row>
    <row r="271" spans="1:38" s="6" customFormat="1" ht="14.4" x14ac:dyDescent="0.3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168677437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100000</v>
      </c>
      <c r="Q271" s="26">
        <v>0</v>
      </c>
      <c r="R271" s="26">
        <v>21652348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122303834</v>
      </c>
      <c r="Y271" s="26">
        <v>6052532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4">
        <v>318786151</v>
      </c>
    </row>
    <row r="272" spans="1:38" s="6" customFormat="1" ht="14.4" x14ac:dyDescent="0.3">
      <c r="A272" s="71" t="s">
        <v>1018</v>
      </c>
      <c r="B272" s="27" t="s">
        <v>148</v>
      </c>
      <c r="C272" s="26">
        <v>0</v>
      </c>
      <c r="D272" s="26">
        <v>162073267</v>
      </c>
      <c r="E272" s="26">
        <v>174218986</v>
      </c>
      <c r="F272" s="26">
        <v>0</v>
      </c>
      <c r="G272" s="26">
        <v>0</v>
      </c>
      <c r="H272" s="26">
        <v>265080359</v>
      </c>
      <c r="I272" s="26">
        <v>86197500</v>
      </c>
      <c r="J272" s="26">
        <v>1542010</v>
      </c>
      <c r="K272" s="26">
        <v>60527517</v>
      </c>
      <c r="L272" s="26">
        <v>0</v>
      </c>
      <c r="M272" s="26">
        <v>0</v>
      </c>
      <c r="N272" s="26">
        <v>0</v>
      </c>
      <c r="O272" s="26">
        <v>133725160</v>
      </c>
      <c r="P272" s="26">
        <v>209332936</v>
      </c>
      <c r="Q272" s="26">
        <v>0</v>
      </c>
      <c r="R272" s="26">
        <v>74724939</v>
      </c>
      <c r="S272" s="26">
        <v>4386388</v>
      </c>
      <c r="T272" s="26">
        <v>8415546</v>
      </c>
      <c r="U272" s="26">
        <v>0</v>
      </c>
      <c r="V272" s="26">
        <v>51297431</v>
      </c>
      <c r="W272" s="26">
        <v>160561198</v>
      </c>
      <c r="X272" s="26">
        <v>11281045</v>
      </c>
      <c r="Y272" s="26">
        <v>85654867</v>
      </c>
      <c r="Z272" s="26">
        <v>0</v>
      </c>
      <c r="AA272" s="26">
        <v>232183142</v>
      </c>
      <c r="AB272" s="26">
        <v>0</v>
      </c>
      <c r="AC272" s="26">
        <v>533205772</v>
      </c>
      <c r="AD272" s="26">
        <v>342772037</v>
      </c>
      <c r="AE272" s="26">
        <v>247421250</v>
      </c>
      <c r="AF272" s="26">
        <v>99181859</v>
      </c>
      <c r="AG272" s="26">
        <v>47844734</v>
      </c>
      <c r="AH272" s="26">
        <v>0</v>
      </c>
      <c r="AI272" s="26">
        <v>0</v>
      </c>
      <c r="AJ272" s="26">
        <v>0</v>
      </c>
      <c r="AK272" s="26">
        <v>0</v>
      </c>
      <c r="AL272" s="234">
        <v>2991627943</v>
      </c>
    </row>
    <row r="273" spans="1:38" s="6" customFormat="1" ht="14.4" x14ac:dyDescent="0.3">
      <c r="A273" s="71" t="s">
        <v>1019</v>
      </c>
      <c r="B273" s="27" t="s">
        <v>149</v>
      </c>
      <c r="C273" s="26">
        <v>0</v>
      </c>
      <c r="D273" s="26">
        <v>16202606</v>
      </c>
      <c r="E273" s="26">
        <v>0</v>
      </c>
      <c r="F273" s="26">
        <v>0</v>
      </c>
      <c r="G273" s="26">
        <v>0</v>
      </c>
      <c r="H273" s="26">
        <v>96974069</v>
      </c>
      <c r="I273" s="26">
        <v>12929625</v>
      </c>
      <c r="J273" s="26">
        <v>51268</v>
      </c>
      <c r="K273" s="26">
        <v>9255141</v>
      </c>
      <c r="L273" s="26">
        <v>0</v>
      </c>
      <c r="M273" s="26">
        <v>0</v>
      </c>
      <c r="N273" s="26">
        <v>0</v>
      </c>
      <c r="O273" s="26">
        <v>5889149</v>
      </c>
      <c r="P273" s="26">
        <v>16281451</v>
      </c>
      <c r="Q273" s="26">
        <v>0</v>
      </c>
      <c r="R273" s="26">
        <v>8449775</v>
      </c>
      <c r="S273" s="26">
        <v>72224</v>
      </c>
      <c r="T273" s="26">
        <v>590144</v>
      </c>
      <c r="U273" s="26">
        <v>0</v>
      </c>
      <c r="V273" s="26">
        <v>6289014</v>
      </c>
      <c r="W273" s="26">
        <v>4014030</v>
      </c>
      <c r="X273" s="26">
        <v>515502</v>
      </c>
      <c r="Y273" s="26">
        <v>10399912</v>
      </c>
      <c r="Z273" s="26">
        <v>0</v>
      </c>
      <c r="AA273" s="26">
        <v>42187430</v>
      </c>
      <c r="AB273" s="26">
        <v>0</v>
      </c>
      <c r="AC273" s="26">
        <v>0</v>
      </c>
      <c r="AD273" s="26">
        <v>15770612</v>
      </c>
      <c r="AE273" s="26">
        <v>24742125</v>
      </c>
      <c r="AF273" s="26">
        <v>0</v>
      </c>
      <c r="AG273" s="26">
        <v>47844734</v>
      </c>
      <c r="AH273" s="26">
        <v>0</v>
      </c>
      <c r="AI273" s="26">
        <v>0</v>
      </c>
      <c r="AJ273" s="26">
        <v>0</v>
      </c>
      <c r="AK273" s="26">
        <v>0</v>
      </c>
      <c r="AL273" s="234">
        <v>318458811</v>
      </c>
    </row>
    <row r="274" spans="1:38" s="6" customFormat="1" ht="14.4" x14ac:dyDescent="0.3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19840376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4366088999</v>
      </c>
      <c r="AE274" s="26">
        <v>0</v>
      </c>
      <c r="AF274" s="26">
        <v>327871274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234">
        <v>4713800649</v>
      </c>
    </row>
    <row r="275" spans="1:38" s="6" customFormat="1" ht="14.4" x14ac:dyDescent="0.3">
      <c r="A275" s="71" t="s">
        <v>1021</v>
      </c>
      <c r="B275" s="27" t="s">
        <v>151</v>
      </c>
      <c r="C275" s="26">
        <v>0</v>
      </c>
      <c r="D275" s="26">
        <v>4609894</v>
      </c>
      <c r="E275" s="26">
        <v>435529532</v>
      </c>
      <c r="F275" s="26">
        <v>0</v>
      </c>
      <c r="G275" s="26">
        <v>0</v>
      </c>
      <c r="H275" s="26">
        <v>476009229</v>
      </c>
      <c r="I275" s="26">
        <v>57465000</v>
      </c>
      <c r="J275" s="26">
        <v>14155268</v>
      </c>
      <c r="K275" s="26">
        <v>762786541</v>
      </c>
      <c r="L275" s="26">
        <v>0</v>
      </c>
      <c r="M275" s="26">
        <v>83640138</v>
      </c>
      <c r="N275" s="26">
        <v>139075303</v>
      </c>
      <c r="O275" s="26">
        <v>174397326</v>
      </c>
      <c r="P275" s="26">
        <v>53496195</v>
      </c>
      <c r="Q275" s="26">
        <v>0</v>
      </c>
      <c r="R275" s="26">
        <v>185267435</v>
      </c>
      <c r="S275" s="26">
        <v>0</v>
      </c>
      <c r="T275" s="26">
        <v>129584089</v>
      </c>
      <c r="U275" s="26">
        <v>0</v>
      </c>
      <c r="V275" s="26">
        <v>586141032</v>
      </c>
      <c r="W275" s="26">
        <v>208156551</v>
      </c>
      <c r="X275" s="26">
        <v>400247905</v>
      </c>
      <c r="Y275" s="26">
        <v>107135404</v>
      </c>
      <c r="Z275" s="26">
        <v>0</v>
      </c>
      <c r="AA275" s="26">
        <v>708602933</v>
      </c>
      <c r="AB275" s="26">
        <v>36445099</v>
      </c>
      <c r="AC275" s="26">
        <v>33011826</v>
      </c>
      <c r="AD275" s="26">
        <v>650575945</v>
      </c>
      <c r="AE275" s="26">
        <v>173194875</v>
      </c>
      <c r="AF275" s="26">
        <v>10147559</v>
      </c>
      <c r="AG275" s="26">
        <v>267023082</v>
      </c>
      <c r="AH275" s="26">
        <v>0</v>
      </c>
      <c r="AI275" s="26">
        <v>0</v>
      </c>
      <c r="AJ275" s="26">
        <v>0</v>
      </c>
      <c r="AK275" s="26">
        <v>0</v>
      </c>
      <c r="AL275" s="234">
        <v>5696698161</v>
      </c>
    </row>
    <row r="276" spans="1:38" s="6" customFormat="1" ht="14.4" x14ac:dyDescent="0.3">
      <c r="A276" s="71" t="s">
        <v>1022</v>
      </c>
      <c r="B276" s="27" t="s">
        <v>152</v>
      </c>
      <c r="C276" s="26">
        <v>0</v>
      </c>
      <c r="D276" s="26">
        <v>153619270</v>
      </c>
      <c r="E276" s="26">
        <v>270661705</v>
      </c>
      <c r="F276" s="26">
        <v>0</v>
      </c>
      <c r="G276" s="26">
        <v>3661531</v>
      </c>
      <c r="H276" s="26">
        <v>180169207</v>
      </c>
      <c r="I276" s="26">
        <v>43098750</v>
      </c>
      <c r="J276" s="26">
        <v>564320</v>
      </c>
      <c r="K276" s="26">
        <v>34051768</v>
      </c>
      <c r="L276" s="26">
        <v>0</v>
      </c>
      <c r="M276" s="26">
        <v>0</v>
      </c>
      <c r="N276" s="26">
        <v>0</v>
      </c>
      <c r="O276" s="26">
        <v>107300477</v>
      </c>
      <c r="P276" s="26">
        <v>63962842</v>
      </c>
      <c r="Q276" s="26">
        <v>0</v>
      </c>
      <c r="R276" s="26">
        <v>44386599</v>
      </c>
      <c r="S276" s="26">
        <v>4999243</v>
      </c>
      <c r="T276" s="26">
        <v>4930882</v>
      </c>
      <c r="U276" s="26">
        <v>0</v>
      </c>
      <c r="V276" s="26">
        <v>340888381</v>
      </c>
      <c r="W276" s="26">
        <v>154070467</v>
      </c>
      <c r="X276" s="26">
        <v>99435801</v>
      </c>
      <c r="Y276" s="26">
        <v>16274010</v>
      </c>
      <c r="Z276" s="26">
        <v>0</v>
      </c>
      <c r="AA276" s="26">
        <v>94526855</v>
      </c>
      <c r="AB276" s="26">
        <v>15377472</v>
      </c>
      <c r="AC276" s="26">
        <v>412726675</v>
      </c>
      <c r="AD276" s="26">
        <v>207643354</v>
      </c>
      <c r="AE276" s="26">
        <v>49484250</v>
      </c>
      <c r="AF276" s="26">
        <v>46487421</v>
      </c>
      <c r="AG276" s="26">
        <v>47844734</v>
      </c>
      <c r="AH276" s="26">
        <v>0</v>
      </c>
      <c r="AI276" s="26">
        <v>0</v>
      </c>
      <c r="AJ276" s="26">
        <v>0</v>
      </c>
      <c r="AK276" s="26">
        <v>0</v>
      </c>
      <c r="AL276" s="234">
        <v>2396166014</v>
      </c>
    </row>
    <row r="277" spans="1:38" s="6" customFormat="1" ht="14.4" x14ac:dyDescent="0.3">
      <c r="A277" s="71" t="s">
        <v>1023</v>
      </c>
      <c r="B277" s="27" t="s">
        <v>153</v>
      </c>
      <c r="C277" s="26">
        <v>0</v>
      </c>
      <c r="D277" s="26">
        <v>11043231</v>
      </c>
      <c r="E277" s="26">
        <v>0</v>
      </c>
      <c r="F277" s="26">
        <v>0</v>
      </c>
      <c r="G277" s="26">
        <v>0</v>
      </c>
      <c r="H277" s="26">
        <v>108447084</v>
      </c>
      <c r="I277" s="26">
        <v>28732500</v>
      </c>
      <c r="J277" s="26">
        <v>643735</v>
      </c>
      <c r="K277" s="26">
        <v>0</v>
      </c>
      <c r="L277" s="26">
        <v>0</v>
      </c>
      <c r="M277" s="26">
        <v>0</v>
      </c>
      <c r="N277" s="26">
        <v>0</v>
      </c>
      <c r="O277" s="26">
        <v>35045342</v>
      </c>
      <c r="P277" s="26">
        <v>46518431</v>
      </c>
      <c r="Q277" s="26">
        <v>0</v>
      </c>
      <c r="R277" s="26">
        <v>0</v>
      </c>
      <c r="S277" s="26">
        <v>0</v>
      </c>
      <c r="T277" s="26">
        <v>1152460</v>
      </c>
      <c r="U277" s="26">
        <v>0</v>
      </c>
      <c r="V277" s="26">
        <v>7221423</v>
      </c>
      <c r="W277" s="26">
        <v>2007015</v>
      </c>
      <c r="X277" s="26">
        <v>14686673</v>
      </c>
      <c r="Y277" s="26">
        <v>8625747</v>
      </c>
      <c r="Z277" s="26">
        <v>0</v>
      </c>
      <c r="AA277" s="26">
        <v>35752322</v>
      </c>
      <c r="AB277" s="26">
        <v>0</v>
      </c>
      <c r="AC277" s="26">
        <v>0</v>
      </c>
      <c r="AD277" s="26">
        <v>0</v>
      </c>
      <c r="AE277" s="26">
        <v>12371062</v>
      </c>
      <c r="AF277" s="26">
        <v>1133919261</v>
      </c>
      <c r="AG277" s="26">
        <v>47844734</v>
      </c>
      <c r="AH277" s="26">
        <v>0</v>
      </c>
      <c r="AI277" s="26">
        <v>0</v>
      </c>
      <c r="AJ277" s="26">
        <v>0</v>
      </c>
      <c r="AK277" s="26">
        <v>0</v>
      </c>
      <c r="AL277" s="234">
        <v>1494011020</v>
      </c>
    </row>
    <row r="278" spans="1:38" s="6" customFormat="1" ht="14.4" x14ac:dyDescent="0.3">
      <c r="A278" s="71" t="s">
        <v>1024</v>
      </c>
      <c r="B278" s="27" t="s">
        <v>154</v>
      </c>
      <c r="C278" s="26">
        <v>0</v>
      </c>
      <c r="D278" s="26">
        <v>40484404</v>
      </c>
      <c r="E278" s="26">
        <v>75869024</v>
      </c>
      <c r="F278" s="26">
        <v>0</v>
      </c>
      <c r="G278" s="26">
        <v>0</v>
      </c>
      <c r="H278" s="26">
        <v>268801125</v>
      </c>
      <c r="I278" s="26">
        <v>57465000</v>
      </c>
      <c r="J278" s="26">
        <v>333238</v>
      </c>
      <c r="K278" s="26">
        <v>43277615</v>
      </c>
      <c r="L278" s="26">
        <v>0</v>
      </c>
      <c r="M278" s="26">
        <v>0</v>
      </c>
      <c r="N278" s="26">
        <v>0</v>
      </c>
      <c r="O278" s="26">
        <v>309190764</v>
      </c>
      <c r="P278" s="26">
        <v>34888823</v>
      </c>
      <c r="Q278" s="26">
        <v>0</v>
      </c>
      <c r="R278" s="26">
        <v>782538099</v>
      </c>
      <c r="S278" s="26">
        <v>10616109</v>
      </c>
      <c r="T278" s="26">
        <v>10902848</v>
      </c>
      <c r="U278" s="26">
        <v>0</v>
      </c>
      <c r="V278" s="26">
        <v>161303325</v>
      </c>
      <c r="W278" s="26">
        <v>14049105</v>
      </c>
      <c r="X278" s="26">
        <v>9008225</v>
      </c>
      <c r="Y278" s="26">
        <v>34366709</v>
      </c>
      <c r="Z278" s="26">
        <v>0</v>
      </c>
      <c r="AA278" s="26">
        <v>347743090</v>
      </c>
      <c r="AB278" s="26">
        <v>562649826</v>
      </c>
      <c r="AC278" s="26">
        <v>281691154</v>
      </c>
      <c r="AD278" s="26">
        <v>185303329</v>
      </c>
      <c r="AE278" s="26">
        <v>123710625</v>
      </c>
      <c r="AF278" s="26">
        <v>12833627</v>
      </c>
      <c r="AG278" s="26">
        <v>279513846</v>
      </c>
      <c r="AH278" s="26">
        <v>0</v>
      </c>
      <c r="AI278" s="26">
        <v>0</v>
      </c>
      <c r="AJ278" s="26">
        <v>0</v>
      </c>
      <c r="AK278" s="26">
        <v>0</v>
      </c>
      <c r="AL278" s="234">
        <v>3646539910</v>
      </c>
    </row>
    <row r="279" spans="1:38" s="6" customFormat="1" ht="14.4" x14ac:dyDescent="0.3">
      <c r="A279" s="71" t="s">
        <v>1025</v>
      </c>
      <c r="B279" s="27" t="s">
        <v>155</v>
      </c>
      <c r="C279" s="26">
        <v>0</v>
      </c>
      <c r="D279" s="26">
        <v>0</v>
      </c>
      <c r="E279" s="26">
        <v>465227885</v>
      </c>
      <c r="F279" s="26">
        <v>0</v>
      </c>
      <c r="G279" s="26">
        <v>0</v>
      </c>
      <c r="H279" s="26">
        <v>3187259811</v>
      </c>
      <c r="I279" s="26">
        <v>0</v>
      </c>
      <c r="J279" s="26">
        <v>0</v>
      </c>
      <c r="K279" s="26">
        <v>0</v>
      </c>
      <c r="L279" s="26">
        <v>664921551</v>
      </c>
      <c r="M279" s="26">
        <v>0</v>
      </c>
      <c r="N279" s="26">
        <v>563703608</v>
      </c>
      <c r="O279" s="26">
        <v>0</v>
      </c>
      <c r="P279" s="26">
        <v>0</v>
      </c>
      <c r="Q279" s="26">
        <v>429165000</v>
      </c>
      <c r="R279" s="26">
        <v>6048000</v>
      </c>
      <c r="S279" s="26">
        <v>185025449</v>
      </c>
      <c r="T279" s="26">
        <v>111710918</v>
      </c>
      <c r="U279" s="26">
        <v>0</v>
      </c>
      <c r="V279" s="26">
        <v>103318139</v>
      </c>
      <c r="W279" s="26">
        <v>0</v>
      </c>
      <c r="X279" s="26">
        <v>246375000</v>
      </c>
      <c r="Y279" s="26">
        <v>90423860</v>
      </c>
      <c r="Z279" s="26">
        <v>0</v>
      </c>
      <c r="AA279" s="26">
        <v>149823557</v>
      </c>
      <c r="AB279" s="26">
        <v>107948442</v>
      </c>
      <c r="AC279" s="26">
        <v>0</v>
      </c>
      <c r="AD279" s="26">
        <v>41666571</v>
      </c>
      <c r="AE279" s="26">
        <v>261000000</v>
      </c>
      <c r="AF279" s="26">
        <v>333701747</v>
      </c>
      <c r="AG279" s="26">
        <v>1606676678</v>
      </c>
      <c r="AH279" s="26">
        <v>195483807</v>
      </c>
      <c r="AI279" s="26">
        <v>0</v>
      </c>
      <c r="AJ279" s="26">
        <v>0</v>
      </c>
      <c r="AK279" s="26">
        <v>0</v>
      </c>
      <c r="AL279" s="234">
        <v>8749480023</v>
      </c>
    </row>
    <row r="280" spans="1:38" s="6" customFormat="1" ht="14.4" x14ac:dyDescent="0.3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675985055</v>
      </c>
      <c r="I280" s="26">
        <v>7183125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50549451</v>
      </c>
      <c r="P280" s="26">
        <v>5409120</v>
      </c>
      <c r="Q280" s="26">
        <v>0</v>
      </c>
      <c r="R280" s="26">
        <v>66119309</v>
      </c>
      <c r="S280" s="26">
        <v>0</v>
      </c>
      <c r="T280" s="26">
        <v>1811303414</v>
      </c>
      <c r="U280" s="26">
        <v>0</v>
      </c>
      <c r="V280" s="26">
        <v>92146598</v>
      </c>
      <c r="W280" s="26">
        <v>11303250</v>
      </c>
      <c r="X280" s="26">
        <v>264561060</v>
      </c>
      <c r="Y280" s="26">
        <v>4499699144</v>
      </c>
      <c r="Z280" s="26">
        <v>51204188</v>
      </c>
      <c r="AA280" s="26">
        <v>2605302303</v>
      </c>
      <c r="AB280" s="26">
        <v>26952904</v>
      </c>
      <c r="AC280" s="26">
        <v>68428104</v>
      </c>
      <c r="AD280" s="26">
        <v>1413308896</v>
      </c>
      <c r="AE280" s="26">
        <v>225000000</v>
      </c>
      <c r="AF280" s="26">
        <v>110114016</v>
      </c>
      <c r="AG280" s="26">
        <v>94381200</v>
      </c>
      <c r="AH280" s="26">
        <v>0</v>
      </c>
      <c r="AI280" s="26">
        <v>0</v>
      </c>
      <c r="AJ280" s="26">
        <v>0</v>
      </c>
      <c r="AK280" s="26">
        <v>0</v>
      </c>
      <c r="AL280" s="234">
        <v>12078951137</v>
      </c>
    </row>
    <row r="281" spans="1:38" s="6" customFormat="1" ht="14.4" x14ac:dyDescent="0.3">
      <c r="A281" s="105" t="s">
        <v>1027</v>
      </c>
      <c r="B281" s="106" t="s">
        <v>157</v>
      </c>
      <c r="C281" s="107">
        <v>439421978</v>
      </c>
      <c r="D281" s="107">
        <v>2258387257</v>
      </c>
      <c r="E281" s="107">
        <v>3697140215</v>
      </c>
      <c r="F281" s="107">
        <v>78300000</v>
      </c>
      <c r="G281" s="107">
        <v>582781032</v>
      </c>
      <c r="H281" s="107">
        <v>6650943756</v>
      </c>
      <c r="I281" s="107">
        <v>714856500</v>
      </c>
      <c r="J281" s="107">
        <v>126358886</v>
      </c>
      <c r="K281" s="107">
        <v>1660824530</v>
      </c>
      <c r="L281" s="107">
        <v>1740948249</v>
      </c>
      <c r="M281" s="107">
        <v>126596822</v>
      </c>
      <c r="N281" s="107">
        <v>1937942981</v>
      </c>
      <c r="O281" s="107">
        <v>1975297974</v>
      </c>
      <c r="P281" s="107">
        <v>1415666339</v>
      </c>
      <c r="Q281" s="107">
        <v>1596022100</v>
      </c>
      <c r="R281" s="107">
        <v>2404485752</v>
      </c>
      <c r="S281" s="107">
        <v>353914094</v>
      </c>
      <c r="T281" s="107">
        <v>6585991815</v>
      </c>
      <c r="U281" s="107">
        <v>0</v>
      </c>
      <c r="V281" s="107">
        <v>3305159220</v>
      </c>
      <c r="W281" s="107">
        <v>1417649091</v>
      </c>
      <c r="X281" s="107">
        <v>1211576034</v>
      </c>
      <c r="Y281" s="107">
        <v>5964015311</v>
      </c>
      <c r="Z281" s="107">
        <v>54872564</v>
      </c>
      <c r="AA281" s="107">
        <v>6402721742</v>
      </c>
      <c r="AB281" s="107">
        <v>1138186643</v>
      </c>
      <c r="AC281" s="107">
        <v>4431096652</v>
      </c>
      <c r="AD281" s="107">
        <v>10969305226</v>
      </c>
      <c r="AE281" s="107">
        <v>1861285198</v>
      </c>
      <c r="AF281" s="107">
        <v>5934934183</v>
      </c>
      <c r="AG281" s="107">
        <v>3301473530</v>
      </c>
      <c r="AH281" s="107">
        <v>597909710</v>
      </c>
      <c r="AI281" s="107">
        <v>988506</v>
      </c>
      <c r="AJ281" s="107">
        <v>0</v>
      </c>
      <c r="AK281" s="107">
        <v>0</v>
      </c>
      <c r="AL281" s="235">
        <v>80937053890</v>
      </c>
    </row>
    <row r="282" spans="1:38" s="6" customFormat="1" ht="14.4" x14ac:dyDescent="0.3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4">
        <v>0</v>
      </c>
    </row>
    <row r="283" spans="1:38" s="6" customFormat="1" ht="14.4" x14ac:dyDescent="0.3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4">
        <v>0</v>
      </c>
    </row>
    <row r="284" spans="1:38" s="6" customFormat="1" ht="14.4" x14ac:dyDescent="0.3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4">
        <v>0</v>
      </c>
    </row>
    <row r="285" spans="1:38" s="6" customFormat="1" ht="14.4" x14ac:dyDescent="0.3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4">
        <v>0</v>
      </c>
    </row>
    <row r="286" spans="1:38" s="6" customFormat="1" ht="14.4" x14ac:dyDescent="0.3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4">
        <v>0</v>
      </c>
    </row>
    <row r="287" spans="1:38" s="6" customFormat="1" ht="14.4" x14ac:dyDescent="0.3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4">
        <v>0</v>
      </c>
    </row>
    <row r="288" spans="1:38" s="6" customFormat="1" ht="14.4" x14ac:dyDescent="0.3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4">
        <v>0</v>
      </c>
    </row>
    <row r="289" spans="1:38" s="6" customFormat="1" ht="14.4" x14ac:dyDescent="0.3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4">
        <v>0</v>
      </c>
    </row>
    <row r="290" spans="1:38" s="6" customFormat="1" ht="14.4" x14ac:dyDescent="0.3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4">
        <v>0</v>
      </c>
    </row>
    <row r="291" spans="1:38" s="6" customFormat="1" ht="14.4" x14ac:dyDescent="0.3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4">
        <v>0</v>
      </c>
    </row>
    <row r="292" spans="1:38" s="6" customFormat="1" ht="14.4" x14ac:dyDescent="0.3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4">
        <v>0</v>
      </c>
    </row>
    <row r="293" spans="1:38" s="6" customFormat="1" ht="14.4" x14ac:dyDescent="0.3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4">
        <v>0</v>
      </c>
    </row>
    <row r="294" spans="1:38" s="6" customFormat="1" ht="14.4" x14ac:dyDescent="0.3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4">
        <v>0</v>
      </c>
    </row>
    <row r="295" spans="1:38" s="6" customFormat="1" ht="14.4" x14ac:dyDescent="0.3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4">
        <v>0</v>
      </c>
    </row>
    <row r="296" spans="1:38" s="6" customFormat="1" ht="14.4" x14ac:dyDescent="0.3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5">
        <v>0</v>
      </c>
    </row>
    <row r="297" spans="1:38" s="6" customFormat="1" ht="14.4" collapsed="1" x14ac:dyDescent="0.3">
      <c r="A297" s="72" t="s">
        <v>60</v>
      </c>
      <c r="B297" s="33" t="s">
        <v>139</v>
      </c>
      <c r="C297" s="34">
        <v>439421978</v>
      </c>
      <c r="D297" s="34">
        <v>2258387257</v>
      </c>
      <c r="E297" s="34">
        <v>3697140215</v>
      </c>
      <c r="F297" s="34">
        <v>78300000</v>
      </c>
      <c r="G297" s="34">
        <v>582781032</v>
      </c>
      <c r="H297" s="34">
        <v>6650943756</v>
      </c>
      <c r="I297" s="34">
        <v>714856500</v>
      </c>
      <c r="J297" s="34">
        <v>126358886</v>
      </c>
      <c r="K297" s="34">
        <v>1660824530</v>
      </c>
      <c r="L297" s="34">
        <v>1740948249</v>
      </c>
      <c r="M297" s="34">
        <v>126596822</v>
      </c>
      <c r="N297" s="34">
        <v>1937942981</v>
      </c>
      <c r="O297" s="34">
        <v>1975297974</v>
      </c>
      <c r="P297" s="34">
        <v>1415666339</v>
      </c>
      <c r="Q297" s="34">
        <v>1596022100</v>
      </c>
      <c r="R297" s="34">
        <v>2404485752</v>
      </c>
      <c r="S297" s="34">
        <v>353914094</v>
      </c>
      <c r="T297" s="34">
        <v>6585991815</v>
      </c>
      <c r="U297" s="34">
        <v>0</v>
      </c>
      <c r="V297" s="34">
        <v>3305159220</v>
      </c>
      <c r="W297" s="34">
        <v>1417649091</v>
      </c>
      <c r="X297" s="34">
        <v>1211576034</v>
      </c>
      <c r="Y297" s="34">
        <v>5964015311</v>
      </c>
      <c r="Z297" s="34">
        <v>54872564</v>
      </c>
      <c r="AA297" s="34">
        <v>6402721742</v>
      </c>
      <c r="AB297" s="34">
        <v>1138186643</v>
      </c>
      <c r="AC297" s="34">
        <v>4431096652</v>
      </c>
      <c r="AD297" s="34">
        <v>10969305226</v>
      </c>
      <c r="AE297" s="34">
        <v>1861285198</v>
      </c>
      <c r="AF297" s="34">
        <v>5934934183</v>
      </c>
      <c r="AG297" s="34">
        <v>3301473530</v>
      </c>
      <c r="AH297" s="34">
        <v>597909710</v>
      </c>
      <c r="AI297" s="34">
        <v>988506</v>
      </c>
      <c r="AJ297" s="34">
        <v>0</v>
      </c>
      <c r="AK297" s="34">
        <v>0</v>
      </c>
      <c r="AL297" s="236">
        <v>80937053890</v>
      </c>
    </row>
    <row r="298" spans="1:38" s="6" customFormat="1" ht="14.4" x14ac:dyDescent="0.3">
      <c r="A298" s="71" t="s">
        <v>1043</v>
      </c>
      <c r="B298" s="27" t="s">
        <v>143</v>
      </c>
      <c r="C298" s="26">
        <v>0</v>
      </c>
      <c r="D298" s="26">
        <v>0</v>
      </c>
      <c r="E298" s="26">
        <v>9500470</v>
      </c>
      <c r="F298" s="26">
        <v>0</v>
      </c>
      <c r="G298" s="26">
        <v>4394042</v>
      </c>
      <c r="H298" s="26">
        <v>61836436</v>
      </c>
      <c r="I298" s="26">
        <v>8195437</v>
      </c>
      <c r="J298" s="26">
        <v>1410961</v>
      </c>
      <c r="K298" s="26">
        <v>0</v>
      </c>
      <c r="L298" s="26">
        <v>0</v>
      </c>
      <c r="M298" s="26">
        <v>43168502</v>
      </c>
      <c r="N298" s="26">
        <v>2826148</v>
      </c>
      <c r="O298" s="26">
        <v>2310850</v>
      </c>
      <c r="P298" s="26">
        <v>32890332</v>
      </c>
      <c r="Q298" s="26">
        <v>11624721</v>
      </c>
      <c r="R298" s="26">
        <v>671265</v>
      </c>
      <c r="S298" s="26">
        <v>7052116</v>
      </c>
      <c r="T298" s="26">
        <v>0</v>
      </c>
      <c r="U298" s="26">
        <v>0</v>
      </c>
      <c r="V298" s="26">
        <v>0</v>
      </c>
      <c r="W298" s="26">
        <v>2589562</v>
      </c>
      <c r="X298" s="26">
        <v>0</v>
      </c>
      <c r="Y298" s="26">
        <v>91820069</v>
      </c>
      <c r="Z298" s="26">
        <v>0</v>
      </c>
      <c r="AA298" s="26">
        <v>194282058</v>
      </c>
      <c r="AB298" s="26">
        <v>0</v>
      </c>
      <c r="AC298" s="26">
        <v>0</v>
      </c>
      <c r="AD298" s="26">
        <v>64474649</v>
      </c>
      <c r="AE298" s="26">
        <v>0</v>
      </c>
      <c r="AF298" s="26">
        <v>6155523</v>
      </c>
      <c r="AG298" s="26">
        <v>0</v>
      </c>
      <c r="AH298" s="26">
        <v>626497537</v>
      </c>
      <c r="AI298" s="26">
        <v>0</v>
      </c>
      <c r="AJ298" s="26">
        <v>0</v>
      </c>
      <c r="AK298" s="26">
        <v>0</v>
      </c>
      <c r="AL298" s="234">
        <v>1171700678</v>
      </c>
    </row>
    <row r="299" spans="1:38" s="6" customFormat="1" ht="14.4" x14ac:dyDescent="0.3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136482308</v>
      </c>
      <c r="N299" s="26">
        <v>470861262</v>
      </c>
      <c r="O299" s="26">
        <v>0</v>
      </c>
      <c r="P299" s="26">
        <v>329537673</v>
      </c>
      <c r="Q299" s="26">
        <v>2173820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655324416</v>
      </c>
      <c r="Z299" s="26">
        <v>0</v>
      </c>
      <c r="AA299" s="26">
        <v>0</v>
      </c>
      <c r="AB299" s="26">
        <v>0</v>
      </c>
      <c r="AC299" s="26">
        <v>0</v>
      </c>
      <c r="AD299" s="26">
        <v>36235096</v>
      </c>
      <c r="AE299" s="26">
        <v>0</v>
      </c>
      <c r="AF299" s="26">
        <v>0</v>
      </c>
      <c r="AG299" s="26">
        <v>0</v>
      </c>
      <c r="AH299" s="26">
        <v>3062084</v>
      </c>
      <c r="AI299" s="26">
        <v>0</v>
      </c>
      <c r="AJ299" s="26">
        <v>0</v>
      </c>
      <c r="AK299" s="26">
        <v>0</v>
      </c>
      <c r="AL299" s="234">
        <v>1633676659</v>
      </c>
    </row>
    <row r="300" spans="1:38" s="6" customFormat="1" ht="14.4" x14ac:dyDescent="0.3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426011</v>
      </c>
      <c r="H300" s="26">
        <v>0</v>
      </c>
      <c r="I300" s="26">
        <v>46441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426035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4">
        <v>898487</v>
      </c>
    </row>
    <row r="301" spans="1:38" s="6" customFormat="1" ht="14.4" x14ac:dyDescent="0.3">
      <c r="A301" s="71" t="s">
        <v>1046</v>
      </c>
      <c r="B301" s="27" t="s">
        <v>146</v>
      </c>
      <c r="C301" s="26">
        <v>0</v>
      </c>
      <c r="D301" s="26">
        <v>0</v>
      </c>
      <c r="E301" s="26">
        <v>7508087</v>
      </c>
      <c r="F301" s="26">
        <v>0</v>
      </c>
      <c r="G301" s="26">
        <v>57575074</v>
      </c>
      <c r="H301" s="26">
        <v>0</v>
      </c>
      <c r="I301" s="26">
        <v>376147590</v>
      </c>
      <c r="J301" s="26">
        <v>1613637</v>
      </c>
      <c r="K301" s="26">
        <v>58244702</v>
      </c>
      <c r="L301" s="26">
        <v>167992</v>
      </c>
      <c r="M301" s="26">
        <v>2018438</v>
      </c>
      <c r="N301" s="26">
        <v>392080</v>
      </c>
      <c r="O301" s="26">
        <v>0</v>
      </c>
      <c r="P301" s="26">
        <v>167824601</v>
      </c>
      <c r="Q301" s="26">
        <v>112352831</v>
      </c>
      <c r="R301" s="26">
        <v>107020938</v>
      </c>
      <c r="S301" s="26">
        <v>1441954</v>
      </c>
      <c r="T301" s="26">
        <v>0</v>
      </c>
      <c r="U301" s="26">
        <v>0</v>
      </c>
      <c r="V301" s="26">
        <v>0</v>
      </c>
      <c r="W301" s="26">
        <v>11711767</v>
      </c>
      <c r="X301" s="26">
        <v>113295453</v>
      </c>
      <c r="Y301" s="26">
        <v>1684693</v>
      </c>
      <c r="Z301" s="26">
        <v>153108338</v>
      </c>
      <c r="AA301" s="26">
        <v>68341225</v>
      </c>
      <c r="AB301" s="26">
        <v>0</v>
      </c>
      <c r="AC301" s="26">
        <v>0</v>
      </c>
      <c r="AD301" s="26">
        <v>41497180</v>
      </c>
      <c r="AE301" s="26">
        <v>0</v>
      </c>
      <c r="AF301" s="26">
        <v>14132541</v>
      </c>
      <c r="AG301" s="26">
        <v>0</v>
      </c>
      <c r="AH301" s="26">
        <v>101037930</v>
      </c>
      <c r="AI301" s="26">
        <v>0</v>
      </c>
      <c r="AJ301" s="26">
        <v>0</v>
      </c>
      <c r="AK301" s="26">
        <v>0</v>
      </c>
      <c r="AL301" s="234">
        <v>1397117051</v>
      </c>
    </row>
    <row r="302" spans="1:38" s="6" customFormat="1" ht="14.4" x14ac:dyDescent="0.3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4">
        <v>0</v>
      </c>
    </row>
    <row r="303" spans="1:38" s="6" customFormat="1" ht="14.4" x14ac:dyDescent="0.3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4">
        <v>0</v>
      </c>
    </row>
    <row r="304" spans="1:38" s="6" customFormat="1" ht="14.4" x14ac:dyDescent="0.3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6223666</v>
      </c>
      <c r="H304" s="26">
        <v>168190</v>
      </c>
      <c r="I304" s="26">
        <v>351328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7667388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22718</v>
      </c>
      <c r="AI304" s="26">
        <v>0</v>
      </c>
      <c r="AJ304" s="26">
        <v>0</v>
      </c>
      <c r="AK304" s="26">
        <v>0</v>
      </c>
      <c r="AL304" s="234">
        <v>14433290</v>
      </c>
    </row>
    <row r="305" spans="1:38" s="6" customFormat="1" ht="14.4" x14ac:dyDescent="0.3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4">
        <v>0</v>
      </c>
    </row>
    <row r="306" spans="1:38" s="6" customFormat="1" ht="14.4" x14ac:dyDescent="0.3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67179642</v>
      </c>
      <c r="I306" s="26">
        <v>335134757</v>
      </c>
      <c r="J306" s="26">
        <v>0</v>
      </c>
      <c r="K306" s="26">
        <v>0</v>
      </c>
      <c r="L306" s="26">
        <v>1454545</v>
      </c>
      <c r="M306" s="26">
        <v>386768587</v>
      </c>
      <c r="N306" s="26">
        <v>20866435</v>
      </c>
      <c r="O306" s="26">
        <v>1199125</v>
      </c>
      <c r="P306" s="26">
        <v>48496102</v>
      </c>
      <c r="Q306" s="26">
        <v>11986949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2733316</v>
      </c>
      <c r="Y306" s="26">
        <v>27675080</v>
      </c>
      <c r="Z306" s="26">
        <v>0</v>
      </c>
      <c r="AA306" s="26">
        <v>0</v>
      </c>
      <c r="AB306" s="26">
        <v>0</v>
      </c>
      <c r="AC306" s="26">
        <v>0</v>
      </c>
      <c r="AD306" s="26">
        <v>184439005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4">
        <v>1087933543</v>
      </c>
    </row>
    <row r="307" spans="1:38" s="6" customFormat="1" ht="14.4" x14ac:dyDescent="0.3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233375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1428480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4">
        <v>1661855</v>
      </c>
    </row>
    <row r="308" spans="1:38" s="6" customFormat="1" ht="14.4" x14ac:dyDescent="0.3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4">
        <v>0</v>
      </c>
    </row>
    <row r="309" spans="1:38" s="6" customFormat="1" ht="14.4" x14ac:dyDescent="0.3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527545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210972</v>
      </c>
      <c r="Q309" s="26">
        <v>281296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1185364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4">
        <v>2205177</v>
      </c>
    </row>
    <row r="310" spans="1:38" s="6" customFormat="1" ht="14.4" x14ac:dyDescent="0.3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4">
        <v>0</v>
      </c>
    </row>
    <row r="311" spans="1:38" s="6" customFormat="1" ht="14.4" x14ac:dyDescent="0.3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6361220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13361675</v>
      </c>
      <c r="Q311" s="26">
        <v>13692000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4">
        <v>33414895</v>
      </c>
    </row>
    <row r="312" spans="1:38" s="6" customFormat="1" ht="14.4" x14ac:dyDescent="0.3">
      <c r="A312" s="105" t="s">
        <v>1057</v>
      </c>
      <c r="B312" s="106" t="s">
        <v>156</v>
      </c>
      <c r="C312" s="107">
        <v>0</v>
      </c>
      <c r="D312" s="107">
        <v>0</v>
      </c>
      <c r="E312" s="107">
        <v>17008557</v>
      </c>
      <c r="F312" s="107">
        <v>6361220</v>
      </c>
      <c r="G312" s="107">
        <v>68618793</v>
      </c>
      <c r="H312" s="107">
        <v>129184268</v>
      </c>
      <c r="I312" s="107">
        <v>720636473</v>
      </c>
      <c r="J312" s="107">
        <v>3024598</v>
      </c>
      <c r="K312" s="107">
        <v>58244702</v>
      </c>
      <c r="L312" s="107">
        <v>1622537</v>
      </c>
      <c r="M312" s="107">
        <v>568437835</v>
      </c>
      <c r="N312" s="107">
        <v>494945925</v>
      </c>
      <c r="O312" s="107">
        <v>3509975</v>
      </c>
      <c r="P312" s="107">
        <v>592321355</v>
      </c>
      <c r="Q312" s="107">
        <v>152111617</v>
      </c>
      <c r="R312" s="107">
        <v>107692203</v>
      </c>
      <c r="S312" s="107">
        <v>8494070</v>
      </c>
      <c r="T312" s="107">
        <v>0</v>
      </c>
      <c r="U312" s="107">
        <v>0</v>
      </c>
      <c r="V312" s="107">
        <v>0</v>
      </c>
      <c r="W312" s="107">
        <v>14301329</v>
      </c>
      <c r="X312" s="107">
        <v>116028769</v>
      </c>
      <c r="Y312" s="107">
        <v>776504258</v>
      </c>
      <c r="Z312" s="107">
        <v>153108338</v>
      </c>
      <c r="AA312" s="107">
        <v>271902070</v>
      </c>
      <c r="AB312" s="107">
        <v>0</v>
      </c>
      <c r="AC312" s="107">
        <v>0</v>
      </c>
      <c r="AD312" s="107">
        <v>326645930</v>
      </c>
      <c r="AE312" s="107">
        <v>0</v>
      </c>
      <c r="AF312" s="107">
        <v>21716544</v>
      </c>
      <c r="AG312" s="107">
        <v>0</v>
      </c>
      <c r="AH312" s="107">
        <v>730620269</v>
      </c>
      <c r="AI312" s="107">
        <v>0</v>
      </c>
      <c r="AJ312" s="107">
        <v>0</v>
      </c>
      <c r="AK312" s="107">
        <v>0</v>
      </c>
      <c r="AL312" s="235">
        <v>5343041635</v>
      </c>
    </row>
    <row r="313" spans="1:38" s="6" customFormat="1" ht="14.4" x14ac:dyDescent="0.3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17390362</v>
      </c>
      <c r="X313" s="26">
        <v>0</v>
      </c>
      <c r="Y313" s="26">
        <v>0</v>
      </c>
      <c r="Z313" s="26">
        <v>0</v>
      </c>
      <c r="AA313" s="26">
        <v>0</v>
      </c>
      <c r="AB313" s="26">
        <v>11512024</v>
      </c>
      <c r="AC313" s="26">
        <v>0</v>
      </c>
      <c r="AD313" s="26">
        <v>0</v>
      </c>
      <c r="AE313" s="26">
        <v>0</v>
      </c>
      <c r="AF313" s="26">
        <v>0</v>
      </c>
      <c r="AG313" s="26">
        <v>120646149</v>
      </c>
      <c r="AH313" s="26">
        <v>0</v>
      </c>
      <c r="AI313" s="26">
        <v>0</v>
      </c>
      <c r="AJ313" s="26">
        <v>0</v>
      </c>
      <c r="AK313" s="26">
        <v>0</v>
      </c>
      <c r="AL313" s="234">
        <v>149548535</v>
      </c>
    </row>
    <row r="314" spans="1:38" s="6" customFormat="1" ht="14.4" x14ac:dyDescent="0.3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260691555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4">
        <v>260691555</v>
      </c>
    </row>
    <row r="315" spans="1:38" s="6" customFormat="1" ht="14.4" x14ac:dyDescent="0.3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4">
        <v>0</v>
      </c>
    </row>
    <row r="316" spans="1:38" s="6" customFormat="1" ht="14.4" x14ac:dyDescent="0.3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164790156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153108338</v>
      </c>
      <c r="X316" s="26">
        <v>0</v>
      </c>
      <c r="Y316" s="26">
        <v>0</v>
      </c>
      <c r="Z316" s="26">
        <v>11250000</v>
      </c>
      <c r="AA316" s="26">
        <v>0</v>
      </c>
      <c r="AB316" s="26">
        <v>0</v>
      </c>
      <c r="AC316" s="26">
        <v>0</v>
      </c>
      <c r="AD316" s="26">
        <v>0</v>
      </c>
      <c r="AE316" s="26">
        <v>26661850</v>
      </c>
      <c r="AF316" s="26">
        <v>0</v>
      </c>
      <c r="AG316" s="26">
        <v>11817137</v>
      </c>
      <c r="AH316" s="26">
        <v>0</v>
      </c>
      <c r="AI316" s="26">
        <v>0</v>
      </c>
      <c r="AJ316" s="26">
        <v>0</v>
      </c>
      <c r="AK316" s="26">
        <v>0</v>
      </c>
      <c r="AL316" s="234">
        <v>367627481</v>
      </c>
    </row>
    <row r="317" spans="1:38" s="6" customFormat="1" ht="14.4" x14ac:dyDescent="0.3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4">
        <v>0</v>
      </c>
    </row>
    <row r="318" spans="1:38" s="6" customFormat="1" ht="14.4" x14ac:dyDescent="0.3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4">
        <v>0</v>
      </c>
    </row>
    <row r="319" spans="1:38" s="6" customFormat="1" ht="14.4" x14ac:dyDescent="0.3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4">
        <v>0</v>
      </c>
    </row>
    <row r="320" spans="1:38" s="6" customFormat="1" ht="14.4" x14ac:dyDescent="0.3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4">
        <v>0</v>
      </c>
    </row>
    <row r="321" spans="1:38" s="6" customFormat="1" ht="14.4" x14ac:dyDescent="0.3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1431273</v>
      </c>
      <c r="X321" s="26">
        <v>0</v>
      </c>
      <c r="Y321" s="26">
        <v>0</v>
      </c>
      <c r="Z321" s="26">
        <v>0</v>
      </c>
      <c r="AA321" s="26">
        <v>0</v>
      </c>
      <c r="AB321" s="26">
        <v>2186366</v>
      </c>
      <c r="AC321" s="26">
        <v>0</v>
      </c>
      <c r="AD321" s="26">
        <v>0</v>
      </c>
      <c r="AE321" s="26">
        <v>0</v>
      </c>
      <c r="AF321" s="26">
        <v>0</v>
      </c>
      <c r="AG321" s="26">
        <v>9776254</v>
      </c>
      <c r="AH321" s="26">
        <v>0</v>
      </c>
      <c r="AI321" s="26">
        <v>0</v>
      </c>
      <c r="AJ321" s="26">
        <v>0</v>
      </c>
      <c r="AK321" s="26">
        <v>0</v>
      </c>
      <c r="AL321" s="234">
        <v>13393893</v>
      </c>
    </row>
    <row r="322" spans="1:38" s="6" customFormat="1" ht="14.4" x14ac:dyDescent="0.3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4">
        <v>0</v>
      </c>
    </row>
    <row r="323" spans="1:38" s="6" customFormat="1" ht="14.4" x14ac:dyDescent="0.3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4">
        <v>0</v>
      </c>
    </row>
    <row r="324" spans="1:38" s="6" customFormat="1" ht="14.4" x14ac:dyDescent="0.3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16369329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34">
        <v>16369329</v>
      </c>
    </row>
    <row r="325" spans="1:38" s="6" customFormat="1" ht="14.4" x14ac:dyDescent="0.3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4">
        <v>0</v>
      </c>
    </row>
    <row r="326" spans="1:38" s="6" customFormat="1" ht="14.4" x14ac:dyDescent="0.3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4">
        <v>0</v>
      </c>
    </row>
    <row r="327" spans="1:38" s="6" customFormat="1" ht="14.4" x14ac:dyDescent="0.3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164790156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171929973</v>
      </c>
      <c r="X327" s="107">
        <v>0</v>
      </c>
      <c r="Y327" s="107">
        <v>0</v>
      </c>
      <c r="Z327" s="107">
        <v>11250000</v>
      </c>
      <c r="AA327" s="107">
        <v>0</v>
      </c>
      <c r="AB327" s="107">
        <v>290759274</v>
      </c>
      <c r="AC327" s="107">
        <v>0</v>
      </c>
      <c r="AD327" s="107">
        <v>0</v>
      </c>
      <c r="AE327" s="107">
        <v>26661850</v>
      </c>
      <c r="AF327" s="107">
        <v>0</v>
      </c>
      <c r="AG327" s="107">
        <v>142239540</v>
      </c>
      <c r="AH327" s="107">
        <v>0</v>
      </c>
      <c r="AI327" s="107">
        <v>0</v>
      </c>
      <c r="AJ327" s="107">
        <v>0</v>
      </c>
      <c r="AK327" s="107">
        <v>0</v>
      </c>
      <c r="AL327" s="235">
        <v>807630793</v>
      </c>
    </row>
    <row r="328" spans="1:38" s="6" customFormat="1" ht="14.4" collapsed="1" x14ac:dyDescent="0.3">
      <c r="A328" s="72" t="s">
        <v>61</v>
      </c>
      <c r="B328" s="33" t="s">
        <v>96</v>
      </c>
      <c r="C328" s="34">
        <v>0</v>
      </c>
      <c r="D328" s="34">
        <v>0</v>
      </c>
      <c r="E328" s="34">
        <v>17008557</v>
      </c>
      <c r="F328" s="34">
        <v>6361220</v>
      </c>
      <c r="G328" s="34">
        <v>68618793</v>
      </c>
      <c r="H328" s="34">
        <v>129184268</v>
      </c>
      <c r="I328" s="34">
        <v>720636473</v>
      </c>
      <c r="J328" s="34">
        <v>167814754</v>
      </c>
      <c r="K328" s="34">
        <v>58244702</v>
      </c>
      <c r="L328" s="34">
        <v>1622537</v>
      </c>
      <c r="M328" s="34">
        <v>568437835</v>
      </c>
      <c r="N328" s="34">
        <v>494945925</v>
      </c>
      <c r="O328" s="34">
        <v>3509975</v>
      </c>
      <c r="P328" s="34">
        <v>592321355</v>
      </c>
      <c r="Q328" s="34">
        <v>152111617</v>
      </c>
      <c r="R328" s="34">
        <v>107692203</v>
      </c>
      <c r="S328" s="34">
        <v>8494070</v>
      </c>
      <c r="T328" s="34">
        <v>0</v>
      </c>
      <c r="U328" s="34">
        <v>0</v>
      </c>
      <c r="V328" s="34">
        <v>0</v>
      </c>
      <c r="W328" s="34">
        <v>186231302</v>
      </c>
      <c r="X328" s="34">
        <v>116028769</v>
      </c>
      <c r="Y328" s="34">
        <v>776504258</v>
      </c>
      <c r="Z328" s="34">
        <v>164358338</v>
      </c>
      <c r="AA328" s="34">
        <v>271902070</v>
      </c>
      <c r="AB328" s="34">
        <v>290759274</v>
      </c>
      <c r="AC328" s="34">
        <v>0</v>
      </c>
      <c r="AD328" s="34">
        <v>326645930</v>
      </c>
      <c r="AE328" s="34">
        <v>26661850</v>
      </c>
      <c r="AF328" s="34">
        <v>21716544</v>
      </c>
      <c r="AG328" s="34">
        <v>142239540</v>
      </c>
      <c r="AH328" s="34">
        <v>730620269</v>
      </c>
      <c r="AI328" s="34">
        <v>0</v>
      </c>
      <c r="AJ328" s="34">
        <v>0</v>
      </c>
      <c r="AK328" s="34">
        <v>0</v>
      </c>
      <c r="AL328" s="236">
        <v>6150672428</v>
      </c>
    </row>
    <row r="329" spans="1:38" s="6" customFormat="1" ht="14.4" x14ac:dyDescent="0.3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4">
        <v>0</v>
      </c>
    </row>
    <row r="330" spans="1:38" s="6" customFormat="1" ht="14.4" x14ac:dyDescent="0.3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4">
        <v>0</v>
      </c>
    </row>
    <row r="331" spans="1:38" s="6" customFormat="1" ht="14.4" x14ac:dyDescent="0.3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4">
        <v>0</v>
      </c>
    </row>
    <row r="332" spans="1:38" s="6" customFormat="1" ht="14.4" x14ac:dyDescent="0.3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4">
        <v>0</v>
      </c>
    </row>
    <row r="333" spans="1:38" s="6" customFormat="1" ht="14.4" x14ac:dyDescent="0.3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4">
        <v>0</v>
      </c>
    </row>
    <row r="334" spans="1:38" s="6" customFormat="1" ht="14.4" x14ac:dyDescent="0.3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4">
        <v>0</v>
      </c>
    </row>
    <row r="335" spans="1:38" s="6" customFormat="1" ht="14.4" x14ac:dyDescent="0.3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4">
        <v>0</v>
      </c>
    </row>
    <row r="336" spans="1:38" s="6" customFormat="1" ht="14.4" x14ac:dyDescent="0.3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4">
        <v>0</v>
      </c>
    </row>
    <row r="337" spans="1:38" s="6" customFormat="1" ht="14.4" x14ac:dyDescent="0.3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796052193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4">
        <v>796052193</v>
      </c>
    </row>
    <row r="338" spans="1:38" s="6" customFormat="1" ht="14.4" x14ac:dyDescent="0.3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4">
        <v>0</v>
      </c>
    </row>
    <row r="339" spans="1:38" s="6" customFormat="1" ht="14.4" x14ac:dyDescent="0.3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4">
        <v>0</v>
      </c>
    </row>
    <row r="340" spans="1:38" s="6" customFormat="1" ht="14.4" x14ac:dyDescent="0.3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4">
        <v>0</v>
      </c>
    </row>
    <row r="341" spans="1:38" s="6" customFormat="1" ht="14.4" x14ac:dyDescent="0.3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4">
        <v>0</v>
      </c>
    </row>
    <row r="342" spans="1:38" s="6" customFormat="1" ht="14.4" x14ac:dyDescent="0.3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4">
        <v>0</v>
      </c>
    </row>
    <row r="343" spans="1:38" s="6" customFormat="1" ht="14.4" x14ac:dyDescent="0.3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796052193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5">
        <v>796052193</v>
      </c>
    </row>
    <row r="344" spans="1:38" s="6" customFormat="1" ht="14.4" x14ac:dyDescent="0.3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4">
        <v>0</v>
      </c>
    </row>
    <row r="345" spans="1:38" s="6" customFormat="1" ht="14.4" x14ac:dyDescent="0.3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4">
        <v>0</v>
      </c>
    </row>
    <row r="346" spans="1:38" s="6" customFormat="1" ht="14.4" x14ac:dyDescent="0.3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4">
        <v>0</v>
      </c>
    </row>
    <row r="347" spans="1:38" s="6" customFormat="1" ht="14.4" x14ac:dyDescent="0.3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4">
        <v>0</v>
      </c>
    </row>
    <row r="348" spans="1:38" s="6" customFormat="1" ht="14.4" x14ac:dyDescent="0.3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4">
        <v>0</v>
      </c>
    </row>
    <row r="349" spans="1:38" s="6" customFormat="1" ht="14.4" x14ac:dyDescent="0.3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4">
        <v>0</v>
      </c>
    </row>
    <row r="350" spans="1:38" s="6" customFormat="1" ht="14.4" x14ac:dyDescent="0.3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4">
        <v>0</v>
      </c>
    </row>
    <row r="351" spans="1:38" s="6" customFormat="1" ht="14.4" x14ac:dyDescent="0.3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4">
        <v>0</v>
      </c>
    </row>
    <row r="352" spans="1:38" s="6" customFormat="1" ht="14.4" x14ac:dyDescent="0.3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4">
        <v>0</v>
      </c>
    </row>
    <row r="353" spans="1:38" s="6" customFormat="1" ht="14.4" x14ac:dyDescent="0.3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4">
        <v>0</v>
      </c>
    </row>
    <row r="354" spans="1:38" s="6" customFormat="1" ht="14.4" x14ac:dyDescent="0.3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4">
        <v>0</v>
      </c>
    </row>
    <row r="355" spans="1:38" s="6" customFormat="1" ht="14.4" x14ac:dyDescent="0.3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4">
        <v>0</v>
      </c>
    </row>
    <row r="356" spans="1:38" s="6" customFormat="1" ht="14.4" x14ac:dyDescent="0.3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4">
        <v>0</v>
      </c>
    </row>
    <row r="357" spans="1:38" s="6" customFormat="1" ht="14.4" x14ac:dyDescent="0.3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4">
        <v>0</v>
      </c>
    </row>
    <row r="358" spans="1:38" s="6" customFormat="1" ht="14.4" x14ac:dyDescent="0.3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5">
        <v>0</v>
      </c>
    </row>
    <row r="359" spans="1:38" s="6" customFormat="1" ht="14.4" x14ac:dyDescent="0.3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4">
        <v>0</v>
      </c>
    </row>
    <row r="360" spans="1:38" s="6" customFormat="1" ht="14.4" x14ac:dyDescent="0.3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4">
        <v>0</v>
      </c>
    </row>
    <row r="361" spans="1:38" s="6" customFormat="1" ht="14.4" x14ac:dyDescent="0.3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4">
        <v>0</v>
      </c>
    </row>
    <row r="362" spans="1:38" s="6" customFormat="1" ht="14.4" x14ac:dyDescent="0.3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4">
        <v>0</v>
      </c>
    </row>
    <row r="363" spans="1:38" s="6" customFormat="1" ht="14.4" x14ac:dyDescent="0.3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4">
        <v>0</v>
      </c>
    </row>
    <row r="364" spans="1:38" s="6" customFormat="1" ht="14.4" x14ac:dyDescent="0.3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4">
        <v>0</v>
      </c>
    </row>
    <row r="365" spans="1:38" s="6" customFormat="1" ht="14.4" x14ac:dyDescent="0.3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4">
        <v>0</v>
      </c>
    </row>
    <row r="366" spans="1:38" s="6" customFormat="1" ht="14.4" x14ac:dyDescent="0.3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4">
        <v>0</v>
      </c>
    </row>
    <row r="367" spans="1:38" s="6" customFormat="1" ht="14.4" x14ac:dyDescent="0.3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4">
        <v>0</v>
      </c>
    </row>
    <row r="368" spans="1:38" s="6" customFormat="1" ht="14.4" x14ac:dyDescent="0.3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4">
        <v>0</v>
      </c>
    </row>
    <row r="369" spans="1:38" s="6" customFormat="1" ht="14.4" x14ac:dyDescent="0.3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4">
        <v>0</v>
      </c>
    </row>
    <row r="370" spans="1:38" s="6" customFormat="1" ht="14.4" x14ac:dyDescent="0.3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4">
        <v>0</v>
      </c>
    </row>
    <row r="371" spans="1:38" s="6" customFormat="1" ht="14.4" x14ac:dyDescent="0.3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4">
        <v>0</v>
      </c>
    </row>
    <row r="372" spans="1:38" s="6" customFormat="1" ht="14.4" x14ac:dyDescent="0.3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4">
        <v>0</v>
      </c>
    </row>
    <row r="373" spans="1:38" s="6" customFormat="1" ht="14.4" x14ac:dyDescent="0.3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5">
        <v>0</v>
      </c>
    </row>
    <row r="374" spans="1:38" s="6" customFormat="1" ht="14.4" collapsed="1" x14ac:dyDescent="0.3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796052193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36">
        <v>796052193</v>
      </c>
    </row>
    <row r="375" spans="1:38" s="6" customFormat="1" ht="14.4" x14ac:dyDescent="0.3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4">
        <v>0</v>
      </c>
    </row>
    <row r="376" spans="1:38" s="6" customFormat="1" ht="14.4" x14ac:dyDescent="0.3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4">
        <v>0</v>
      </c>
    </row>
    <row r="377" spans="1:38" s="6" customFormat="1" ht="14.4" x14ac:dyDescent="0.3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4">
        <v>0</v>
      </c>
    </row>
    <row r="378" spans="1:38" s="6" customFormat="1" ht="14.4" x14ac:dyDescent="0.3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42664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4">
        <v>42664</v>
      </c>
    </row>
    <row r="379" spans="1:38" s="6" customFormat="1" ht="14.4" x14ac:dyDescent="0.3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4">
        <v>0</v>
      </c>
    </row>
    <row r="380" spans="1:38" s="6" customFormat="1" ht="14.4" x14ac:dyDescent="0.3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4">
        <v>0</v>
      </c>
    </row>
    <row r="381" spans="1:38" s="6" customFormat="1" ht="14.4" x14ac:dyDescent="0.3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4">
        <v>0</v>
      </c>
    </row>
    <row r="382" spans="1:38" s="6" customFormat="1" ht="14.4" x14ac:dyDescent="0.3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4">
        <v>0</v>
      </c>
    </row>
    <row r="383" spans="1:38" s="6" customFormat="1" ht="14.4" x14ac:dyDescent="0.3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4">
        <v>0</v>
      </c>
    </row>
    <row r="384" spans="1:38" s="6" customFormat="1" ht="14.4" x14ac:dyDescent="0.3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4">
        <v>0</v>
      </c>
    </row>
    <row r="385" spans="1:38" s="6" customFormat="1" ht="14.4" x14ac:dyDescent="0.3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4">
        <v>0</v>
      </c>
    </row>
    <row r="386" spans="1:38" s="6" customFormat="1" ht="14.4" x14ac:dyDescent="0.3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4">
        <v>0</v>
      </c>
    </row>
    <row r="387" spans="1:38" s="6" customFormat="1" ht="14.4" x14ac:dyDescent="0.3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4">
        <v>0</v>
      </c>
    </row>
    <row r="388" spans="1:38" s="6" customFormat="1" ht="14.4" x14ac:dyDescent="0.3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4">
        <v>0</v>
      </c>
    </row>
    <row r="389" spans="1:38" s="6" customFormat="1" ht="14.4" x14ac:dyDescent="0.3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42664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5">
        <v>42664</v>
      </c>
    </row>
    <row r="390" spans="1:38" s="6" customFormat="1" ht="14.4" x14ac:dyDescent="0.3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4">
        <v>0</v>
      </c>
    </row>
    <row r="391" spans="1:38" s="6" customFormat="1" ht="14.4" x14ac:dyDescent="0.3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4">
        <v>0</v>
      </c>
    </row>
    <row r="392" spans="1:38" s="6" customFormat="1" ht="14.4" x14ac:dyDescent="0.3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4">
        <v>0</v>
      </c>
    </row>
    <row r="393" spans="1:38" s="6" customFormat="1" ht="14.4" x14ac:dyDescent="0.3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4">
        <v>0</v>
      </c>
    </row>
    <row r="394" spans="1:38" s="6" customFormat="1" ht="14.4" x14ac:dyDescent="0.3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4">
        <v>0</v>
      </c>
    </row>
    <row r="395" spans="1:38" s="6" customFormat="1" ht="14.4" x14ac:dyDescent="0.3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4">
        <v>0</v>
      </c>
    </row>
    <row r="396" spans="1:38" s="6" customFormat="1" ht="14.4" x14ac:dyDescent="0.3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4">
        <v>0</v>
      </c>
    </row>
    <row r="397" spans="1:38" s="6" customFormat="1" ht="14.4" x14ac:dyDescent="0.3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4">
        <v>0</v>
      </c>
    </row>
    <row r="398" spans="1:38" s="6" customFormat="1" ht="14.4" x14ac:dyDescent="0.3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4">
        <v>0</v>
      </c>
    </row>
    <row r="399" spans="1:38" s="6" customFormat="1" ht="14.4" x14ac:dyDescent="0.3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4">
        <v>0</v>
      </c>
    </row>
    <row r="400" spans="1:38" s="6" customFormat="1" ht="14.4" x14ac:dyDescent="0.3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4">
        <v>0</v>
      </c>
    </row>
    <row r="401" spans="1:38" s="6" customFormat="1" ht="14.4" x14ac:dyDescent="0.3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4">
        <v>0</v>
      </c>
    </row>
    <row r="402" spans="1:38" s="6" customFormat="1" ht="14.4" x14ac:dyDescent="0.3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4">
        <v>0</v>
      </c>
    </row>
    <row r="403" spans="1:38" s="6" customFormat="1" ht="14.4" x14ac:dyDescent="0.3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4">
        <v>0</v>
      </c>
    </row>
    <row r="404" spans="1:38" s="6" customFormat="1" ht="14.4" x14ac:dyDescent="0.3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5">
        <v>0</v>
      </c>
    </row>
    <row r="405" spans="1:38" s="6" customFormat="1" ht="14.4" collapsed="1" x14ac:dyDescent="0.3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42664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36">
        <v>42664</v>
      </c>
    </row>
    <row r="406" spans="1:38" s="6" customFormat="1" ht="14.4" x14ac:dyDescent="0.3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4">
        <v>0</v>
      </c>
    </row>
    <row r="407" spans="1:38" s="6" customFormat="1" ht="14.4" x14ac:dyDescent="0.3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4">
        <v>0</v>
      </c>
    </row>
    <row r="408" spans="1:38" s="6" customFormat="1" ht="14.4" x14ac:dyDescent="0.3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4">
        <v>0</v>
      </c>
    </row>
    <row r="409" spans="1:38" s="6" customFormat="1" ht="14.4" x14ac:dyDescent="0.3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4">
        <v>0</v>
      </c>
    </row>
    <row r="410" spans="1:38" s="6" customFormat="1" ht="14.4" x14ac:dyDescent="0.3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4">
        <v>0</v>
      </c>
    </row>
    <row r="411" spans="1:38" s="6" customFormat="1" ht="14.4" x14ac:dyDescent="0.3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4">
        <v>0</v>
      </c>
    </row>
    <row r="412" spans="1:38" s="6" customFormat="1" ht="14.4" x14ac:dyDescent="0.3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4">
        <v>0</v>
      </c>
    </row>
    <row r="413" spans="1:38" s="6" customFormat="1" ht="14.4" x14ac:dyDescent="0.3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4">
        <v>0</v>
      </c>
    </row>
    <row r="414" spans="1:38" s="6" customFormat="1" ht="14.4" x14ac:dyDescent="0.3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4">
        <v>0</v>
      </c>
    </row>
    <row r="415" spans="1:38" s="6" customFormat="1" ht="14.4" x14ac:dyDescent="0.3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4">
        <v>0</v>
      </c>
    </row>
    <row r="416" spans="1:38" s="6" customFormat="1" ht="14.4" x14ac:dyDescent="0.3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4">
        <v>0</v>
      </c>
    </row>
    <row r="417" spans="1:38" s="6" customFormat="1" ht="14.4" x14ac:dyDescent="0.3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4">
        <v>0</v>
      </c>
    </row>
    <row r="418" spans="1:38" s="6" customFormat="1" ht="14.4" x14ac:dyDescent="0.3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4">
        <v>0</v>
      </c>
    </row>
    <row r="419" spans="1:38" s="6" customFormat="1" ht="14.4" x14ac:dyDescent="0.3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4">
        <v>0</v>
      </c>
    </row>
    <row r="420" spans="1:38" s="6" customFormat="1" ht="14.4" x14ac:dyDescent="0.3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5">
        <v>0</v>
      </c>
    </row>
    <row r="421" spans="1:38" s="6" customFormat="1" ht="14.4" x14ac:dyDescent="0.3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4">
        <v>0</v>
      </c>
    </row>
    <row r="422" spans="1:38" s="6" customFormat="1" ht="14.4" x14ac:dyDescent="0.3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4">
        <v>0</v>
      </c>
    </row>
    <row r="423" spans="1:38" s="6" customFormat="1" ht="14.4" x14ac:dyDescent="0.3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4">
        <v>0</v>
      </c>
    </row>
    <row r="424" spans="1:38" s="6" customFormat="1" ht="14.4" x14ac:dyDescent="0.3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4">
        <v>0</v>
      </c>
    </row>
    <row r="425" spans="1:38" s="6" customFormat="1" ht="14.4" x14ac:dyDescent="0.3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4">
        <v>0</v>
      </c>
    </row>
    <row r="426" spans="1:38" s="6" customFormat="1" ht="14.4" x14ac:dyDescent="0.3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4">
        <v>0</v>
      </c>
    </row>
    <row r="427" spans="1:38" s="6" customFormat="1" ht="14.4" x14ac:dyDescent="0.3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4">
        <v>0</v>
      </c>
    </row>
    <row r="428" spans="1:38" s="6" customFormat="1" ht="14.4" x14ac:dyDescent="0.3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4">
        <v>0</v>
      </c>
    </row>
    <row r="429" spans="1:38" s="6" customFormat="1" ht="14.4" x14ac:dyDescent="0.3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4">
        <v>0</v>
      </c>
    </row>
    <row r="430" spans="1:38" s="6" customFormat="1" ht="14.4" x14ac:dyDescent="0.3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4">
        <v>0</v>
      </c>
    </row>
    <row r="431" spans="1:38" s="6" customFormat="1" ht="14.4" x14ac:dyDescent="0.3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4">
        <v>0</v>
      </c>
    </row>
    <row r="432" spans="1:38" s="6" customFormat="1" ht="14.4" x14ac:dyDescent="0.3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4">
        <v>0</v>
      </c>
    </row>
    <row r="433" spans="1:38" s="6" customFormat="1" ht="14.4" x14ac:dyDescent="0.3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4">
        <v>0</v>
      </c>
    </row>
    <row r="434" spans="1:38" s="6" customFormat="1" ht="14.4" x14ac:dyDescent="0.3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4">
        <v>0</v>
      </c>
    </row>
    <row r="435" spans="1:38" s="6" customFormat="1" ht="14.4" x14ac:dyDescent="0.3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5">
        <v>0</v>
      </c>
    </row>
    <row r="436" spans="1:38" s="6" customFormat="1" ht="14.4" x14ac:dyDescent="0.3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4">
        <v>0</v>
      </c>
    </row>
    <row r="437" spans="1:38" s="6" customFormat="1" ht="14.4" x14ac:dyDescent="0.3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4">
        <v>0</v>
      </c>
    </row>
    <row r="438" spans="1:38" s="6" customFormat="1" ht="14.4" x14ac:dyDescent="0.3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4">
        <v>0</v>
      </c>
    </row>
    <row r="439" spans="1:38" s="6" customFormat="1" ht="14.4" x14ac:dyDescent="0.3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4">
        <v>0</v>
      </c>
    </row>
    <row r="440" spans="1:38" s="6" customFormat="1" ht="14.4" x14ac:dyDescent="0.3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4">
        <v>0</v>
      </c>
    </row>
    <row r="441" spans="1:38" s="6" customFormat="1" ht="14.4" x14ac:dyDescent="0.3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4">
        <v>0</v>
      </c>
    </row>
    <row r="442" spans="1:38" s="6" customFormat="1" ht="14.4" x14ac:dyDescent="0.3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4">
        <v>0</v>
      </c>
    </row>
    <row r="443" spans="1:38" s="6" customFormat="1" ht="14.4" x14ac:dyDescent="0.3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4">
        <v>0</v>
      </c>
    </row>
    <row r="444" spans="1:38" s="6" customFormat="1" ht="14.4" x14ac:dyDescent="0.3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4">
        <v>0</v>
      </c>
    </row>
    <row r="445" spans="1:38" s="6" customFormat="1" ht="14.4" x14ac:dyDescent="0.3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4">
        <v>0</v>
      </c>
    </row>
    <row r="446" spans="1:38" s="6" customFormat="1" ht="14.4" x14ac:dyDescent="0.3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4">
        <v>0</v>
      </c>
    </row>
    <row r="447" spans="1:38" s="6" customFormat="1" ht="14.4" x14ac:dyDescent="0.3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4">
        <v>0</v>
      </c>
    </row>
    <row r="448" spans="1:38" s="6" customFormat="1" ht="14.4" x14ac:dyDescent="0.3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4">
        <v>0</v>
      </c>
    </row>
    <row r="449" spans="1:38" s="6" customFormat="1" ht="14.4" x14ac:dyDescent="0.3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4">
        <v>0</v>
      </c>
    </row>
    <row r="450" spans="1:38" s="6" customFormat="1" ht="14.4" x14ac:dyDescent="0.3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5">
        <v>0</v>
      </c>
    </row>
    <row r="451" spans="1:38" s="6" customFormat="1" ht="14.4" collapsed="1" x14ac:dyDescent="0.3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36">
        <v>0</v>
      </c>
    </row>
    <row r="452" spans="1:38" s="6" customFormat="1" ht="14.4" x14ac:dyDescent="0.3">
      <c r="A452" s="71" t="s">
        <v>1193</v>
      </c>
      <c r="B452" s="27" t="s">
        <v>217</v>
      </c>
      <c r="C452" s="26">
        <v>2445446667</v>
      </c>
      <c r="D452" s="26">
        <v>1475950000</v>
      </c>
      <c r="E452" s="26">
        <v>643600000</v>
      </c>
      <c r="F452" s="26">
        <v>374317336</v>
      </c>
      <c r="G452" s="26">
        <v>1404250000</v>
      </c>
      <c r="H452" s="26">
        <v>3622200000</v>
      </c>
      <c r="I452" s="26">
        <v>1191917146</v>
      </c>
      <c r="J452" s="26">
        <v>502622166</v>
      </c>
      <c r="K452" s="26">
        <v>822965150</v>
      </c>
      <c r="L452" s="26">
        <v>783533325</v>
      </c>
      <c r="M452" s="26">
        <v>2806841198</v>
      </c>
      <c r="N452" s="26">
        <v>354500000</v>
      </c>
      <c r="O452" s="26">
        <v>485326752</v>
      </c>
      <c r="P452" s="26">
        <v>815137286</v>
      </c>
      <c r="Q452" s="26">
        <v>624954227</v>
      </c>
      <c r="R452" s="26">
        <v>237898343</v>
      </c>
      <c r="S452" s="26">
        <v>171363634</v>
      </c>
      <c r="T452" s="26">
        <v>2524159259</v>
      </c>
      <c r="U452" s="26">
        <v>120990000</v>
      </c>
      <c r="V452" s="26">
        <v>1029083333</v>
      </c>
      <c r="W452" s="26">
        <v>875772817</v>
      </c>
      <c r="X452" s="26">
        <v>443420000</v>
      </c>
      <c r="Y452" s="26">
        <v>660000000</v>
      </c>
      <c r="Z452" s="26">
        <v>488000000</v>
      </c>
      <c r="AA452" s="26">
        <v>2307045451</v>
      </c>
      <c r="AB452" s="26">
        <v>1113600000</v>
      </c>
      <c r="AC452" s="26">
        <v>827836190</v>
      </c>
      <c r="AD452" s="26">
        <v>3136422420</v>
      </c>
      <c r="AE452" s="26">
        <v>1114552094</v>
      </c>
      <c r="AF452" s="26">
        <v>264752844</v>
      </c>
      <c r="AG452" s="26">
        <v>1794545451</v>
      </c>
      <c r="AH452" s="26">
        <v>393250000</v>
      </c>
      <c r="AI452" s="26">
        <v>1977166568</v>
      </c>
      <c r="AJ452" s="26">
        <v>12000000</v>
      </c>
      <c r="AK452" s="26">
        <v>0</v>
      </c>
      <c r="AL452" s="234">
        <v>37845419657</v>
      </c>
    </row>
    <row r="453" spans="1:38" s="6" customFormat="1" ht="14.4" x14ac:dyDescent="0.3">
      <c r="A453" s="71" t="s">
        <v>1194</v>
      </c>
      <c r="B453" s="27" t="s">
        <v>218</v>
      </c>
      <c r="C453" s="26">
        <v>4812421705</v>
      </c>
      <c r="D453" s="26">
        <v>15511413200</v>
      </c>
      <c r="E453" s="26">
        <v>1602420508</v>
      </c>
      <c r="F453" s="26">
        <v>363825981</v>
      </c>
      <c r="G453" s="26">
        <v>8835956713</v>
      </c>
      <c r="H453" s="26">
        <v>24496017122</v>
      </c>
      <c r="I453" s="26">
        <v>2838973155</v>
      </c>
      <c r="J453" s="26">
        <v>1942847600</v>
      </c>
      <c r="K453" s="26">
        <v>8298538529</v>
      </c>
      <c r="L453" s="26">
        <v>14122349346</v>
      </c>
      <c r="M453" s="26">
        <v>5087998064</v>
      </c>
      <c r="N453" s="26">
        <v>6806741163</v>
      </c>
      <c r="O453" s="26">
        <v>5465341988</v>
      </c>
      <c r="P453" s="26">
        <v>3552155008</v>
      </c>
      <c r="Q453" s="26">
        <v>1484513742</v>
      </c>
      <c r="R453" s="26">
        <v>5058508435</v>
      </c>
      <c r="S453" s="26">
        <v>876647131</v>
      </c>
      <c r="T453" s="26">
        <v>7582919492</v>
      </c>
      <c r="U453" s="26">
        <v>0</v>
      </c>
      <c r="V453" s="26">
        <v>17727041003</v>
      </c>
      <c r="W453" s="26">
        <v>4468639491</v>
      </c>
      <c r="X453" s="26">
        <v>1844401075</v>
      </c>
      <c r="Y453" s="26">
        <v>5121722052</v>
      </c>
      <c r="Z453" s="26">
        <v>884940111</v>
      </c>
      <c r="AA453" s="26">
        <v>12025396532</v>
      </c>
      <c r="AB453" s="26">
        <v>10324948130</v>
      </c>
      <c r="AC453" s="26">
        <v>35854504321</v>
      </c>
      <c r="AD453" s="26">
        <v>16957095676</v>
      </c>
      <c r="AE453" s="26">
        <v>9788399318</v>
      </c>
      <c r="AF453" s="26">
        <v>12649598659</v>
      </c>
      <c r="AG453" s="26">
        <v>5128917356</v>
      </c>
      <c r="AH453" s="26">
        <v>7043517320</v>
      </c>
      <c r="AI453" s="26">
        <v>3306016150</v>
      </c>
      <c r="AJ453" s="26">
        <v>4460181425</v>
      </c>
      <c r="AK453" s="26">
        <v>541885889</v>
      </c>
      <c r="AL453" s="234">
        <v>266866793390</v>
      </c>
    </row>
    <row r="454" spans="1:38" s="6" customFormat="1" ht="14.4" x14ac:dyDescent="0.3">
      <c r="A454" s="71" t="s">
        <v>1195</v>
      </c>
      <c r="B454" s="27" t="s">
        <v>219</v>
      </c>
      <c r="C454" s="26">
        <v>1199358527</v>
      </c>
      <c r="D454" s="26">
        <v>721553297</v>
      </c>
      <c r="E454" s="26">
        <v>1365671758</v>
      </c>
      <c r="F454" s="26">
        <v>1095824382</v>
      </c>
      <c r="G454" s="26">
        <v>1184543687</v>
      </c>
      <c r="H454" s="26">
        <v>5411152880</v>
      </c>
      <c r="I454" s="26">
        <v>991700042</v>
      </c>
      <c r="J454" s="26">
        <v>239936821</v>
      </c>
      <c r="K454" s="26">
        <v>1527155838</v>
      </c>
      <c r="L454" s="26">
        <v>516858221</v>
      </c>
      <c r="M454" s="26">
        <v>697689632</v>
      </c>
      <c r="N454" s="26">
        <v>1057785483</v>
      </c>
      <c r="O454" s="26">
        <v>972476709</v>
      </c>
      <c r="P454" s="26">
        <v>1062068819</v>
      </c>
      <c r="Q454" s="26">
        <v>292862269</v>
      </c>
      <c r="R454" s="26">
        <v>769839916</v>
      </c>
      <c r="S454" s="26">
        <v>211515607</v>
      </c>
      <c r="T454" s="26">
        <v>1423030219</v>
      </c>
      <c r="U454" s="26">
        <v>106648184</v>
      </c>
      <c r="V454" s="26">
        <v>502446478</v>
      </c>
      <c r="W454" s="26">
        <v>711904192</v>
      </c>
      <c r="X454" s="26">
        <v>774237794</v>
      </c>
      <c r="Y454" s="26">
        <v>1408090485</v>
      </c>
      <c r="Z454" s="26">
        <v>714384627</v>
      </c>
      <c r="AA454" s="26">
        <v>11903319318</v>
      </c>
      <c r="AB454" s="26">
        <v>837777646</v>
      </c>
      <c r="AC454" s="26">
        <v>4274015624</v>
      </c>
      <c r="AD454" s="26">
        <v>1956195546</v>
      </c>
      <c r="AE454" s="26">
        <v>752975752</v>
      </c>
      <c r="AF454" s="26">
        <v>3140024477</v>
      </c>
      <c r="AG454" s="26">
        <v>1797656933</v>
      </c>
      <c r="AH454" s="26">
        <v>1006199147</v>
      </c>
      <c r="AI454" s="26">
        <v>1932714674</v>
      </c>
      <c r="AJ454" s="26">
        <v>671994548</v>
      </c>
      <c r="AK454" s="26">
        <v>176516198</v>
      </c>
      <c r="AL454" s="234">
        <v>53408125730</v>
      </c>
    </row>
    <row r="455" spans="1:38" s="6" customFormat="1" ht="14.4" x14ac:dyDescent="0.3">
      <c r="A455" s="71" t="s">
        <v>1196</v>
      </c>
      <c r="B455" s="27" t="s">
        <v>220</v>
      </c>
      <c r="C455" s="26">
        <v>554352344</v>
      </c>
      <c r="D455" s="26">
        <v>211911181</v>
      </c>
      <c r="E455" s="26">
        <v>310803233</v>
      </c>
      <c r="F455" s="26">
        <v>98138983</v>
      </c>
      <c r="G455" s="26">
        <v>1154642102</v>
      </c>
      <c r="H455" s="26">
        <v>202849394</v>
      </c>
      <c r="I455" s="26">
        <v>497696921</v>
      </c>
      <c r="J455" s="26">
        <v>362626930</v>
      </c>
      <c r="K455" s="26">
        <v>291950805</v>
      </c>
      <c r="L455" s="26">
        <v>6967541556</v>
      </c>
      <c r="M455" s="26">
        <v>1013015244</v>
      </c>
      <c r="N455" s="26">
        <v>204050742</v>
      </c>
      <c r="O455" s="26">
        <v>170976286</v>
      </c>
      <c r="P455" s="26">
        <v>98757507</v>
      </c>
      <c r="Q455" s="26">
        <v>661968621</v>
      </c>
      <c r="R455" s="26">
        <v>135309720</v>
      </c>
      <c r="S455" s="26">
        <v>138011691</v>
      </c>
      <c r="T455" s="26">
        <v>1538869565</v>
      </c>
      <c r="U455" s="26">
        <v>1278649</v>
      </c>
      <c r="V455" s="26">
        <v>837113768</v>
      </c>
      <c r="W455" s="26">
        <v>269893177</v>
      </c>
      <c r="X455" s="26">
        <v>146142138</v>
      </c>
      <c r="Y455" s="26">
        <v>251858034</v>
      </c>
      <c r="Z455" s="26">
        <v>121956645</v>
      </c>
      <c r="AA455" s="26">
        <v>2393367979</v>
      </c>
      <c r="AB455" s="26">
        <v>1560226945</v>
      </c>
      <c r="AC455" s="26">
        <v>1448672023</v>
      </c>
      <c r="AD455" s="26">
        <v>689086995</v>
      </c>
      <c r="AE455" s="26">
        <v>243404739</v>
      </c>
      <c r="AF455" s="26">
        <v>1956107472</v>
      </c>
      <c r="AG455" s="26">
        <v>508998487</v>
      </c>
      <c r="AH455" s="26">
        <v>1674877230</v>
      </c>
      <c r="AI455" s="26">
        <v>3703303045</v>
      </c>
      <c r="AJ455" s="26">
        <v>2672859815</v>
      </c>
      <c r="AK455" s="26">
        <v>129410677</v>
      </c>
      <c r="AL455" s="234">
        <v>33222030643</v>
      </c>
    </row>
    <row r="456" spans="1:38" s="6" customFormat="1" ht="14.4" x14ac:dyDescent="0.3">
      <c r="A456" s="71" t="s">
        <v>1197</v>
      </c>
      <c r="B456" s="27" t="s">
        <v>221</v>
      </c>
      <c r="C456" s="26">
        <v>2657325</v>
      </c>
      <c r="D456" s="26">
        <v>0</v>
      </c>
      <c r="E456" s="26">
        <v>11732011</v>
      </c>
      <c r="F456" s="26">
        <v>7051955</v>
      </c>
      <c r="G456" s="26">
        <v>814917</v>
      </c>
      <c r="H456" s="26">
        <v>85442272</v>
      </c>
      <c r="I456" s="26">
        <v>1445025</v>
      </c>
      <c r="J456" s="26">
        <v>1159779</v>
      </c>
      <c r="K456" s="26">
        <v>1947840</v>
      </c>
      <c r="L456" s="26">
        <v>1800000</v>
      </c>
      <c r="M456" s="26">
        <v>1029431</v>
      </c>
      <c r="N456" s="26">
        <v>1518096</v>
      </c>
      <c r="O456" s="26">
        <v>44025500</v>
      </c>
      <c r="P456" s="26">
        <v>1697</v>
      </c>
      <c r="Q456" s="26">
        <v>19145813</v>
      </c>
      <c r="R456" s="26">
        <v>1855500</v>
      </c>
      <c r="S456" s="26">
        <v>0</v>
      </c>
      <c r="T456" s="26">
        <v>74970600</v>
      </c>
      <c r="U456" s="26">
        <v>14357650</v>
      </c>
      <c r="V456" s="26">
        <v>645042</v>
      </c>
      <c r="W456" s="26">
        <v>16547261</v>
      </c>
      <c r="X456" s="26">
        <v>654900</v>
      </c>
      <c r="Y456" s="26">
        <v>0</v>
      </c>
      <c r="Z456" s="26">
        <v>100000</v>
      </c>
      <c r="AA456" s="26">
        <v>12546256</v>
      </c>
      <c r="AB456" s="26">
        <v>15287735</v>
      </c>
      <c r="AC456" s="26">
        <v>19663012</v>
      </c>
      <c r="AD456" s="26">
        <v>11212963</v>
      </c>
      <c r="AE456" s="26">
        <v>0</v>
      </c>
      <c r="AF456" s="26">
        <v>18389166</v>
      </c>
      <c r="AG456" s="26">
        <v>21485288</v>
      </c>
      <c r="AH456" s="26">
        <v>81124</v>
      </c>
      <c r="AI456" s="26">
        <v>1095727</v>
      </c>
      <c r="AJ456" s="26">
        <v>1207880</v>
      </c>
      <c r="AK456" s="26">
        <v>0</v>
      </c>
      <c r="AL456" s="234">
        <v>389871765</v>
      </c>
    </row>
    <row r="457" spans="1:38" s="6" customFormat="1" ht="14.4" x14ac:dyDescent="0.3">
      <c r="A457" s="71" t="s">
        <v>1198</v>
      </c>
      <c r="B457" s="27" t="s">
        <v>222</v>
      </c>
      <c r="C457" s="26">
        <v>474791415</v>
      </c>
      <c r="D457" s="26">
        <v>557847426</v>
      </c>
      <c r="E457" s="26">
        <v>55367715</v>
      </c>
      <c r="F457" s="26">
        <v>21770497</v>
      </c>
      <c r="G457" s="26">
        <v>318943153</v>
      </c>
      <c r="H457" s="26">
        <v>253929698</v>
      </c>
      <c r="I457" s="26">
        <v>155118832</v>
      </c>
      <c r="J457" s="26">
        <v>139248866</v>
      </c>
      <c r="K457" s="26">
        <v>147491238</v>
      </c>
      <c r="L457" s="26">
        <v>303437864</v>
      </c>
      <c r="M457" s="26">
        <v>128003413</v>
      </c>
      <c r="N457" s="26">
        <v>132692486</v>
      </c>
      <c r="O457" s="26">
        <v>89110828</v>
      </c>
      <c r="P457" s="26">
        <v>523220134</v>
      </c>
      <c r="Q457" s="26">
        <v>65378867</v>
      </c>
      <c r="R457" s="26">
        <v>108014581</v>
      </c>
      <c r="S457" s="26">
        <v>27324197</v>
      </c>
      <c r="T457" s="26">
        <v>498496901</v>
      </c>
      <c r="U457" s="26">
        <v>0</v>
      </c>
      <c r="V457" s="26">
        <v>1255073930</v>
      </c>
      <c r="W457" s="26">
        <v>341036361</v>
      </c>
      <c r="X457" s="26">
        <v>14770048</v>
      </c>
      <c r="Y457" s="26">
        <v>179596823</v>
      </c>
      <c r="Z457" s="26">
        <v>80126052</v>
      </c>
      <c r="AA457" s="26">
        <v>931282504</v>
      </c>
      <c r="AB457" s="26">
        <v>196433767</v>
      </c>
      <c r="AC457" s="26">
        <v>12137322791</v>
      </c>
      <c r="AD457" s="26">
        <v>526369818</v>
      </c>
      <c r="AE457" s="26">
        <v>215790208</v>
      </c>
      <c r="AF457" s="26">
        <v>824816266</v>
      </c>
      <c r="AG457" s="26">
        <v>317224544</v>
      </c>
      <c r="AH457" s="26">
        <v>39310129</v>
      </c>
      <c r="AI457" s="26">
        <v>3400541</v>
      </c>
      <c r="AJ457" s="26">
        <v>43609334</v>
      </c>
      <c r="AK457" s="26">
        <v>2191388</v>
      </c>
      <c r="AL457" s="234">
        <v>21108542615</v>
      </c>
    </row>
    <row r="458" spans="1:38" s="6" customFormat="1" ht="14.4" x14ac:dyDescent="0.3">
      <c r="A458" s="71" t="s">
        <v>1199</v>
      </c>
      <c r="B458" s="27" t="s">
        <v>223</v>
      </c>
      <c r="C458" s="26">
        <v>876462694</v>
      </c>
      <c r="D458" s="26">
        <v>879549288</v>
      </c>
      <c r="E458" s="26">
        <v>92101862</v>
      </c>
      <c r="F458" s="26">
        <v>69929937</v>
      </c>
      <c r="G458" s="26">
        <v>570148590</v>
      </c>
      <c r="H458" s="26">
        <v>2183642751</v>
      </c>
      <c r="I458" s="26">
        <v>532637356</v>
      </c>
      <c r="J458" s="26">
        <v>123935579</v>
      </c>
      <c r="K458" s="26">
        <v>410110330</v>
      </c>
      <c r="L458" s="26">
        <v>390924060</v>
      </c>
      <c r="M458" s="26">
        <v>472706707</v>
      </c>
      <c r="N458" s="26">
        <v>929278947</v>
      </c>
      <c r="O458" s="26">
        <v>241774296</v>
      </c>
      <c r="P458" s="26">
        <v>251771692</v>
      </c>
      <c r="Q458" s="26">
        <v>39221679</v>
      </c>
      <c r="R458" s="26">
        <v>418291995</v>
      </c>
      <c r="S458" s="26">
        <v>81510231</v>
      </c>
      <c r="T458" s="26">
        <v>1143792731</v>
      </c>
      <c r="U458" s="26">
        <v>149166680</v>
      </c>
      <c r="V458" s="26">
        <v>871205534</v>
      </c>
      <c r="W458" s="26">
        <v>346847465</v>
      </c>
      <c r="X458" s="26">
        <v>239412797</v>
      </c>
      <c r="Y458" s="26">
        <v>539202734</v>
      </c>
      <c r="Z458" s="26">
        <v>67768500</v>
      </c>
      <c r="AA458" s="26">
        <v>1244737755</v>
      </c>
      <c r="AB458" s="26">
        <v>1469536061</v>
      </c>
      <c r="AC458" s="26">
        <v>2497228621</v>
      </c>
      <c r="AD458" s="26">
        <v>1362502169</v>
      </c>
      <c r="AE458" s="26">
        <v>1012414702</v>
      </c>
      <c r="AF458" s="26">
        <v>828333959</v>
      </c>
      <c r="AG458" s="26">
        <v>539228311</v>
      </c>
      <c r="AH458" s="26">
        <v>281976110</v>
      </c>
      <c r="AI458" s="26">
        <v>94498854</v>
      </c>
      <c r="AJ458" s="26">
        <v>177835993</v>
      </c>
      <c r="AK458" s="26">
        <v>54207793</v>
      </c>
      <c r="AL458" s="234">
        <v>21483894763</v>
      </c>
    </row>
    <row r="459" spans="1:38" s="6" customFormat="1" ht="14.4" x14ac:dyDescent="0.3">
      <c r="A459" s="71" t="s">
        <v>1200</v>
      </c>
      <c r="B459" s="27" t="s">
        <v>224</v>
      </c>
      <c r="C459" s="26">
        <v>7618989</v>
      </c>
      <c r="D459" s="26">
        <v>460082195</v>
      </c>
      <c r="E459" s="26">
        <v>12852569</v>
      </c>
      <c r="F459" s="26">
        <v>6163210</v>
      </c>
      <c r="G459" s="26">
        <v>64197130</v>
      </c>
      <c r="H459" s="26">
        <v>349399386</v>
      </c>
      <c r="I459" s="26">
        <v>149784518</v>
      </c>
      <c r="J459" s="26">
        <v>60518820</v>
      </c>
      <c r="K459" s="26">
        <v>843542110</v>
      </c>
      <c r="L459" s="26">
        <v>124942412</v>
      </c>
      <c r="M459" s="26">
        <v>71681313</v>
      </c>
      <c r="N459" s="26">
        <v>500127671</v>
      </c>
      <c r="O459" s="26">
        <v>285388364</v>
      </c>
      <c r="P459" s="26">
        <v>24635876</v>
      </c>
      <c r="Q459" s="26">
        <v>64058887</v>
      </c>
      <c r="R459" s="26">
        <v>153160945</v>
      </c>
      <c r="S459" s="26">
        <v>20208934</v>
      </c>
      <c r="T459" s="26">
        <v>370011152</v>
      </c>
      <c r="U459" s="26">
        <v>0</v>
      </c>
      <c r="V459" s="26">
        <v>229510249</v>
      </c>
      <c r="W459" s="26">
        <v>11968968</v>
      </c>
      <c r="X459" s="26">
        <v>41979568</v>
      </c>
      <c r="Y459" s="26">
        <v>103778597</v>
      </c>
      <c r="Z459" s="26">
        <v>12960000</v>
      </c>
      <c r="AA459" s="26">
        <v>350642182</v>
      </c>
      <c r="AB459" s="26">
        <v>882962388</v>
      </c>
      <c r="AC459" s="26">
        <v>5221545409</v>
      </c>
      <c r="AD459" s="26">
        <v>679682200</v>
      </c>
      <c r="AE459" s="26">
        <v>260499322</v>
      </c>
      <c r="AF459" s="26">
        <v>279212694</v>
      </c>
      <c r="AG459" s="26">
        <v>44549314</v>
      </c>
      <c r="AH459" s="26">
        <v>439784598</v>
      </c>
      <c r="AI459" s="26">
        <v>267171550</v>
      </c>
      <c r="AJ459" s="26">
        <v>572234706</v>
      </c>
      <c r="AK459" s="26">
        <v>422690750</v>
      </c>
      <c r="AL459" s="234">
        <v>13389546976</v>
      </c>
    </row>
    <row r="460" spans="1:38" s="6" customFormat="1" ht="14.4" x14ac:dyDescent="0.3">
      <c r="A460" s="71" t="s">
        <v>1201</v>
      </c>
      <c r="B460" s="27" t="s">
        <v>178</v>
      </c>
      <c r="C460" s="26">
        <v>922843338</v>
      </c>
      <c r="D460" s="26">
        <v>431070526</v>
      </c>
      <c r="E460" s="26">
        <v>7200000</v>
      </c>
      <c r="F460" s="26">
        <v>12487607</v>
      </c>
      <c r="G460" s="26">
        <v>607741026</v>
      </c>
      <c r="H460" s="26">
        <v>2674503901</v>
      </c>
      <c r="I460" s="26">
        <v>0</v>
      </c>
      <c r="J460" s="26">
        <v>56172219</v>
      </c>
      <c r="K460" s="26">
        <v>1123231150</v>
      </c>
      <c r="L460" s="26">
        <v>1416321510</v>
      </c>
      <c r="M460" s="26">
        <v>329577224</v>
      </c>
      <c r="N460" s="26">
        <v>1063931863</v>
      </c>
      <c r="O460" s="26">
        <v>1645536014</v>
      </c>
      <c r="P460" s="26">
        <v>618681686</v>
      </c>
      <c r="Q460" s="26">
        <v>307884218</v>
      </c>
      <c r="R460" s="26">
        <v>741905355</v>
      </c>
      <c r="S460" s="26">
        <v>6086364</v>
      </c>
      <c r="T460" s="26">
        <v>1092559118</v>
      </c>
      <c r="U460" s="26">
        <v>15181819</v>
      </c>
      <c r="V460" s="26">
        <v>1518147549</v>
      </c>
      <c r="W460" s="26">
        <v>278899467</v>
      </c>
      <c r="X460" s="26">
        <v>254522723</v>
      </c>
      <c r="Y460" s="26">
        <v>289940702</v>
      </c>
      <c r="Z460" s="26">
        <v>0</v>
      </c>
      <c r="AA460" s="26">
        <v>1206393970</v>
      </c>
      <c r="AB460" s="26">
        <v>992502719</v>
      </c>
      <c r="AC460" s="26">
        <v>4125095522</v>
      </c>
      <c r="AD460" s="26">
        <v>3488215886</v>
      </c>
      <c r="AE460" s="26">
        <v>178091248</v>
      </c>
      <c r="AF460" s="26">
        <v>4131128203</v>
      </c>
      <c r="AG460" s="26">
        <v>507817300</v>
      </c>
      <c r="AH460" s="26">
        <v>606309073</v>
      </c>
      <c r="AI460" s="26">
        <v>716323738</v>
      </c>
      <c r="AJ460" s="26">
        <v>463034234</v>
      </c>
      <c r="AK460" s="26">
        <v>36288942</v>
      </c>
      <c r="AL460" s="234">
        <v>31865626214</v>
      </c>
    </row>
    <row r="461" spans="1:38" s="6" customFormat="1" ht="14.4" x14ac:dyDescent="0.3">
      <c r="A461" s="71" t="s">
        <v>1202</v>
      </c>
      <c r="B461" s="27" t="s">
        <v>225</v>
      </c>
      <c r="C461" s="26">
        <v>71940658</v>
      </c>
      <c r="D461" s="26">
        <v>444772889</v>
      </c>
      <c r="E461" s="26">
        <v>10486364</v>
      </c>
      <c r="F461" s="26">
        <v>30449794</v>
      </c>
      <c r="G461" s="26">
        <v>528842810</v>
      </c>
      <c r="H461" s="26">
        <v>3080147799</v>
      </c>
      <c r="I461" s="26">
        <v>60782001</v>
      </c>
      <c r="J461" s="26">
        <v>232339971</v>
      </c>
      <c r="K461" s="26">
        <v>234325461</v>
      </c>
      <c r="L461" s="26">
        <v>80420001</v>
      </c>
      <c r="M461" s="26">
        <v>424817628</v>
      </c>
      <c r="N461" s="26">
        <v>2100413286</v>
      </c>
      <c r="O461" s="26">
        <v>28722196174</v>
      </c>
      <c r="P461" s="26">
        <v>115786277</v>
      </c>
      <c r="Q461" s="26">
        <v>224321369</v>
      </c>
      <c r="R461" s="26">
        <v>412852781</v>
      </c>
      <c r="S461" s="26">
        <v>5043272</v>
      </c>
      <c r="T461" s="26">
        <v>899974849</v>
      </c>
      <c r="U461" s="26">
        <v>272728</v>
      </c>
      <c r="V461" s="26">
        <v>9874759597</v>
      </c>
      <c r="W461" s="26">
        <v>122993346</v>
      </c>
      <c r="X461" s="26">
        <v>3909091</v>
      </c>
      <c r="Y461" s="26">
        <v>3688619042</v>
      </c>
      <c r="Z461" s="26">
        <v>1530646918</v>
      </c>
      <c r="AA461" s="26">
        <v>3624502783</v>
      </c>
      <c r="AB461" s="26">
        <v>288373057</v>
      </c>
      <c r="AC461" s="26">
        <v>1202530102</v>
      </c>
      <c r="AD461" s="26">
        <v>4281952506</v>
      </c>
      <c r="AE461" s="26">
        <v>2269605513</v>
      </c>
      <c r="AF461" s="26">
        <v>1090582638</v>
      </c>
      <c r="AG461" s="26">
        <v>1446184044</v>
      </c>
      <c r="AH461" s="26">
        <v>47077835</v>
      </c>
      <c r="AI461" s="26">
        <v>13142697</v>
      </c>
      <c r="AJ461" s="26">
        <v>897889428</v>
      </c>
      <c r="AK461" s="26">
        <v>22949318</v>
      </c>
      <c r="AL461" s="234">
        <v>68085904027</v>
      </c>
    </row>
    <row r="462" spans="1:38" s="6" customFormat="1" ht="14.4" x14ac:dyDescent="0.3">
      <c r="A462" s="71" t="s">
        <v>1203</v>
      </c>
      <c r="B462" s="27" t="s">
        <v>226</v>
      </c>
      <c r="C462" s="26">
        <v>3464267461</v>
      </c>
      <c r="D462" s="26">
        <v>5035358450</v>
      </c>
      <c r="E462" s="26">
        <v>777357105</v>
      </c>
      <c r="F462" s="26">
        <v>2287990317</v>
      </c>
      <c r="G462" s="26">
        <v>4322281266</v>
      </c>
      <c r="H462" s="26">
        <v>19399077776</v>
      </c>
      <c r="I462" s="26">
        <v>2542244255</v>
      </c>
      <c r="J462" s="26">
        <v>879658351</v>
      </c>
      <c r="K462" s="26">
        <v>3559487386</v>
      </c>
      <c r="L462" s="26">
        <v>4763910923</v>
      </c>
      <c r="M462" s="26">
        <v>5481940719</v>
      </c>
      <c r="N462" s="26">
        <v>5517837817</v>
      </c>
      <c r="O462" s="26">
        <v>4005322994</v>
      </c>
      <c r="P462" s="26">
        <v>2465514760</v>
      </c>
      <c r="Q462" s="26">
        <v>1668581006</v>
      </c>
      <c r="R462" s="26">
        <v>2868994587</v>
      </c>
      <c r="S462" s="26">
        <v>1119673994</v>
      </c>
      <c r="T462" s="26">
        <v>7028951586</v>
      </c>
      <c r="U462" s="26">
        <v>119083619</v>
      </c>
      <c r="V462" s="26">
        <v>8558264176</v>
      </c>
      <c r="W462" s="26">
        <v>2838947478</v>
      </c>
      <c r="X462" s="26">
        <v>1223803333</v>
      </c>
      <c r="Y462" s="26">
        <v>4444365322</v>
      </c>
      <c r="Z462" s="26">
        <v>699682987</v>
      </c>
      <c r="AA462" s="26">
        <v>12417268787</v>
      </c>
      <c r="AB462" s="26">
        <v>4332841309</v>
      </c>
      <c r="AC462" s="26">
        <v>25200376604</v>
      </c>
      <c r="AD462" s="26">
        <v>9558319636</v>
      </c>
      <c r="AE462" s="26">
        <v>3405020689</v>
      </c>
      <c r="AF462" s="26">
        <v>8546967519</v>
      </c>
      <c r="AG462" s="26">
        <v>3015454664</v>
      </c>
      <c r="AH462" s="26">
        <v>2653737955</v>
      </c>
      <c r="AI462" s="26">
        <v>1771509998</v>
      </c>
      <c r="AJ462" s="26">
        <v>896775452</v>
      </c>
      <c r="AK462" s="26">
        <v>96650115</v>
      </c>
      <c r="AL462" s="234">
        <v>166967520396</v>
      </c>
    </row>
    <row r="463" spans="1:38" s="6" customFormat="1" ht="14.4" x14ac:dyDescent="0.3">
      <c r="A463" s="105" t="s">
        <v>1204</v>
      </c>
      <c r="B463" s="106" t="s">
        <v>216</v>
      </c>
      <c r="C463" s="107">
        <v>14832161123</v>
      </c>
      <c r="D463" s="107">
        <v>25729508452</v>
      </c>
      <c r="E463" s="107">
        <v>4889593125</v>
      </c>
      <c r="F463" s="107">
        <v>4367949999</v>
      </c>
      <c r="G463" s="107">
        <v>18992361394</v>
      </c>
      <c r="H463" s="107">
        <v>61758362979</v>
      </c>
      <c r="I463" s="107">
        <v>8962299251</v>
      </c>
      <c r="J463" s="107">
        <v>4541067102</v>
      </c>
      <c r="K463" s="107">
        <v>17260745837</v>
      </c>
      <c r="L463" s="107">
        <v>29472039218</v>
      </c>
      <c r="M463" s="107">
        <v>16515300573</v>
      </c>
      <c r="N463" s="107">
        <v>18668877554</v>
      </c>
      <c r="O463" s="107">
        <v>42127475905</v>
      </c>
      <c r="P463" s="107">
        <v>9527730742</v>
      </c>
      <c r="Q463" s="107">
        <v>5452890698</v>
      </c>
      <c r="R463" s="107">
        <v>10906632158</v>
      </c>
      <c r="S463" s="107">
        <v>2657385055</v>
      </c>
      <c r="T463" s="107">
        <v>24177735472</v>
      </c>
      <c r="U463" s="107">
        <v>526979329</v>
      </c>
      <c r="V463" s="107">
        <v>42403290659</v>
      </c>
      <c r="W463" s="107">
        <v>10283450023</v>
      </c>
      <c r="X463" s="107">
        <v>4987253467</v>
      </c>
      <c r="Y463" s="107">
        <v>16687173791</v>
      </c>
      <c r="Z463" s="107">
        <v>4600565840</v>
      </c>
      <c r="AA463" s="107">
        <v>48416503517</v>
      </c>
      <c r="AB463" s="107">
        <v>22014489757</v>
      </c>
      <c r="AC463" s="107">
        <v>92808790219</v>
      </c>
      <c r="AD463" s="107">
        <v>42647055815</v>
      </c>
      <c r="AE463" s="107">
        <v>19240753585</v>
      </c>
      <c r="AF463" s="107">
        <v>33729913897</v>
      </c>
      <c r="AG463" s="107">
        <v>15122061692</v>
      </c>
      <c r="AH463" s="107">
        <v>14186120521</v>
      </c>
      <c r="AI463" s="107">
        <v>13786343542</v>
      </c>
      <c r="AJ463" s="107">
        <v>10869622815</v>
      </c>
      <c r="AK463" s="107">
        <v>1482791070</v>
      </c>
      <c r="AL463" s="235">
        <v>714633276176</v>
      </c>
    </row>
    <row r="464" spans="1:38" s="6" customFormat="1" ht="14.4" collapsed="1" x14ac:dyDescent="0.3">
      <c r="A464" s="72" t="s">
        <v>65</v>
      </c>
      <c r="B464" s="33" t="s">
        <v>122</v>
      </c>
      <c r="C464" s="34">
        <v>14832161123</v>
      </c>
      <c r="D464" s="34">
        <v>25729508452</v>
      </c>
      <c r="E464" s="34">
        <v>4889593125</v>
      </c>
      <c r="F464" s="34">
        <v>4367949999</v>
      </c>
      <c r="G464" s="34">
        <v>18992361394</v>
      </c>
      <c r="H464" s="34">
        <v>61758362979</v>
      </c>
      <c r="I464" s="34">
        <v>8962299251</v>
      </c>
      <c r="J464" s="34">
        <v>4541067102</v>
      </c>
      <c r="K464" s="34">
        <v>17260745837</v>
      </c>
      <c r="L464" s="34">
        <v>29472039218</v>
      </c>
      <c r="M464" s="34">
        <v>16515300573</v>
      </c>
      <c r="N464" s="34">
        <v>18668877554</v>
      </c>
      <c r="O464" s="34">
        <v>42127475905</v>
      </c>
      <c r="P464" s="34">
        <v>9527730742</v>
      </c>
      <c r="Q464" s="34">
        <v>5452890698</v>
      </c>
      <c r="R464" s="34">
        <v>10906632158</v>
      </c>
      <c r="S464" s="34">
        <v>2657385055</v>
      </c>
      <c r="T464" s="34">
        <v>24177735472</v>
      </c>
      <c r="U464" s="34">
        <v>526979329</v>
      </c>
      <c r="V464" s="34">
        <v>42403290659</v>
      </c>
      <c r="W464" s="34">
        <v>10283450023</v>
      </c>
      <c r="X464" s="34">
        <v>4987253467</v>
      </c>
      <c r="Y464" s="34">
        <v>16687173791</v>
      </c>
      <c r="Z464" s="34">
        <v>4600565840</v>
      </c>
      <c r="AA464" s="34">
        <v>48416503517</v>
      </c>
      <c r="AB464" s="34">
        <v>22014489757</v>
      </c>
      <c r="AC464" s="34">
        <v>92808790219</v>
      </c>
      <c r="AD464" s="34">
        <v>42647055815</v>
      </c>
      <c r="AE464" s="34">
        <v>19240753585</v>
      </c>
      <c r="AF464" s="34">
        <v>33729913897</v>
      </c>
      <c r="AG464" s="34">
        <v>15122061692</v>
      </c>
      <c r="AH464" s="34">
        <v>14186120521</v>
      </c>
      <c r="AI464" s="34">
        <v>13786343542</v>
      </c>
      <c r="AJ464" s="34">
        <v>10869622815</v>
      </c>
      <c r="AK464" s="34">
        <v>1482791070</v>
      </c>
      <c r="AL464" s="236">
        <v>714633276176</v>
      </c>
    </row>
    <row r="465" spans="1:38" s="6" customFormat="1" ht="14.4" x14ac:dyDescent="0.3">
      <c r="A465" s="71" t="s">
        <v>1205</v>
      </c>
      <c r="B465" s="27" t="s">
        <v>228</v>
      </c>
      <c r="C465" s="26">
        <v>621600</v>
      </c>
      <c r="D465" s="26">
        <v>0</v>
      </c>
      <c r="E465" s="26">
        <v>0</v>
      </c>
      <c r="F465" s="26">
        <v>0</v>
      </c>
      <c r="G465" s="26">
        <v>9238431</v>
      </c>
      <c r="H465" s="26">
        <v>42291550</v>
      </c>
      <c r="I465" s="26">
        <v>0</v>
      </c>
      <c r="J465" s="26">
        <v>6635049</v>
      </c>
      <c r="K465" s="26">
        <v>0</v>
      </c>
      <c r="L465" s="26">
        <v>0</v>
      </c>
      <c r="M465" s="26">
        <v>0</v>
      </c>
      <c r="N465" s="26">
        <v>64220207</v>
      </c>
      <c r="O465" s="26">
        <v>0</v>
      </c>
      <c r="P465" s="26">
        <v>0</v>
      </c>
      <c r="Q465" s="26">
        <v>0</v>
      </c>
      <c r="R465" s="26">
        <v>7055386</v>
      </c>
      <c r="S465" s="26">
        <v>0</v>
      </c>
      <c r="T465" s="26">
        <v>0</v>
      </c>
      <c r="U465" s="26">
        <v>0</v>
      </c>
      <c r="V465" s="26">
        <v>0</v>
      </c>
      <c r="W465" s="26">
        <v>18052287</v>
      </c>
      <c r="X465" s="26">
        <v>0</v>
      </c>
      <c r="Y465" s="26">
        <v>0</v>
      </c>
      <c r="Z465" s="26">
        <v>0</v>
      </c>
      <c r="AA465" s="26">
        <v>0</v>
      </c>
      <c r="AB465" s="26">
        <v>30598809</v>
      </c>
      <c r="AC465" s="26">
        <v>150569617</v>
      </c>
      <c r="AD465" s="26">
        <v>71810245</v>
      </c>
      <c r="AE465" s="26">
        <v>23940784</v>
      </c>
      <c r="AF465" s="26">
        <v>4779136</v>
      </c>
      <c r="AG465" s="26">
        <v>5086307</v>
      </c>
      <c r="AH465" s="26">
        <v>0</v>
      </c>
      <c r="AI465" s="26">
        <v>706180387</v>
      </c>
      <c r="AJ465" s="26">
        <v>50498325</v>
      </c>
      <c r="AK465" s="26">
        <v>26764762</v>
      </c>
      <c r="AL465" s="234">
        <v>1218342882</v>
      </c>
    </row>
    <row r="466" spans="1:38" s="6" customFormat="1" ht="14.4" x14ac:dyDescent="0.3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155831206</v>
      </c>
      <c r="H466" s="26">
        <v>190895431</v>
      </c>
      <c r="I466" s="26">
        <v>0</v>
      </c>
      <c r="J466" s="26">
        <v>140320700</v>
      </c>
      <c r="K466" s="26">
        <v>0</v>
      </c>
      <c r="L466" s="26">
        <v>674275498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16446835</v>
      </c>
      <c r="S466" s="26">
        <v>0</v>
      </c>
      <c r="T466" s="26">
        <v>0</v>
      </c>
      <c r="U466" s="26">
        <v>0</v>
      </c>
      <c r="V466" s="26">
        <v>38375892</v>
      </c>
      <c r="W466" s="26">
        <v>0</v>
      </c>
      <c r="X466" s="26">
        <v>0</v>
      </c>
      <c r="Y466" s="26">
        <v>0</v>
      </c>
      <c r="Z466" s="26">
        <v>0</v>
      </c>
      <c r="AA466" s="26">
        <v>17057654</v>
      </c>
      <c r="AB466" s="26">
        <v>27000328</v>
      </c>
      <c r="AC466" s="26">
        <v>0</v>
      </c>
      <c r="AD466" s="26">
        <v>0</v>
      </c>
      <c r="AE466" s="26">
        <v>0</v>
      </c>
      <c r="AF466" s="26">
        <v>0</v>
      </c>
      <c r="AG466" s="26">
        <v>59475478</v>
      </c>
      <c r="AH466" s="26">
        <v>0</v>
      </c>
      <c r="AI466" s="26">
        <v>13004364</v>
      </c>
      <c r="AJ466" s="26">
        <v>0</v>
      </c>
      <c r="AK466" s="26">
        <v>0</v>
      </c>
      <c r="AL466" s="234">
        <v>1332683386</v>
      </c>
    </row>
    <row r="467" spans="1:38" s="6" customFormat="1" ht="14.4" x14ac:dyDescent="0.3">
      <c r="A467" s="71" t="s">
        <v>1207</v>
      </c>
      <c r="B467" s="27" t="s">
        <v>230</v>
      </c>
      <c r="C467" s="26">
        <v>31577999</v>
      </c>
      <c r="D467" s="26">
        <v>17517129</v>
      </c>
      <c r="E467" s="26">
        <v>1466573</v>
      </c>
      <c r="F467" s="26">
        <v>1466573</v>
      </c>
      <c r="G467" s="26">
        <v>0</v>
      </c>
      <c r="H467" s="26">
        <v>1466573</v>
      </c>
      <c r="I467" s="26">
        <v>1466573</v>
      </c>
      <c r="J467" s="26">
        <v>1466573</v>
      </c>
      <c r="K467" s="26">
        <v>1466573</v>
      </c>
      <c r="L467" s="26">
        <v>92216573</v>
      </c>
      <c r="M467" s="26">
        <v>0</v>
      </c>
      <c r="N467" s="26">
        <v>0</v>
      </c>
      <c r="O467" s="26">
        <v>1466573</v>
      </c>
      <c r="P467" s="26">
        <v>1466609</v>
      </c>
      <c r="Q467" s="26">
        <v>1466573</v>
      </c>
      <c r="R467" s="26">
        <v>1466573</v>
      </c>
      <c r="S467" s="26">
        <v>1466573</v>
      </c>
      <c r="T467" s="26">
        <v>0</v>
      </c>
      <c r="U467" s="26">
        <v>0</v>
      </c>
      <c r="V467" s="26">
        <v>0</v>
      </c>
      <c r="W467" s="26">
        <v>1466573</v>
      </c>
      <c r="X467" s="26">
        <v>1466573</v>
      </c>
      <c r="Y467" s="26">
        <v>1466573</v>
      </c>
      <c r="Z467" s="26">
        <v>1466573</v>
      </c>
      <c r="AA467" s="26">
        <v>0</v>
      </c>
      <c r="AB467" s="26">
        <v>1466573</v>
      </c>
      <c r="AC467" s="26">
        <v>0</v>
      </c>
      <c r="AD467" s="26">
        <v>0</v>
      </c>
      <c r="AE467" s="26">
        <v>198000000</v>
      </c>
      <c r="AF467" s="26">
        <v>0</v>
      </c>
      <c r="AG467" s="26">
        <v>109269069</v>
      </c>
      <c r="AH467" s="26">
        <v>196932105</v>
      </c>
      <c r="AI467" s="26">
        <v>1466573</v>
      </c>
      <c r="AJ467" s="26">
        <v>1466573</v>
      </c>
      <c r="AK467" s="26">
        <v>0</v>
      </c>
      <c r="AL467" s="234">
        <v>671911225</v>
      </c>
    </row>
    <row r="468" spans="1:38" s="6" customFormat="1" ht="14.4" x14ac:dyDescent="0.3">
      <c r="A468" s="105" t="s">
        <v>1208</v>
      </c>
      <c r="B468" s="106" t="s">
        <v>171</v>
      </c>
      <c r="C468" s="107">
        <v>32199599</v>
      </c>
      <c r="D468" s="107">
        <v>17517129</v>
      </c>
      <c r="E468" s="107">
        <v>1466573</v>
      </c>
      <c r="F468" s="107">
        <v>1466573</v>
      </c>
      <c r="G468" s="107">
        <v>165069637</v>
      </c>
      <c r="H468" s="107">
        <v>234653554</v>
      </c>
      <c r="I468" s="107">
        <v>1466573</v>
      </c>
      <c r="J468" s="107">
        <v>148422322</v>
      </c>
      <c r="K468" s="107">
        <v>1466573</v>
      </c>
      <c r="L468" s="107">
        <v>766492071</v>
      </c>
      <c r="M468" s="107">
        <v>0</v>
      </c>
      <c r="N468" s="107">
        <v>64220207</v>
      </c>
      <c r="O468" s="107">
        <v>1466573</v>
      </c>
      <c r="P468" s="107">
        <v>1466609</v>
      </c>
      <c r="Q468" s="107">
        <v>1466573</v>
      </c>
      <c r="R468" s="107">
        <v>24968794</v>
      </c>
      <c r="S468" s="107">
        <v>1466573</v>
      </c>
      <c r="T468" s="107">
        <v>0</v>
      </c>
      <c r="U468" s="107">
        <v>0</v>
      </c>
      <c r="V468" s="107">
        <v>38375892</v>
      </c>
      <c r="W468" s="107">
        <v>19518860</v>
      </c>
      <c r="X468" s="107">
        <v>1466573</v>
      </c>
      <c r="Y468" s="107">
        <v>1466573</v>
      </c>
      <c r="Z468" s="107">
        <v>1466573</v>
      </c>
      <c r="AA468" s="107">
        <v>17057654</v>
      </c>
      <c r="AB468" s="107">
        <v>59065710</v>
      </c>
      <c r="AC468" s="107">
        <v>150569617</v>
      </c>
      <c r="AD468" s="107">
        <v>71810245</v>
      </c>
      <c r="AE468" s="107">
        <v>221940784</v>
      </c>
      <c r="AF468" s="107">
        <v>4779136</v>
      </c>
      <c r="AG468" s="107">
        <v>173830854</v>
      </c>
      <c r="AH468" s="107">
        <v>196932105</v>
      </c>
      <c r="AI468" s="107">
        <v>720651324</v>
      </c>
      <c r="AJ468" s="107">
        <v>51964898</v>
      </c>
      <c r="AK468" s="107">
        <v>26764762</v>
      </c>
      <c r="AL468" s="235">
        <v>3222937493</v>
      </c>
    </row>
    <row r="469" spans="1:38" s="6" customFormat="1" ht="14.4" x14ac:dyDescent="0.3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7805640</v>
      </c>
      <c r="H469" s="26">
        <v>0</v>
      </c>
      <c r="I469" s="26">
        <v>0</v>
      </c>
      <c r="J469" s="26">
        <v>0</v>
      </c>
      <c r="K469" s="26">
        <v>0</v>
      </c>
      <c r="L469" s="26">
        <v>55195928</v>
      </c>
      <c r="M469" s="26">
        <v>0</v>
      </c>
      <c r="N469" s="26">
        <v>104015788</v>
      </c>
      <c r="O469" s="26">
        <v>21905367</v>
      </c>
      <c r="P469" s="26">
        <v>33035846</v>
      </c>
      <c r="Q469" s="26">
        <v>0</v>
      </c>
      <c r="R469" s="26">
        <v>0</v>
      </c>
      <c r="S469" s="26">
        <v>0</v>
      </c>
      <c r="T469" s="26">
        <v>12770733</v>
      </c>
      <c r="U469" s="26">
        <v>0</v>
      </c>
      <c r="V469" s="26">
        <v>51421104</v>
      </c>
      <c r="W469" s="26">
        <v>34003407</v>
      </c>
      <c r="X469" s="26">
        <v>210909</v>
      </c>
      <c r="Y469" s="26">
        <v>0</v>
      </c>
      <c r="Z469" s="26">
        <v>0</v>
      </c>
      <c r="AA469" s="26">
        <v>7627070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792917</v>
      </c>
      <c r="AI469" s="26">
        <v>0</v>
      </c>
      <c r="AJ469" s="26">
        <v>0</v>
      </c>
      <c r="AK469" s="26">
        <v>0</v>
      </c>
      <c r="AL469" s="234">
        <v>328784709</v>
      </c>
    </row>
    <row r="470" spans="1:38" s="6" customFormat="1" ht="14.4" x14ac:dyDescent="0.3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177532831</v>
      </c>
      <c r="AH470" s="26">
        <v>0</v>
      </c>
      <c r="AI470" s="26">
        <v>0</v>
      </c>
      <c r="AJ470" s="26">
        <v>0</v>
      </c>
      <c r="AK470" s="26">
        <v>0</v>
      </c>
      <c r="AL470" s="234">
        <v>177532831</v>
      </c>
    </row>
    <row r="471" spans="1:38" s="6" customFormat="1" ht="14.4" x14ac:dyDescent="0.3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4">
        <v>0</v>
      </c>
    </row>
    <row r="472" spans="1:38" s="6" customFormat="1" ht="14.4" x14ac:dyDescent="0.3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7805640</v>
      </c>
      <c r="H472" s="107">
        <v>0</v>
      </c>
      <c r="I472" s="107">
        <v>0</v>
      </c>
      <c r="J472" s="107">
        <v>0</v>
      </c>
      <c r="K472" s="107">
        <v>0</v>
      </c>
      <c r="L472" s="107">
        <v>55195928</v>
      </c>
      <c r="M472" s="107">
        <v>0</v>
      </c>
      <c r="N472" s="107">
        <v>104015788</v>
      </c>
      <c r="O472" s="107">
        <v>21905367</v>
      </c>
      <c r="P472" s="107">
        <v>33035846</v>
      </c>
      <c r="Q472" s="107">
        <v>0</v>
      </c>
      <c r="R472" s="107">
        <v>0</v>
      </c>
      <c r="S472" s="107">
        <v>0</v>
      </c>
      <c r="T472" s="107">
        <v>12770733</v>
      </c>
      <c r="U472" s="107">
        <v>0</v>
      </c>
      <c r="V472" s="107">
        <v>51421104</v>
      </c>
      <c r="W472" s="107">
        <v>34003407</v>
      </c>
      <c r="X472" s="107">
        <v>210909</v>
      </c>
      <c r="Y472" s="107">
        <v>0</v>
      </c>
      <c r="Z472" s="107">
        <v>0</v>
      </c>
      <c r="AA472" s="107">
        <v>7627070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177532831</v>
      </c>
      <c r="AH472" s="107">
        <v>792917</v>
      </c>
      <c r="AI472" s="107">
        <v>0</v>
      </c>
      <c r="AJ472" s="107">
        <v>0</v>
      </c>
      <c r="AK472" s="107">
        <v>0</v>
      </c>
      <c r="AL472" s="235">
        <v>506317540</v>
      </c>
    </row>
    <row r="473" spans="1:38" s="6" customFormat="1" ht="14.4" x14ac:dyDescent="0.3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489470685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512700644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169215672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4">
        <v>1171387001</v>
      </c>
    </row>
    <row r="474" spans="1:38" s="6" customFormat="1" ht="14.4" x14ac:dyDescent="0.3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489470685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512700644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169215672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5">
        <v>1171387001</v>
      </c>
    </row>
    <row r="475" spans="1:38" s="6" customFormat="1" ht="14.4" x14ac:dyDescent="0.3">
      <c r="A475" s="71" t="s">
        <v>1215</v>
      </c>
      <c r="B475" s="27" t="s">
        <v>233</v>
      </c>
      <c r="C475" s="26">
        <v>53000908</v>
      </c>
      <c r="D475" s="26">
        <v>1148181</v>
      </c>
      <c r="E475" s="26">
        <v>0</v>
      </c>
      <c r="F475" s="26">
        <v>20236730</v>
      </c>
      <c r="G475" s="26">
        <v>0</v>
      </c>
      <c r="H475" s="26">
        <v>393843151</v>
      </c>
      <c r="I475" s="26">
        <v>59787984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1937091</v>
      </c>
      <c r="P475" s="26">
        <v>0</v>
      </c>
      <c r="Q475" s="26">
        <v>0</v>
      </c>
      <c r="R475" s="26">
        <v>0</v>
      </c>
      <c r="S475" s="26">
        <v>3982000</v>
      </c>
      <c r="T475" s="26">
        <v>0</v>
      </c>
      <c r="U475" s="26">
        <v>138420411</v>
      </c>
      <c r="V475" s="26">
        <v>29830632</v>
      </c>
      <c r="W475" s="26">
        <v>40051114</v>
      </c>
      <c r="X475" s="26">
        <v>6581818</v>
      </c>
      <c r="Y475" s="26">
        <v>2272727</v>
      </c>
      <c r="Z475" s="26">
        <v>0</v>
      </c>
      <c r="AA475" s="26">
        <v>106769110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0</v>
      </c>
      <c r="AL475" s="234">
        <v>857861857</v>
      </c>
    </row>
    <row r="476" spans="1:38" s="6" customFormat="1" ht="14.4" x14ac:dyDescent="0.3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1090908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4">
        <v>1090908</v>
      </c>
    </row>
    <row r="477" spans="1:38" s="6" customFormat="1" ht="14.4" x14ac:dyDescent="0.3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16011448</v>
      </c>
      <c r="G477" s="26">
        <v>0</v>
      </c>
      <c r="H477" s="26">
        <v>15403534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22205980</v>
      </c>
      <c r="W477" s="26">
        <v>0</v>
      </c>
      <c r="X477" s="26">
        <v>0</v>
      </c>
      <c r="Y477" s="26">
        <v>0</v>
      </c>
      <c r="Z477" s="26">
        <v>0</v>
      </c>
      <c r="AA477" s="26">
        <v>140172690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4">
        <v>193793652</v>
      </c>
    </row>
    <row r="478" spans="1:38" s="6" customFormat="1" ht="14.4" x14ac:dyDescent="0.3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9891819</v>
      </c>
      <c r="G478" s="26">
        <v>0</v>
      </c>
      <c r="H478" s="26">
        <v>47129333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67123875</v>
      </c>
      <c r="S478" s="26">
        <v>0</v>
      </c>
      <c r="T478" s="26">
        <v>0</v>
      </c>
      <c r="U478" s="26">
        <v>0</v>
      </c>
      <c r="V478" s="26">
        <v>326061423</v>
      </c>
      <c r="W478" s="26">
        <v>0</v>
      </c>
      <c r="X478" s="26">
        <v>0</v>
      </c>
      <c r="Y478" s="26">
        <v>51492134</v>
      </c>
      <c r="Z478" s="26">
        <v>0</v>
      </c>
      <c r="AA478" s="26">
        <v>615115270</v>
      </c>
      <c r="AB478" s="26">
        <v>0</v>
      </c>
      <c r="AC478" s="26">
        <v>0</v>
      </c>
      <c r="AD478" s="26">
        <v>14434899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4">
        <v>1131248753</v>
      </c>
    </row>
    <row r="479" spans="1:38" s="6" customFormat="1" ht="14.4" x14ac:dyDescent="0.3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4">
        <v>0</v>
      </c>
    </row>
    <row r="480" spans="1:38" s="6" customFormat="1" ht="14.4" x14ac:dyDescent="0.3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37399995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4">
        <v>37399995</v>
      </c>
    </row>
    <row r="481" spans="1:38" s="6" customFormat="1" ht="14.4" x14ac:dyDescent="0.3">
      <c r="A481" s="105" t="s">
        <v>1221</v>
      </c>
      <c r="B481" s="106" t="s">
        <v>177</v>
      </c>
      <c r="C481" s="107">
        <v>53000908</v>
      </c>
      <c r="D481" s="107">
        <v>1148181</v>
      </c>
      <c r="E481" s="107">
        <v>0</v>
      </c>
      <c r="F481" s="107">
        <v>46139997</v>
      </c>
      <c r="G481" s="107">
        <v>0</v>
      </c>
      <c r="H481" s="107">
        <v>456376018</v>
      </c>
      <c r="I481" s="107">
        <v>59787984</v>
      </c>
      <c r="J481" s="107">
        <v>0</v>
      </c>
      <c r="K481" s="107">
        <v>0</v>
      </c>
      <c r="L481" s="107">
        <v>37399995</v>
      </c>
      <c r="M481" s="107">
        <v>0</v>
      </c>
      <c r="N481" s="107">
        <v>0</v>
      </c>
      <c r="O481" s="107">
        <v>3027999</v>
      </c>
      <c r="P481" s="107">
        <v>0</v>
      </c>
      <c r="Q481" s="107">
        <v>0</v>
      </c>
      <c r="R481" s="107">
        <v>67123875</v>
      </c>
      <c r="S481" s="107">
        <v>3982000</v>
      </c>
      <c r="T481" s="107">
        <v>0</v>
      </c>
      <c r="U481" s="107">
        <v>138420411</v>
      </c>
      <c r="V481" s="107">
        <v>378098035</v>
      </c>
      <c r="W481" s="107">
        <v>40051114</v>
      </c>
      <c r="X481" s="107">
        <v>6581818</v>
      </c>
      <c r="Y481" s="107">
        <v>53764861</v>
      </c>
      <c r="Z481" s="107">
        <v>0</v>
      </c>
      <c r="AA481" s="107">
        <v>862057070</v>
      </c>
      <c r="AB481" s="107">
        <v>0</v>
      </c>
      <c r="AC481" s="107">
        <v>0</v>
      </c>
      <c r="AD481" s="107">
        <v>14434899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0</v>
      </c>
      <c r="AL481" s="235">
        <v>2221395165</v>
      </c>
    </row>
    <row r="482" spans="1:38" s="6" customFormat="1" ht="14.4" x14ac:dyDescent="0.3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1125497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8933432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2025173</v>
      </c>
      <c r="AA482" s="26">
        <v>0</v>
      </c>
      <c r="AB482" s="26">
        <v>0</v>
      </c>
      <c r="AC482" s="26">
        <v>0</v>
      </c>
      <c r="AD482" s="26">
        <v>2165683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128449300</v>
      </c>
      <c r="AK482" s="26">
        <v>0</v>
      </c>
      <c r="AL482" s="234">
        <v>142699085</v>
      </c>
    </row>
    <row r="483" spans="1:38" s="6" customFormat="1" ht="14.4" x14ac:dyDescent="0.3">
      <c r="A483" s="71" t="s">
        <v>1223</v>
      </c>
      <c r="B483" s="27" t="s">
        <v>5</v>
      </c>
      <c r="C483" s="26">
        <v>4302947</v>
      </c>
      <c r="D483" s="26">
        <v>6045880</v>
      </c>
      <c r="E483" s="26">
        <v>0</v>
      </c>
      <c r="F483" s="26">
        <v>2695789</v>
      </c>
      <c r="G483" s="26">
        <v>0</v>
      </c>
      <c r="H483" s="26">
        <v>92538483</v>
      </c>
      <c r="I483" s="26">
        <v>2058779</v>
      </c>
      <c r="J483" s="26">
        <v>2058779</v>
      </c>
      <c r="K483" s="26">
        <v>2075724</v>
      </c>
      <c r="L483" s="26">
        <v>13122944</v>
      </c>
      <c r="M483" s="26">
        <v>0</v>
      </c>
      <c r="N483" s="26">
        <v>0</v>
      </c>
      <c r="O483" s="26">
        <v>1638459</v>
      </c>
      <c r="P483" s="26">
        <v>0</v>
      </c>
      <c r="Q483" s="26">
        <v>1638459</v>
      </c>
      <c r="R483" s="26">
        <v>2058837</v>
      </c>
      <c r="S483" s="26">
        <v>3989547</v>
      </c>
      <c r="T483" s="26">
        <v>0</v>
      </c>
      <c r="U483" s="26">
        <v>1512175</v>
      </c>
      <c r="V483" s="26">
        <v>0</v>
      </c>
      <c r="W483" s="26">
        <v>1871921</v>
      </c>
      <c r="X483" s="26">
        <v>2174204</v>
      </c>
      <c r="Y483" s="26">
        <v>2058779</v>
      </c>
      <c r="Z483" s="26">
        <v>26456214</v>
      </c>
      <c r="AA483" s="26">
        <v>0</v>
      </c>
      <c r="AB483" s="26">
        <v>1638459</v>
      </c>
      <c r="AC483" s="26">
        <v>709979604</v>
      </c>
      <c r="AD483" s="26">
        <v>0</v>
      </c>
      <c r="AE483" s="26">
        <v>0</v>
      </c>
      <c r="AF483" s="26">
        <v>0</v>
      </c>
      <c r="AG483" s="26">
        <v>1811403</v>
      </c>
      <c r="AH483" s="26">
        <v>56645737</v>
      </c>
      <c r="AI483" s="26">
        <v>33782376</v>
      </c>
      <c r="AJ483" s="26">
        <v>18654829</v>
      </c>
      <c r="AK483" s="26">
        <v>0</v>
      </c>
      <c r="AL483" s="234">
        <v>990810328</v>
      </c>
    </row>
    <row r="484" spans="1:38" s="6" customFormat="1" ht="14.4" x14ac:dyDescent="0.3">
      <c r="A484" s="105" t="s">
        <v>1224</v>
      </c>
      <c r="B484" s="106" t="s">
        <v>237</v>
      </c>
      <c r="C484" s="107">
        <v>4302947</v>
      </c>
      <c r="D484" s="107">
        <v>6045880</v>
      </c>
      <c r="E484" s="107">
        <v>0</v>
      </c>
      <c r="F484" s="107">
        <v>2695789</v>
      </c>
      <c r="G484" s="107">
        <v>0</v>
      </c>
      <c r="H484" s="107">
        <v>92538483</v>
      </c>
      <c r="I484" s="107">
        <v>3184276</v>
      </c>
      <c r="J484" s="107">
        <v>2058779</v>
      </c>
      <c r="K484" s="107">
        <v>2075724</v>
      </c>
      <c r="L484" s="107">
        <v>13122944</v>
      </c>
      <c r="M484" s="107">
        <v>0</v>
      </c>
      <c r="N484" s="107">
        <v>0</v>
      </c>
      <c r="O484" s="107">
        <v>1638459</v>
      </c>
      <c r="P484" s="107">
        <v>0</v>
      </c>
      <c r="Q484" s="107">
        <v>1638459</v>
      </c>
      <c r="R484" s="107">
        <v>2058837</v>
      </c>
      <c r="S484" s="107">
        <v>3989547</v>
      </c>
      <c r="T484" s="107">
        <v>8933432</v>
      </c>
      <c r="U484" s="107">
        <v>1512175</v>
      </c>
      <c r="V484" s="107">
        <v>0</v>
      </c>
      <c r="W484" s="107">
        <v>1871921</v>
      </c>
      <c r="X484" s="107">
        <v>2174204</v>
      </c>
      <c r="Y484" s="107">
        <v>2058779</v>
      </c>
      <c r="Z484" s="107">
        <v>28481387</v>
      </c>
      <c r="AA484" s="107">
        <v>0</v>
      </c>
      <c r="AB484" s="107">
        <v>1638459</v>
      </c>
      <c r="AC484" s="107">
        <v>709979604</v>
      </c>
      <c r="AD484" s="107">
        <v>2165683</v>
      </c>
      <c r="AE484" s="107">
        <v>0</v>
      </c>
      <c r="AF484" s="107">
        <v>0</v>
      </c>
      <c r="AG484" s="107">
        <v>1811403</v>
      </c>
      <c r="AH484" s="107">
        <v>56645737</v>
      </c>
      <c r="AI484" s="107">
        <v>33782376</v>
      </c>
      <c r="AJ484" s="107">
        <v>147104129</v>
      </c>
      <c r="AK484" s="107">
        <v>0</v>
      </c>
      <c r="AL484" s="235">
        <v>1133509413</v>
      </c>
    </row>
    <row r="485" spans="1:38" s="6" customFormat="1" ht="14.4" x14ac:dyDescent="0.3">
      <c r="A485" s="71" t="s">
        <v>1225</v>
      </c>
      <c r="B485" s="27" t="s">
        <v>185</v>
      </c>
      <c r="C485" s="26">
        <v>2231877801</v>
      </c>
      <c r="D485" s="26">
        <v>760316619</v>
      </c>
      <c r="E485" s="26">
        <v>1687996605</v>
      </c>
      <c r="F485" s="26">
        <v>825435917</v>
      </c>
      <c r="G485" s="26">
        <v>1475531035</v>
      </c>
      <c r="H485" s="26">
        <v>6705086833</v>
      </c>
      <c r="I485" s="26">
        <v>871025519</v>
      </c>
      <c r="J485" s="26">
        <v>544156675</v>
      </c>
      <c r="K485" s="26">
        <v>288912139</v>
      </c>
      <c r="L485" s="26">
        <v>7036569281</v>
      </c>
      <c r="M485" s="26">
        <v>7516089920</v>
      </c>
      <c r="N485" s="26">
        <v>4969815353</v>
      </c>
      <c r="O485" s="26">
        <v>1578353627</v>
      </c>
      <c r="P485" s="26">
        <v>711026871</v>
      </c>
      <c r="Q485" s="26">
        <v>926423513</v>
      </c>
      <c r="R485" s="26">
        <v>1496876049</v>
      </c>
      <c r="S485" s="26">
        <v>767148945</v>
      </c>
      <c r="T485" s="26">
        <v>19820701466</v>
      </c>
      <c r="U485" s="26">
        <v>0</v>
      </c>
      <c r="V485" s="26">
        <v>6101100293</v>
      </c>
      <c r="W485" s="26">
        <v>1678108077</v>
      </c>
      <c r="X485" s="26">
        <v>291862788</v>
      </c>
      <c r="Y485" s="26">
        <v>1339968648</v>
      </c>
      <c r="Z485" s="26">
        <v>593484091</v>
      </c>
      <c r="AA485" s="26">
        <v>3615287847</v>
      </c>
      <c r="AB485" s="26">
        <v>2979930694</v>
      </c>
      <c r="AC485" s="26">
        <v>0</v>
      </c>
      <c r="AD485" s="26">
        <v>9244426322</v>
      </c>
      <c r="AE485" s="26">
        <v>755880021</v>
      </c>
      <c r="AF485" s="26">
        <v>10710096112</v>
      </c>
      <c r="AG485" s="26">
        <v>963133799</v>
      </c>
      <c r="AH485" s="26">
        <v>777540872</v>
      </c>
      <c r="AI485" s="26">
        <v>213730478</v>
      </c>
      <c r="AJ485" s="26">
        <v>295574719</v>
      </c>
      <c r="AK485" s="26">
        <v>222927181</v>
      </c>
      <c r="AL485" s="234">
        <v>99996396110</v>
      </c>
    </row>
    <row r="486" spans="1:38" s="6" customFormat="1" ht="14.4" x14ac:dyDescent="0.3">
      <c r="A486" s="105" t="s">
        <v>1226</v>
      </c>
      <c r="B486" s="106" t="s">
        <v>239</v>
      </c>
      <c r="C486" s="107">
        <v>2231877801</v>
      </c>
      <c r="D486" s="107">
        <v>760316619</v>
      </c>
      <c r="E486" s="107">
        <v>1687996605</v>
      </c>
      <c r="F486" s="107">
        <v>825435917</v>
      </c>
      <c r="G486" s="107">
        <v>1475531035</v>
      </c>
      <c r="H486" s="107">
        <v>6705086833</v>
      </c>
      <c r="I486" s="107">
        <v>871025519</v>
      </c>
      <c r="J486" s="107">
        <v>544156675</v>
      </c>
      <c r="K486" s="107">
        <v>288912139</v>
      </c>
      <c r="L486" s="107">
        <v>7036569281</v>
      </c>
      <c r="M486" s="107">
        <v>7516089920</v>
      </c>
      <c r="N486" s="107">
        <v>4969815353</v>
      </c>
      <c r="O486" s="107">
        <v>1578353627</v>
      </c>
      <c r="P486" s="107">
        <v>711026871</v>
      </c>
      <c r="Q486" s="107">
        <v>926423513</v>
      </c>
      <c r="R486" s="107">
        <v>1496876049</v>
      </c>
      <c r="S486" s="107">
        <v>767148945</v>
      </c>
      <c r="T486" s="107">
        <v>19820701466</v>
      </c>
      <c r="U486" s="107">
        <v>0</v>
      </c>
      <c r="V486" s="107">
        <v>6101100293</v>
      </c>
      <c r="W486" s="107">
        <v>1678108077</v>
      </c>
      <c r="X486" s="107">
        <v>291862788</v>
      </c>
      <c r="Y486" s="107">
        <v>1339968648</v>
      </c>
      <c r="Z486" s="107">
        <v>593484091</v>
      </c>
      <c r="AA486" s="107">
        <v>3615287847</v>
      </c>
      <c r="AB486" s="107">
        <v>2979930694</v>
      </c>
      <c r="AC486" s="107">
        <v>0</v>
      </c>
      <c r="AD486" s="107">
        <v>9244426322</v>
      </c>
      <c r="AE486" s="107">
        <v>755880021</v>
      </c>
      <c r="AF486" s="107">
        <v>10710096112</v>
      </c>
      <c r="AG486" s="107">
        <v>963133799</v>
      </c>
      <c r="AH486" s="107">
        <v>777540872</v>
      </c>
      <c r="AI486" s="107">
        <v>213730478</v>
      </c>
      <c r="AJ486" s="107">
        <v>295574719</v>
      </c>
      <c r="AK486" s="107">
        <v>222927181</v>
      </c>
      <c r="AL486" s="235">
        <v>99996396110</v>
      </c>
    </row>
    <row r="487" spans="1:38" s="6" customFormat="1" ht="14.4" collapsed="1" x14ac:dyDescent="0.3">
      <c r="A487" s="72" t="s">
        <v>66</v>
      </c>
      <c r="B487" s="33" t="s">
        <v>227</v>
      </c>
      <c r="C487" s="34">
        <v>2321381255</v>
      </c>
      <c r="D487" s="34">
        <v>785027809</v>
      </c>
      <c r="E487" s="34">
        <v>1689463178</v>
      </c>
      <c r="F487" s="34">
        <v>875738276</v>
      </c>
      <c r="G487" s="34">
        <v>1648406312</v>
      </c>
      <c r="H487" s="34">
        <v>7978125573</v>
      </c>
      <c r="I487" s="34">
        <v>935464352</v>
      </c>
      <c r="J487" s="34">
        <v>694637776</v>
      </c>
      <c r="K487" s="34">
        <v>292454436</v>
      </c>
      <c r="L487" s="34">
        <v>7908780219</v>
      </c>
      <c r="M487" s="34">
        <v>7516089920</v>
      </c>
      <c r="N487" s="34">
        <v>5138051348</v>
      </c>
      <c r="O487" s="34">
        <v>2119092669</v>
      </c>
      <c r="P487" s="34">
        <v>745529326</v>
      </c>
      <c r="Q487" s="34">
        <v>929528545</v>
      </c>
      <c r="R487" s="34">
        <v>1591027555</v>
      </c>
      <c r="S487" s="34">
        <v>776587065</v>
      </c>
      <c r="T487" s="34">
        <v>19842405631</v>
      </c>
      <c r="U487" s="34">
        <v>309148258</v>
      </c>
      <c r="V487" s="34">
        <v>6568995324</v>
      </c>
      <c r="W487" s="34">
        <v>1773553379</v>
      </c>
      <c r="X487" s="34">
        <v>302296292</v>
      </c>
      <c r="Y487" s="34">
        <v>1397258861</v>
      </c>
      <c r="Z487" s="34">
        <v>623432051</v>
      </c>
      <c r="AA487" s="34">
        <v>4502029641</v>
      </c>
      <c r="AB487" s="34">
        <v>3040634863</v>
      </c>
      <c r="AC487" s="34">
        <v>860549221</v>
      </c>
      <c r="AD487" s="34">
        <v>9332837149</v>
      </c>
      <c r="AE487" s="34">
        <v>977820805</v>
      </c>
      <c r="AF487" s="34">
        <v>10714875248</v>
      </c>
      <c r="AG487" s="34">
        <v>1316308887</v>
      </c>
      <c r="AH487" s="34">
        <v>1031911631</v>
      </c>
      <c r="AI487" s="34">
        <v>968164178</v>
      </c>
      <c r="AJ487" s="34">
        <v>494643746</v>
      </c>
      <c r="AK487" s="34">
        <v>249691943</v>
      </c>
      <c r="AL487" s="236">
        <v>108251942722</v>
      </c>
    </row>
    <row r="488" spans="1:38" s="6" customFormat="1" ht="14.4" x14ac:dyDescent="0.3">
      <c r="A488" s="71" t="s">
        <v>1227</v>
      </c>
      <c r="B488" s="27" t="s">
        <v>143</v>
      </c>
      <c r="C488" s="26">
        <v>87043224</v>
      </c>
      <c r="D488" s="26">
        <v>55968625</v>
      </c>
      <c r="E488" s="26">
        <v>11431928</v>
      </c>
      <c r="F488" s="26">
        <v>673559</v>
      </c>
      <c r="G488" s="26">
        <v>5174159</v>
      </c>
      <c r="H488" s="26">
        <v>141423538</v>
      </c>
      <c r="I488" s="26">
        <v>3457460</v>
      </c>
      <c r="J488" s="26">
        <v>74263041</v>
      </c>
      <c r="K488" s="26">
        <v>25596675</v>
      </c>
      <c r="L488" s="26">
        <v>264725532</v>
      </c>
      <c r="M488" s="26">
        <v>473014548</v>
      </c>
      <c r="N488" s="26">
        <v>65158945</v>
      </c>
      <c r="O488" s="26">
        <v>38960740</v>
      </c>
      <c r="P488" s="26">
        <v>6427591</v>
      </c>
      <c r="Q488" s="26">
        <v>99083640</v>
      </c>
      <c r="R488" s="26">
        <v>55177848</v>
      </c>
      <c r="S488" s="26">
        <v>1685939</v>
      </c>
      <c r="T488" s="26">
        <v>193206458</v>
      </c>
      <c r="U488" s="26">
        <v>0</v>
      </c>
      <c r="V488" s="26">
        <v>218342523</v>
      </c>
      <c r="W488" s="26">
        <v>5571405</v>
      </c>
      <c r="X488" s="26">
        <v>12773821</v>
      </c>
      <c r="Y488" s="26">
        <v>99523744</v>
      </c>
      <c r="Z488" s="26">
        <v>8685922</v>
      </c>
      <c r="AA488" s="26">
        <v>40980031</v>
      </c>
      <c r="AB488" s="26">
        <v>86361276</v>
      </c>
      <c r="AC488" s="26">
        <v>471791456</v>
      </c>
      <c r="AD488" s="26">
        <v>55283123</v>
      </c>
      <c r="AE488" s="26">
        <v>2157308</v>
      </c>
      <c r="AF488" s="26">
        <v>42043417</v>
      </c>
      <c r="AG488" s="26">
        <v>19160328</v>
      </c>
      <c r="AH488" s="26">
        <v>40825628</v>
      </c>
      <c r="AI488" s="26">
        <v>0</v>
      </c>
      <c r="AJ488" s="26">
        <v>920413</v>
      </c>
      <c r="AK488" s="26">
        <v>31052</v>
      </c>
      <c r="AL488" s="234">
        <v>2706924897</v>
      </c>
    </row>
    <row r="489" spans="1:38" s="6" customFormat="1" ht="14.4" x14ac:dyDescent="0.3">
      <c r="A489" s="71" t="s">
        <v>1228</v>
      </c>
      <c r="B489" s="27" t="s">
        <v>144</v>
      </c>
      <c r="C489" s="26">
        <v>328337390</v>
      </c>
      <c r="D489" s="26">
        <v>201940689</v>
      </c>
      <c r="E489" s="26">
        <v>7109412</v>
      </c>
      <c r="F489" s="26">
        <v>5711671</v>
      </c>
      <c r="G489" s="26">
        <v>21209547</v>
      </c>
      <c r="H489" s="26">
        <v>84680374</v>
      </c>
      <c r="I489" s="26">
        <v>5735399</v>
      </c>
      <c r="J489" s="26">
        <v>3211031</v>
      </c>
      <c r="K489" s="26">
        <v>20864808</v>
      </c>
      <c r="L489" s="26">
        <v>315576694</v>
      </c>
      <c r="M489" s="26">
        <v>1380548070</v>
      </c>
      <c r="N489" s="26">
        <v>96918233</v>
      </c>
      <c r="O489" s="26">
        <v>78076599</v>
      </c>
      <c r="P489" s="26">
        <v>42650387</v>
      </c>
      <c r="Q489" s="26">
        <v>13307387</v>
      </c>
      <c r="R489" s="26">
        <v>189766714</v>
      </c>
      <c r="S489" s="26">
        <v>0</v>
      </c>
      <c r="T489" s="26">
        <v>190358924</v>
      </c>
      <c r="U489" s="26">
        <v>0</v>
      </c>
      <c r="V489" s="26">
        <v>817587940</v>
      </c>
      <c r="W489" s="26">
        <v>29640700</v>
      </c>
      <c r="X489" s="26">
        <v>202448</v>
      </c>
      <c r="Y489" s="26">
        <v>13910129</v>
      </c>
      <c r="Z489" s="26">
        <v>15932224</v>
      </c>
      <c r="AA489" s="26">
        <v>51869730</v>
      </c>
      <c r="AB489" s="26">
        <v>71675304</v>
      </c>
      <c r="AC489" s="26">
        <v>130043718</v>
      </c>
      <c r="AD489" s="26">
        <v>38897572</v>
      </c>
      <c r="AE489" s="26">
        <v>361647</v>
      </c>
      <c r="AF489" s="26">
        <v>88000403</v>
      </c>
      <c r="AG489" s="26">
        <v>37716713</v>
      </c>
      <c r="AH489" s="26">
        <v>13805495</v>
      </c>
      <c r="AI489" s="26">
        <v>205000</v>
      </c>
      <c r="AJ489" s="26">
        <v>0</v>
      </c>
      <c r="AK489" s="26">
        <v>0</v>
      </c>
      <c r="AL489" s="234">
        <v>4295852352</v>
      </c>
    </row>
    <row r="490" spans="1:38" s="6" customFormat="1" ht="14.4" x14ac:dyDescent="0.3">
      <c r="A490" s="71" t="s">
        <v>1229</v>
      </c>
      <c r="B490" s="27" t="s">
        <v>145</v>
      </c>
      <c r="C490" s="26">
        <v>2417998</v>
      </c>
      <c r="D490" s="26">
        <v>58829236</v>
      </c>
      <c r="E490" s="26">
        <v>845530</v>
      </c>
      <c r="F490" s="26">
        <v>118263</v>
      </c>
      <c r="G490" s="26">
        <v>2459357</v>
      </c>
      <c r="H490" s="26">
        <v>22258101</v>
      </c>
      <c r="I490" s="26">
        <v>408674</v>
      </c>
      <c r="J490" s="26">
        <v>2224587</v>
      </c>
      <c r="K490" s="26">
        <v>5731008</v>
      </c>
      <c r="L490" s="26">
        <v>9427485</v>
      </c>
      <c r="M490" s="26">
        <v>57210945</v>
      </c>
      <c r="N490" s="26">
        <v>166364495</v>
      </c>
      <c r="O490" s="26">
        <v>25461054</v>
      </c>
      <c r="P490" s="26">
        <v>34701455</v>
      </c>
      <c r="Q490" s="26">
        <v>4412412</v>
      </c>
      <c r="R490" s="26">
        <v>20827585</v>
      </c>
      <c r="S490" s="26">
        <v>2409889</v>
      </c>
      <c r="T490" s="26">
        <v>13250450</v>
      </c>
      <c r="U490" s="26">
        <v>0</v>
      </c>
      <c r="V490" s="26">
        <v>3251885</v>
      </c>
      <c r="W490" s="26">
        <v>1258249</v>
      </c>
      <c r="X490" s="26">
        <v>7097556</v>
      </c>
      <c r="Y490" s="26">
        <v>2536584</v>
      </c>
      <c r="Z490" s="26">
        <v>255950</v>
      </c>
      <c r="AA490" s="26">
        <v>20671843</v>
      </c>
      <c r="AB490" s="26">
        <v>8675432</v>
      </c>
      <c r="AC490" s="26">
        <v>74751107</v>
      </c>
      <c r="AD490" s="26">
        <v>22149915</v>
      </c>
      <c r="AE490" s="26">
        <v>0</v>
      </c>
      <c r="AF490" s="26">
        <v>10842706</v>
      </c>
      <c r="AG490" s="26">
        <v>18246067</v>
      </c>
      <c r="AH490" s="26">
        <v>11923264</v>
      </c>
      <c r="AI490" s="26">
        <v>5107656</v>
      </c>
      <c r="AJ490" s="26">
        <v>144382379</v>
      </c>
      <c r="AK490" s="26">
        <v>736440</v>
      </c>
      <c r="AL490" s="234">
        <v>761245557</v>
      </c>
    </row>
    <row r="491" spans="1:38" s="6" customFormat="1" ht="14.4" x14ac:dyDescent="0.3">
      <c r="A491" s="71" t="s">
        <v>1230</v>
      </c>
      <c r="B491" s="27" t="s">
        <v>146</v>
      </c>
      <c r="C491" s="26">
        <v>1773369920</v>
      </c>
      <c r="D491" s="26">
        <v>2344331250</v>
      </c>
      <c r="E491" s="26">
        <v>25411703</v>
      </c>
      <c r="F491" s="26">
        <v>33613353</v>
      </c>
      <c r="G491" s="26">
        <v>742589755</v>
      </c>
      <c r="H491" s="26">
        <v>907626201</v>
      </c>
      <c r="I491" s="26">
        <v>364652451</v>
      </c>
      <c r="J491" s="26">
        <v>47247865</v>
      </c>
      <c r="K491" s="26">
        <v>373137154</v>
      </c>
      <c r="L491" s="26">
        <v>639783051</v>
      </c>
      <c r="M491" s="26">
        <v>147514786</v>
      </c>
      <c r="N491" s="26">
        <v>924203409</v>
      </c>
      <c r="O491" s="26">
        <v>412772662</v>
      </c>
      <c r="P491" s="26">
        <v>165605503</v>
      </c>
      <c r="Q491" s="26">
        <v>50762859</v>
      </c>
      <c r="R491" s="26">
        <v>341706134</v>
      </c>
      <c r="S491" s="26">
        <v>23326104</v>
      </c>
      <c r="T491" s="26">
        <v>5309121522</v>
      </c>
      <c r="U491" s="26">
        <v>0</v>
      </c>
      <c r="V491" s="26">
        <v>773897135</v>
      </c>
      <c r="W491" s="26">
        <v>179837136</v>
      </c>
      <c r="X491" s="26">
        <v>231207849</v>
      </c>
      <c r="Y491" s="26">
        <v>203393601</v>
      </c>
      <c r="Z491" s="26">
        <v>24982823</v>
      </c>
      <c r="AA491" s="26">
        <v>68877777</v>
      </c>
      <c r="AB491" s="26">
        <v>202612978</v>
      </c>
      <c r="AC491" s="26">
        <v>1343921533</v>
      </c>
      <c r="AD491" s="26">
        <v>866777539</v>
      </c>
      <c r="AE491" s="26">
        <v>94109440</v>
      </c>
      <c r="AF491" s="26">
        <v>713091477</v>
      </c>
      <c r="AG491" s="26">
        <v>120507381</v>
      </c>
      <c r="AH491" s="26">
        <v>381792675</v>
      </c>
      <c r="AI491" s="26">
        <v>39300356</v>
      </c>
      <c r="AJ491" s="26">
        <v>15649884</v>
      </c>
      <c r="AK491" s="26">
        <v>0</v>
      </c>
      <c r="AL491" s="234">
        <v>19886735266</v>
      </c>
    </row>
    <row r="492" spans="1:38" s="6" customFormat="1" ht="14.4" x14ac:dyDescent="0.3">
      <c r="A492" s="71" t="s">
        <v>1231</v>
      </c>
      <c r="B492" s="27" t="s">
        <v>147</v>
      </c>
      <c r="C492" s="26">
        <v>8759203</v>
      </c>
      <c r="D492" s="26">
        <v>0</v>
      </c>
      <c r="E492" s="26">
        <v>0</v>
      </c>
      <c r="F492" s="26">
        <v>8661903</v>
      </c>
      <c r="G492" s="26">
        <v>11241137</v>
      </c>
      <c r="H492" s="26">
        <v>8661903</v>
      </c>
      <c r="I492" s="26">
        <v>8661903</v>
      </c>
      <c r="J492" s="26">
        <v>8661903</v>
      </c>
      <c r="K492" s="26">
        <v>8661903</v>
      </c>
      <c r="L492" s="26">
        <v>8661903</v>
      </c>
      <c r="M492" s="26">
        <v>8661903</v>
      </c>
      <c r="N492" s="26">
        <v>0</v>
      </c>
      <c r="O492" s="26">
        <v>0</v>
      </c>
      <c r="P492" s="26">
        <v>8661903</v>
      </c>
      <c r="Q492" s="26">
        <v>0</v>
      </c>
      <c r="R492" s="26">
        <v>8662019</v>
      </c>
      <c r="S492" s="26">
        <v>8661903</v>
      </c>
      <c r="T492" s="26">
        <v>0</v>
      </c>
      <c r="U492" s="26">
        <v>0</v>
      </c>
      <c r="V492" s="26">
        <v>0</v>
      </c>
      <c r="W492" s="26">
        <v>6324652</v>
      </c>
      <c r="X492" s="26">
        <v>10516923</v>
      </c>
      <c r="Y492" s="26">
        <v>8661903</v>
      </c>
      <c r="Z492" s="26">
        <v>8661903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8661903</v>
      </c>
      <c r="AI492" s="26">
        <v>0</v>
      </c>
      <c r="AJ492" s="26">
        <v>0</v>
      </c>
      <c r="AK492" s="26">
        <v>0</v>
      </c>
      <c r="AL492" s="234">
        <v>149446770</v>
      </c>
    </row>
    <row r="493" spans="1:38" s="6" customFormat="1" ht="14.4" x14ac:dyDescent="0.3">
      <c r="A493" s="71" t="s">
        <v>1232</v>
      </c>
      <c r="B493" s="27" t="s">
        <v>148</v>
      </c>
      <c r="C493" s="26">
        <v>6952725</v>
      </c>
      <c r="D493" s="26">
        <v>55170223</v>
      </c>
      <c r="E493" s="26">
        <v>7229196</v>
      </c>
      <c r="F493" s="26">
        <v>88738</v>
      </c>
      <c r="G493" s="26">
        <v>1119057</v>
      </c>
      <c r="H493" s="26">
        <v>22673987</v>
      </c>
      <c r="I493" s="26">
        <v>10723834</v>
      </c>
      <c r="J493" s="26">
        <v>5533496</v>
      </c>
      <c r="K493" s="26">
        <v>6447545</v>
      </c>
      <c r="L493" s="26">
        <v>55720887</v>
      </c>
      <c r="M493" s="26">
        <v>13397955</v>
      </c>
      <c r="N493" s="26">
        <v>80662850</v>
      </c>
      <c r="O493" s="26">
        <v>27783677</v>
      </c>
      <c r="P493" s="26">
        <v>12756136</v>
      </c>
      <c r="Q493" s="26">
        <v>6179641</v>
      </c>
      <c r="R493" s="26">
        <v>9133738</v>
      </c>
      <c r="S493" s="26">
        <v>2180329</v>
      </c>
      <c r="T493" s="26">
        <v>4406851</v>
      </c>
      <c r="U493" s="26">
        <v>0</v>
      </c>
      <c r="V493" s="26">
        <v>70493246</v>
      </c>
      <c r="W493" s="26">
        <v>611328</v>
      </c>
      <c r="X493" s="26">
        <v>3470428</v>
      </c>
      <c r="Y493" s="26">
        <v>17288987</v>
      </c>
      <c r="Z493" s="26">
        <v>763940</v>
      </c>
      <c r="AA493" s="26">
        <v>37584162</v>
      </c>
      <c r="AB493" s="26">
        <v>8287194</v>
      </c>
      <c r="AC493" s="26">
        <v>86850412</v>
      </c>
      <c r="AD493" s="26">
        <v>10272074</v>
      </c>
      <c r="AE493" s="26">
        <v>483782</v>
      </c>
      <c r="AF493" s="26">
        <v>35112749</v>
      </c>
      <c r="AG493" s="26">
        <v>3488966</v>
      </c>
      <c r="AH493" s="26">
        <v>15228769</v>
      </c>
      <c r="AI493" s="26">
        <v>0</v>
      </c>
      <c r="AJ493" s="26">
        <v>0</v>
      </c>
      <c r="AK493" s="26">
        <v>0</v>
      </c>
      <c r="AL493" s="234">
        <v>618096902</v>
      </c>
    </row>
    <row r="494" spans="1:38" s="6" customFormat="1" ht="14.4" x14ac:dyDescent="0.3">
      <c r="A494" s="71" t="s">
        <v>1233</v>
      </c>
      <c r="B494" s="27" t="s">
        <v>149</v>
      </c>
      <c r="C494" s="26">
        <v>86361</v>
      </c>
      <c r="D494" s="26">
        <v>4265339</v>
      </c>
      <c r="E494" s="26">
        <v>0</v>
      </c>
      <c r="F494" s="26">
        <v>157423</v>
      </c>
      <c r="G494" s="26">
        <v>4516</v>
      </c>
      <c r="H494" s="26">
        <v>2367059</v>
      </c>
      <c r="I494" s="26">
        <v>196602</v>
      </c>
      <c r="J494" s="26">
        <v>0</v>
      </c>
      <c r="K494" s="26">
        <v>1690068</v>
      </c>
      <c r="L494" s="26">
        <v>177854</v>
      </c>
      <c r="M494" s="26">
        <v>236898</v>
      </c>
      <c r="N494" s="26">
        <v>681606</v>
      </c>
      <c r="O494" s="26">
        <v>295819</v>
      </c>
      <c r="P494" s="26">
        <v>397784</v>
      </c>
      <c r="Q494" s="26">
        <v>574760</v>
      </c>
      <c r="R494" s="26">
        <v>2117057</v>
      </c>
      <c r="S494" s="26">
        <v>0</v>
      </c>
      <c r="T494" s="26">
        <v>189177</v>
      </c>
      <c r="U494" s="26">
        <v>0</v>
      </c>
      <c r="V494" s="26">
        <v>6902412</v>
      </c>
      <c r="W494" s="26">
        <v>217888</v>
      </c>
      <c r="X494" s="26">
        <v>15552</v>
      </c>
      <c r="Y494" s="26">
        <v>419764</v>
      </c>
      <c r="Z494" s="26">
        <v>198554</v>
      </c>
      <c r="AA494" s="26">
        <v>2753064</v>
      </c>
      <c r="AB494" s="26">
        <v>2823375</v>
      </c>
      <c r="AC494" s="26">
        <v>205813</v>
      </c>
      <c r="AD494" s="26">
        <v>7671</v>
      </c>
      <c r="AE494" s="26">
        <v>0</v>
      </c>
      <c r="AF494" s="26">
        <v>0</v>
      </c>
      <c r="AG494" s="26">
        <v>292037</v>
      </c>
      <c r="AH494" s="26">
        <v>3773</v>
      </c>
      <c r="AI494" s="26">
        <v>0</v>
      </c>
      <c r="AJ494" s="26">
        <v>0</v>
      </c>
      <c r="AK494" s="26">
        <v>0</v>
      </c>
      <c r="AL494" s="234">
        <v>27278226</v>
      </c>
    </row>
    <row r="495" spans="1:38" s="6" customFormat="1" ht="14.4" x14ac:dyDescent="0.3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528068318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53759113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39058870</v>
      </c>
      <c r="AD495" s="26">
        <v>1730040496</v>
      </c>
      <c r="AE495" s="26">
        <v>0</v>
      </c>
      <c r="AF495" s="26">
        <v>14530018190</v>
      </c>
      <c r="AG495" s="26">
        <v>0</v>
      </c>
      <c r="AH495" s="26">
        <v>0</v>
      </c>
      <c r="AI495" s="26">
        <v>0</v>
      </c>
      <c r="AJ495" s="26">
        <v>0</v>
      </c>
      <c r="AK495" s="26">
        <v>0</v>
      </c>
      <c r="AL495" s="234">
        <v>16880944987</v>
      </c>
    </row>
    <row r="496" spans="1:38" s="6" customFormat="1" ht="14.4" x14ac:dyDescent="0.3">
      <c r="A496" s="71" t="s">
        <v>1235</v>
      </c>
      <c r="B496" s="27" t="s">
        <v>151</v>
      </c>
      <c r="C496" s="26">
        <v>21899906</v>
      </c>
      <c r="D496" s="26">
        <v>869315</v>
      </c>
      <c r="E496" s="26">
        <v>3396137</v>
      </c>
      <c r="F496" s="26">
        <v>180894</v>
      </c>
      <c r="G496" s="26">
        <v>4040047</v>
      </c>
      <c r="H496" s="26">
        <v>22871671</v>
      </c>
      <c r="I496" s="26">
        <v>669584</v>
      </c>
      <c r="J496" s="26">
        <v>4130536</v>
      </c>
      <c r="K496" s="26">
        <v>13100956</v>
      </c>
      <c r="L496" s="26">
        <v>112607342</v>
      </c>
      <c r="M496" s="26">
        <v>63725115</v>
      </c>
      <c r="N496" s="26">
        <v>225298260</v>
      </c>
      <c r="O496" s="26">
        <v>44522842</v>
      </c>
      <c r="P496" s="26">
        <v>5355262</v>
      </c>
      <c r="Q496" s="26">
        <v>1483765</v>
      </c>
      <c r="R496" s="26">
        <v>14745388</v>
      </c>
      <c r="S496" s="26">
        <v>0</v>
      </c>
      <c r="T496" s="26">
        <v>120185575</v>
      </c>
      <c r="U496" s="26">
        <v>0</v>
      </c>
      <c r="V496" s="26">
        <v>158387644</v>
      </c>
      <c r="W496" s="26">
        <v>56759463</v>
      </c>
      <c r="X496" s="26">
        <v>1009767</v>
      </c>
      <c r="Y496" s="26">
        <v>14806956</v>
      </c>
      <c r="Z496" s="26">
        <v>164390684</v>
      </c>
      <c r="AA496" s="26">
        <v>178876317</v>
      </c>
      <c r="AB496" s="26">
        <v>53450697</v>
      </c>
      <c r="AC496" s="26">
        <v>50954215</v>
      </c>
      <c r="AD496" s="26">
        <v>23704710</v>
      </c>
      <c r="AE496" s="26">
        <v>170138</v>
      </c>
      <c r="AF496" s="26">
        <v>81892147</v>
      </c>
      <c r="AG496" s="26">
        <v>8729358</v>
      </c>
      <c r="AH496" s="26">
        <v>45733649</v>
      </c>
      <c r="AI496" s="26">
        <v>575000</v>
      </c>
      <c r="AJ496" s="26">
        <v>209705641</v>
      </c>
      <c r="AK496" s="26">
        <v>96814</v>
      </c>
      <c r="AL496" s="234">
        <v>1708325795</v>
      </c>
    </row>
    <row r="497" spans="1:38" s="6" customFormat="1" ht="14.4" x14ac:dyDescent="0.3">
      <c r="A497" s="71" t="s">
        <v>1236</v>
      </c>
      <c r="B497" s="27" t="s">
        <v>152</v>
      </c>
      <c r="C497" s="26">
        <v>150561382</v>
      </c>
      <c r="D497" s="26">
        <v>47353075</v>
      </c>
      <c r="E497" s="26">
        <v>3340563</v>
      </c>
      <c r="F497" s="26">
        <v>11010803</v>
      </c>
      <c r="G497" s="26">
        <v>12293519</v>
      </c>
      <c r="H497" s="26">
        <v>186095781</v>
      </c>
      <c r="I497" s="26">
        <v>11033873</v>
      </c>
      <c r="J497" s="26">
        <v>11840738</v>
      </c>
      <c r="K497" s="26">
        <v>39977936</v>
      </c>
      <c r="L497" s="26">
        <v>33966177</v>
      </c>
      <c r="M497" s="26">
        <v>55590296</v>
      </c>
      <c r="N497" s="26">
        <v>95125066</v>
      </c>
      <c r="O497" s="26">
        <v>102332197</v>
      </c>
      <c r="P497" s="26">
        <v>21930233</v>
      </c>
      <c r="Q497" s="26">
        <v>18737544</v>
      </c>
      <c r="R497" s="26">
        <v>12831280</v>
      </c>
      <c r="S497" s="26">
        <v>11526662</v>
      </c>
      <c r="T497" s="26">
        <v>23202767</v>
      </c>
      <c r="U497" s="26">
        <v>0</v>
      </c>
      <c r="V497" s="26">
        <v>37484997</v>
      </c>
      <c r="W497" s="26">
        <v>11645893</v>
      </c>
      <c r="X497" s="26">
        <v>14154946</v>
      </c>
      <c r="Y497" s="26">
        <v>11513558</v>
      </c>
      <c r="Z497" s="26">
        <v>11268015</v>
      </c>
      <c r="AA497" s="26">
        <v>26294675</v>
      </c>
      <c r="AB497" s="26">
        <v>19298956</v>
      </c>
      <c r="AC497" s="26">
        <v>201447458</v>
      </c>
      <c r="AD497" s="26">
        <v>147202498</v>
      </c>
      <c r="AE497" s="26">
        <v>225788</v>
      </c>
      <c r="AF497" s="26">
        <v>245093249</v>
      </c>
      <c r="AG497" s="26">
        <v>19046590</v>
      </c>
      <c r="AH497" s="26">
        <v>10891662</v>
      </c>
      <c r="AI497" s="26">
        <v>10891662</v>
      </c>
      <c r="AJ497" s="26">
        <v>10891662</v>
      </c>
      <c r="AK497" s="26">
        <v>0</v>
      </c>
      <c r="AL497" s="234">
        <v>1626101501</v>
      </c>
    </row>
    <row r="498" spans="1:38" s="6" customFormat="1" ht="14.4" x14ac:dyDescent="0.3">
      <c r="A498" s="71" t="s">
        <v>1237</v>
      </c>
      <c r="B498" s="27" t="s">
        <v>153</v>
      </c>
      <c r="C498" s="26">
        <v>40296006</v>
      </c>
      <c r="D498" s="26">
        <v>5189449</v>
      </c>
      <c r="E498" s="26">
        <v>0</v>
      </c>
      <c r="F498" s="26">
        <v>0</v>
      </c>
      <c r="G498" s="26">
        <v>46500</v>
      </c>
      <c r="H498" s="26">
        <v>604487497</v>
      </c>
      <c r="I498" s="26">
        <v>3863418</v>
      </c>
      <c r="J498" s="26">
        <v>0</v>
      </c>
      <c r="K498" s="26">
        <v>0</v>
      </c>
      <c r="L498" s="26">
        <v>1419480</v>
      </c>
      <c r="M498" s="26">
        <v>124131</v>
      </c>
      <c r="N498" s="26">
        <v>22587766</v>
      </c>
      <c r="O498" s="26">
        <v>19462509</v>
      </c>
      <c r="P498" s="26">
        <v>637323</v>
      </c>
      <c r="Q498" s="26">
        <v>677</v>
      </c>
      <c r="R498" s="26">
        <v>291601</v>
      </c>
      <c r="S498" s="26">
        <v>0</v>
      </c>
      <c r="T498" s="26">
        <v>535272</v>
      </c>
      <c r="U498" s="26">
        <v>0</v>
      </c>
      <c r="V498" s="26">
        <v>47110</v>
      </c>
      <c r="W498" s="26">
        <v>110000</v>
      </c>
      <c r="X498" s="26">
        <v>0</v>
      </c>
      <c r="Y498" s="26">
        <v>1235291</v>
      </c>
      <c r="Z498" s="26">
        <v>0</v>
      </c>
      <c r="AA498" s="26">
        <v>967401</v>
      </c>
      <c r="AB498" s="26">
        <v>0</v>
      </c>
      <c r="AC498" s="26">
        <v>26423715</v>
      </c>
      <c r="AD498" s="26">
        <v>0</v>
      </c>
      <c r="AE498" s="26">
        <v>0</v>
      </c>
      <c r="AF498" s="26">
        <v>14556601</v>
      </c>
      <c r="AG498" s="26">
        <v>50916312</v>
      </c>
      <c r="AH498" s="26">
        <v>199243</v>
      </c>
      <c r="AI498" s="26">
        <v>0</v>
      </c>
      <c r="AJ498" s="26">
        <v>0</v>
      </c>
      <c r="AK498" s="26">
        <v>0</v>
      </c>
      <c r="AL498" s="234">
        <v>793397302</v>
      </c>
    </row>
    <row r="499" spans="1:38" s="6" customFormat="1" ht="14.4" x14ac:dyDescent="0.3">
      <c r="A499" s="71" t="s">
        <v>1238</v>
      </c>
      <c r="B499" s="27" t="s">
        <v>154</v>
      </c>
      <c r="C499" s="26">
        <v>56921506</v>
      </c>
      <c r="D499" s="26">
        <v>11199142</v>
      </c>
      <c r="E499" s="26">
        <v>429249</v>
      </c>
      <c r="F499" s="26">
        <v>0</v>
      </c>
      <c r="G499" s="26">
        <v>3510650</v>
      </c>
      <c r="H499" s="26">
        <v>123283394</v>
      </c>
      <c r="I499" s="26">
        <v>1553932</v>
      </c>
      <c r="J499" s="26">
        <v>1199946</v>
      </c>
      <c r="K499" s="26">
        <v>4389758</v>
      </c>
      <c r="L499" s="26">
        <v>41677140</v>
      </c>
      <c r="M499" s="26">
        <v>54786754</v>
      </c>
      <c r="N499" s="26">
        <v>14256164</v>
      </c>
      <c r="O499" s="26">
        <v>62554507</v>
      </c>
      <c r="P499" s="26">
        <v>3812334</v>
      </c>
      <c r="Q499" s="26">
        <v>5438790</v>
      </c>
      <c r="R499" s="26">
        <v>224955689</v>
      </c>
      <c r="S499" s="26">
        <v>1031630</v>
      </c>
      <c r="T499" s="26">
        <v>58290452</v>
      </c>
      <c r="U499" s="26">
        <v>0</v>
      </c>
      <c r="V499" s="26">
        <v>422873558</v>
      </c>
      <c r="W499" s="26">
        <v>129621</v>
      </c>
      <c r="X499" s="26">
        <v>0</v>
      </c>
      <c r="Y499" s="26">
        <v>210579</v>
      </c>
      <c r="Z499" s="26">
        <v>128172</v>
      </c>
      <c r="AA499" s="26">
        <v>42678496</v>
      </c>
      <c r="AB499" s="26">
        <v>47242086</v>
      </c>
      <c r="AC499" s="26">
        <v>27337</v>
      </c>
      <c r="AD499" s="26">
        <v>27924736</v>
      </c>
      <c r="AE499" s="26">
        <v>1289054</v>
      </c>
      <c r="AF499" s="26">
        <v>17627782</v>
      </c>
      <c r="AG499" s="26">
        <v>28155056</v>
      </c>
      <c r="AH499" s="26">
        <v>23731559</v>
      </c>
      <c r="AI499" s="26">
        <v>754800</v>
      </c>
      <c r="AJ499" s="26">
        <v>0</v>
      </c>
      <c r="AK499" s="26">
        <v>0</v>
      </c>
      <c r="AL499" s="234">
        <v>1282063873</v>
      </c>
    </row>
    <row r="500" spans="1:38" s="6" customFormat="1" ht="14.4" x14ac:dyDescent="0.3">
      <c r="A500" s="71" t="s">
        <v>1239</v>
      </c>
      <c r="B500" s="27" t="s">
        <v>155</v>
      </c>
      <c r="C500" s="26">
        <v>24561495</v>
      </c>
      <c r="D500" s="26">
        <v>8759964</v>
      </c>
      <c r="E500" s="26">
        <v>13487525</v>
      </c>
      <c r="F500" s="26">
        <v>1174066</v>
      </c>
      <c r="G500" s="26">
        <v>7144045</v>
      </c>
      <c r="H500" s="26">
        <v>242723604</v>
      </c>
      <c r="I500" s="26">
        <v>233888</v>
      </c>
      <c r="J500" s="26">
        <v>1196449</v>
      </c>
      <c r="K500" s="26">
        <v>17636783</v>
      </c>
      <c r="L500" s="26">
        <v>169612583</v>
      </c>
      <c r="M500" s="26">
        <v>19194011</v>
      </c>
      <c r="N500" s="26">
        <v>111941709</v>
      </c>
      <c r="O500" s="26">
        <v>74622918</v>
      </c>
      <c r="P500" s="26">
        <v>6858945</v>
      </c>
      <c r="Q500" s="26">
        <v>23764292</v>
      </c>
      <c r="R500" s="26">
        <v>171977257</v>
      </c>
      <c r="S500" s="26">
        <v>3921351</v>
      </c>
      <c r="T500" s="26">
        <v>54226656</v>
      </c>
      <c r="U500" s="26">
        <v>0</v>
      </c>
      <c r="V500" s="26">
        <v>186678853</v>
      </c>
      <c r="W500" s="26">
        <v>158448</v>
      </c>
      <c r="X500" s="26">
        <v>22214433</v>
      </c>
      <c r="Y500" s="26">
        <v>17297000</v>
      </c>
      <c r="Z500" s="26">
        <v>19895418</v>
      </c>
      <c r="AA500" s="26">
        <v>45768901</v>
      </c>
      <c r="AB500" s="26">
        <v>3255407</v>
      </c>
      <c r="AC500" s="26">
        <v>4383636</v>
      </c>
      <c r="AD500" s="26">
        <v>4223350</v>
      </c>
      <c r="AE500" s="26">
        <v>217213</v>
      </c>
      <c r="AF500" s="26">
        <v>28149281</v>
      </c>
      <c r="AG500" s="26">
        <v>160705644</v>
      </c>
      <c r="AH500" s="26">
        <v>15699444</v>
      </c>
      <c r="AI500" s="26">
        <v>1637500</v>
      </c>
      <c r="AJ500" s="26">
        <v>0</v>
      </c>
      <c r="AK500" s="26">
        <v>0</v>
      </c>
      <c r="AL500" s="234">
        <v>1463322069</v>
      </c>
    </row>
    <row r="501" spans="1:38" s="6" customFormat="1" ht="14.4" x14ac:dyDescent="0.3">
      <c r="A501" s="71" t="s">
        <v>1240</v>
      </c>
      <c r="B501" s="27" t="s">
        <v>70</v>
      </c>
      <c r="C501" s="26">
        <v>0</v>
      </c>
      <c r="D501" s="26">
        <v>36536387</v>
      </c>
      <c r="E501" s="26">
        <v>171127</v>
      </c>
      <c r="F501" s="26">
        <v>54431</v>
      </c>
      <c r="G501" s="26">
        <v>775679</v>
      </c>
      <c r="H501" s="26">
        <v>35408151</v>
      </c>
      <c r="I501" s="26">
        <v>0</v>
      </c>
      <c r="J501" s="26">
        <v>0</v>
      </c>
      <c r="K501" s="26">
        <v>116563228</v>
      </c>
      <c r="L501" s="26">
        <v>538820296</v>
      </c>
      <c r="M501" s="26">
        <v>88578457</v>
      </c>
      <c r="N501" s="26">
        <v>16457764</v>
      </c>
      <c r="O501" s="26">
        <v>121195359</v>
      </c>
      <c r="P501" s="26">
        <v>0</v>
      </c>
      <c r="Q501" s="26">
        <v>0</v>
      </c>
      <c r="R501" s="26">
        <v>10568857</v>
      </c>
      <c r="S501" s="26">
        <v>0</v>
      </c>
      <c r="T501" s="26">
        <v>2331391293</v>
      </c>
      <c r="U501" s="26">
        <v>0</v>
      </c>
      <c r="V501" s="26">
        <v>69191050</v>
      </c>
      <c r="W501" s="26">
        <v>1081654</v>
      </c>
      <c r="X501" s="26">
        <v>123554</v>
      </c>
      <c r="Y501" s="26">
        <v>164842955</v>
      </c>
      <c r="Z501" s="26">
        <v>53135153</v>
      </c>
      <c r="AA501" s="26">
        <v>188721021</v>
      </c>
      <c r="AB501" s="26">
        <v>48924871</v>
      </c>
      <c r="AC501" s="26">
        <v>233107999</v>
      </c>
      <c r="AD501" s="26">
        <v>76703944</v>
      </c>
      <c r="AE501" s="26">
        <v>7291569</v>
      </c>
      <c r="AF501" s="26">
        <v>55466805</v>
      </c>
      <c r="AG501" s="26">
        <v>403189881</v>
      </c>
      <c r="AH501" s="26">
        <v>59453661</v>
      </c>
      <c r="AI501" s="26">
        <v>7514965</v>
      </c>
      <c r="AJ501" s="26">
        <v>153810228</v>
      </c>
      <c r="AK501" s="26">
        <v>641552</v>
      </c>
      <c r="AL501" s="234">
        <v>4819721891</v>
      </c>
    </row>
    <row r="502" spans="1:38" s="6" customFormat="1" ht="14.4" x14ac:dyDescent="0.3">
      <c r="A502" s="105" t="s">
        <v>1241</v>
      </c>
      <c r="B502" s="106" t="s">
        <v>241</v>
      </c>
      <c r="C502" s="107">
        <v>2501207116</v>
      </c>
      <c r="D502" s="107">
        <v>2830412694</v>
      </c>
      <c r="E502" s="107">
        <v>72852370</v>
      </c>
      <c r="F502" s="107">
        <v>61445104</v>
      </c>
      <c r="G502" s="107">
        <v>811607968</v>
      </c>
      <c r="H502" s="107">
        <v>2404561261</v>
      </c>
      <c r="I502" s="107">
        <v>411191018</v>
      </c>
      <c r="J502" s="107">
        <v>159509592</v>
      </c>
      <c r="K502" s="107">
        <v>633797822</v>
      </c>
      <c r="L502" s="107">
        <v>2192176424</v>
      </c>
      <c r="M502" s="107">
        <v>2890652187</v>
      </c>
      <c r="N502" s="107">
        <v>1819656267</v>
      </c>
      <c r="O502" s="107">
        <v>1008040883</v>
      </c>
      <c r="P502" s="107">
        <v>309794856</v>
      </c>
      <c r="Q502" s="107">
        <v>223745767</v>
      </c>
      <c r="R502" s="107">
        <v>1062761167</v>
      </c>
      <c r="S502" s="107">
        <v>54743807</v>
      </c>
      <c r="T502" s="107">
        <v>8352124510</v>
      </c>
      <c r="U502" s="107">
        <v>0</v>
      </c>
      <c r="V502" s="107">
        <v>2765138353</v>
      </c>
      <c r="W502" s="107">
        <v>293346437</v>
      </c>
      <c r="X502" s="107">
        <v>302787277</v>
      </c>
      <c r="Y502" s="107">
        <v>555641051</v>
      </c>
      <c r="Z502" s="107">
        <v>308298758</v>
      </c>
      <c r="AA502" s="107">
        <v>706043418</v>
      </c>
      <c r="AB502" s="107">
        <v>552607576</v>
      </c>
      <c r="AC502" s="107">
        <v>2662967269</v>
      </c>
      <c r="AD502" s="107">
        <v>3003187628</v>
      </c>
      <c r="AE502" s="107">
        <v>106305939</v>
      </c>
      <c r="AF502" s="107">
        <v>15861894807</v>
      </c>
      <c r="AG502" s="107">
        <v>870154333</v>
      </c>
      <c r="AH502" s="107">
        <v>627950725</v>
      </c>
      <c r="AI502" s="107">
        <v>65986939</v>
      </c>
      <c r="AJ502" s="107">
        <v>535360207</v>
      </c>
      <c r="AK502" s="107">
        <v>1505858</v>
      </c>
      <c r="AL502" s="235">
        <v>57019457388</v>
      </c>
    </row>
    <row r="503" spans="1:38" s="6" customFormat="1" ht="14.4" x14ac:dyDescent="0.3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4">
        <v>0</v>
      </c>
    </row>
    <row r="504" spans="1:38" s="6" customFormat="1" ht="14.4" x14ac:dyDescent="0.3">
      <c r="A504" s="71" t="s">
        <v>1243</v>
      </c>
      <c r="B504" s="27" t="s">
        <v>242</v>
      </c>
      <c r="C504" s="26">
        <v>0</v>
      </c>
      <c r="D504" s="26">
        <v>47590145</v>
      </c>
      <c r="E504" s="26">
        <v>10891662</v>
      </c>
      <c r="F504" s="26">
        <v>0</v>
      </c>
      <c r="G504" s="26">
        <v>0</v>
      </c>
      <c r="H504" s="26">
        <v>120558146</v>
      </c>
      <c r="I504" s="26">
        <v>0</v>
      </c>
      <c r="J504" s="26">
        <v>0</v>
      </c>
      <c r="K504" s="26">
        <v>0</v>
      </c>
      <c r="L504" s="26">
        <v>336338845</v>
      </c>
      <c r="M504" s="26">
        <v>0</v>
      </c>
      <c r="N504" s="26">
        <v>266795703</v>
      </c>
      <c r="O504" s="26">
        <v>67819091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14597899</v>
      </c>
      <c r="AC504" s="26">
        <v>1107861969</v>
      </c>
      <c r="AD504" s="26">
        <v>75329101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4">
        <v>2047782561</v>
      </c>
    </row>
    <row r="505" spans="1:38" s="6" customFormat="1" ht="14.4" x14ac:dyDescent="0.3">
      <c r="A505" s="105" t="s">
        <v>1244</v>
      </c>
      <c r="B505" s="106" t="s">
        <v>187</v>
      </c>
      <c r="C505" s="107">
        <v>0</v>
      </c>
      <c r="D505" s="107">
        <v>47590145</v>
      </c>
      <c r="E505" s="107">
        <v>10891662</v>
      </c>
      <c r="F505" s="107">
        <v>0</v>
      </c>
      <c r="G505" s="107">
        <v>0</v>
      </c>
      <c r="H505" s="107">
        <v>120558146</v>
      </c>
      <c r="I505" s="107">
        <v>0</v>
      </c>
      <c r="J505" s="107">
        <v>0</v>
      </c>
      <c r="K505" s="107">
        <v>0</v>
      </c>
      <c r="L505" s="107">
        <v>336338845</v>
      </c>
      <c r="M505" s="107">
        <v>0</v>
      </c>
      <c r="N505" s="107">
        <v>266795703</v>
      </c>
      <c r="O505" s="107">
        <v>67819091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14597899</v>
      </c>
      <c r="AC505" s="107">
        <v>1107861969</v>
      </c>
      <c r="AD505" s="107">
        <v>75329101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5">
        <v>2047782561</v>
      </c>
    </row>
    <row r="506" spans="1:38" s="6" customFormat="1" ht="14.4" x14ac:dyDescent="0.3">
      <c r="A506" s="71" t="s">
        <v>1245</v>
      </c>
      <c r="B506" s="27" t="s">
        <v>143</v>
      </c>
      <c r="C506" s="26">
        <v>0</v>
      </c>
      <c r="D506" s="26">
        <v>35634561</v>
      </c>
      <c r="E506" s="26">
        <v>242220603</v>
      </c>
      <c r="F506" s="26">
        <v>15176340</v>
      </c>
      <c r="G506" s="26">
        <v>26939100</v>
      </c>
      <c r="H506" s="26">
        <v>242005788</v>
      </c>
      <c r="I506" s="26">
        <v>166271000</v>
      </c>
      <c r="J506" s="26">
        <v>4218163</v>
      </c>
      <c r="K506" s="26">
        <v>0</v>
      </c>
      <c r="L506" s="26">
        <v>82230929</v>
      </c>
      <c r="M506" s="26">
        <v>19190877</v>
      </c>
      <c r="N506" s="26">
        <v>17487880</v>
      </c>
      <c r="O506" s="26">
        <v>34850609</v>
      </c>
      <c r="P506" s="26">
        <v>7361761</v>
      </c>
      <c r="Q506" s="26">
        <v>28704333</v>
      </c>
      <c r="R506" s="26">
        <v>758698</v>
      </c>
      <c r="S506" s="26">
        <v>0</v>
      </c>
      <c r="T506" s="26">
        <v>0</v>
      </c>
      <c r="U506" s="26">
        <v>0</v>
      </c>
      <c r="V506" s="26">
        <v>0</v>
      </c>
      <c r="W506" s="26">
        <v>8077310</v>
      </c>
      <c r="X506" s="26">
        <v>1244602</v>
      </c>
      <c r="Y506" s="26">
        <v>7287231</v>
      </c>
      <c r="Z506" s="26">
        <v>3184263</v>
      </c>
      <c r="AA506" s="26">
        <v>283075318</v>
      </c>
      <c r="AB506" s="26">
        <v>56708189</v>
      </c>
      <c r="AC506" s="26">
        <v>195009213</v>
      </c>
      <c r="AD506" s="26">
        <v>123390884</v>
      </c>
      <c r="AE506" s="26">
        <v>0</v>
      </c>
      <c r="AF506" s="26">
        <v>1327591</v>
      </c>
      <c r="AG506" s="26">
        <v>11098718</v>
      </c>
      <c r="AH506" s="26">
        <v>369851</v>
      </c>
      <c r="AI506" s="26">
        <v>0</v>
      </c>
      <c r="AJ506" s="26">
        <v>0</v>
      </c>
      <c r="AK506" s="26">
        <v>0</v>
      </c>
      <c r="AL506" s="234">
        <v>1613823812</v>
      </c>
    </row>
    <row r="507" spans="1:38" s="6" customFormat="1" ht="14.4" x14ac:dyDescent="0.3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601711</v>
      </c>
      <c r="G507" s="26">
        <v>0</v>
      </c>
      <c r="H507" s="26">
        <v>931687</v>
      </c>
      <c r="I507" s="26">
        <v>2406250</v>
      </c>
      <c r="J507" s="26">
        <v>1213285</v>
      </c>
      <c r="K507" s="26">
        <v>0</v>
      </c>
      <c r="L507" s="26">
        <v>4364555</v>
      </c>
      <c r="M507" s="26">
        <v>45808418</v>
      </c>
      <c r="N507" s="26">
        <v>4020921</v>
      </c>
      <c r="O507" s="26">
        <v>3765054</v>
      </c>
      <c r="P507" s="26">
        <v>8053884</v>
      </c>
      <c r="Q507" s="26">
        <v>325776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14571443</v>
      </c>
      <c r="Z507" s="26">
        <v>0</v>
      </c>
      <c r="AA507" s="26">
        <v>18959278</v>
      </c>
      <c r="AB507" s="26">
        <v>351342629</v>
      </c>
      <c r="AC507" s="26">
        <v>73439644</v>
      </c>
      <c r="AD507" s="26">
        <v>0</v>
      </c>
      <c r="AE507" s="26">
        <v>0</v>
      </c>
      <c r="AF507" s="26">
        <v>0</v>
      </c>
      <c r="AG507" s="26">
        <v>5128767</v>
      </c>
      <c r="AH507" s="26">
        <v>0</v>
      </c>
      <c r="AI507" s="26">
        <v>0</v>
      </c>
      <c r="AJ507" s="26">
        <v>0</v>
      </c>
      <c r="AK507" s="26">
        <v>0</v>
      </c>
      <c r="AL507" s="234">
        <v>534933302</v>
      </c>
    </row>
    <row r="508" spans="1:38" s="6" customFormat="1" ht="14.4" x14ac:dyDescent="0.3">
      <c r="A508" s="71" t="s">
        <v>1247</v>
      </c>
      <c r="B508" s="27" t="s">
        <v>145</v>
      </c>
      <c r="C508" s="26">
        <v>0</v>
      </c>
      <c r="D508" s="26">
        <v>831616</v>
      </c>
      <c r="E508" s="26">
        <v>0</v>
      </c>
      <c r="F508" s="26">
        <v>0</v>
      </c>
      <c r="G508" s="26">
        <v>542622</v>
      </c>
      <c r="H508" s="26">
        <v>6017788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359214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82055</v>
      </c>
      <c r="X508" s="26">
        <v>207554</v>
      </c>
      <c r="Y508" s="26">
        <v>0</v>
      </c>
      <c r="Z508" s="26">
        <v>0</v>
      </c>
      <c r="AA508" s="26">
        <v>3500540</v>
      </c>
      <c r="AB508" s="26">
        <v>0</v>
      </c>
      <c r="AC508" s="26">
        <v>0</v>
      </c>
      <c r="AD508" s="26">
        <v>9681126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4">
        <v>21222515</v>
      </c>
    </row>
    <row r="509" spans="1:38" s="6" customFormat="1" ht="14.4" x14ac:dyDescent="0.3">
      <c r="A509" s="71" t="s">
        <v>1248</v>
      </c>
      <c r="B509" s="27" t="s">
        <v>146</v>
      </c>
      <c r="C509" s="26">
        <v>0</v>
      </c>
      <c r="D509" s="26">
        <v>0</v>
      </c>
      <c r="E509" s="26">
        <v>15664413</v>
      </c>
      <c r="F509" s="26">
        <v>0</v>
      </c>
      <c r="G509" s="26">
        <v>171069984</v>
      </c>
      <c r="H509" s="26">
        <v>24003307</v>
      </c>
      <c r="I509" s="26">
        <v>134958819</v>
      </c>
      <c r="J509" s="26">
        <v>3395773</v>
      </c>
      <c r="K509" s="26">
        <v>8878827</v>
      </c>
      <c r="L509" s="26">
        <v>52830033</v>
      </c>
      <c r="M509" s="26">
        <v>0</v>
      </c>
      <c r="N509" s="26">
        <v>466289773</v>
      </c>
      <c r="O509" s="26">
        <v>0</v>
      </c>
      <c r="P509" s="26">
        <v>2619412</v>
      </c>
      <c r="Q509" s="26">
        <v>8095091</v>
      </c>
      <c r="R509" s="26">
        <v>0</v>
      </c>
      <c r="S509" s="26">
        <v>1638</v>
      </c>
      <c r="T509" s="26">
        <v>0</v>
      </c>
      <c r="U509" s="26">
        <v>0</v>
      </c>
      <c r="V509" s="26">
        <v>0</v>
      </c>
      <c r="W509" s="26">
        <v>2255506</v>
      </c>
      <c r="X509" s="26">
        <v>11239336</v>
      </c>
      <c r="Y509" s="26">
        <v>0</v>
      </c>
      <c r="Z509" s="26">
        <v>4493422</v>
      </c>
      <c r="AA509" s="26">
        <v>103238487</v>
      </c>
      <c r="AB509" s="26">
        <v>5462994</v>
      </c>
      <c r="AC509" s="26">
        <v>0</v>
      </c>
      <c r="AD509" s="26">
        <v>67694884</v>
      </c>
      <c r="AE509" s="26">
        <v>0</v>
      </c>
      <c r="AF509" s="26">
        <v>0</v>
      </c>
      <c r="AG509" s="26">
        <v>0</v>
      </c>
      <c r="AH509" s="26">
        <v>475464</v>
      </c>
      <c r="AI509" s="26">
        <v>0</v>
      </c>
      <c r="AJ509" s="26">
        <v>0</v>
      </c>
      <c r="AK509" s="26">
        <v>0</v>
      </c>
      <c r="AL509" s="234">
        <v>1082667163</v>
      </c>
    </row>
    <row r="510" spans="1:38" s="6" customFormat="1" ht="14.4" x14ac:dyDescent="0.3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4">
        <v>0</v>
      </c>
    </row>
    <row r="511" spans="1:38" s="6" customFormat="1" ht="14.4" x14ac:dyDescent="0.3">
      <c r="A511" s="71" t="s">
        <v>1250</v>
      </c>
      <c r="B511" s="27" t="s">
        <v>148</v>
      </c>
      <c r="C511" s="26">
        <v>0</v>
      </c>
      <c r="D511" s="26">
        <v>2746964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614075</v>
      </c>
      <c r="L511" s="26">
        <v>0</v>
      </c>
      <c r="M511" s="26">
        <v>0</v>
      </c>
      <c r="N511" s="26">
        <v>506931</v>
      </c>
      <c r="O511" s="26">
        <v>0</v>
      </c>
      <c r="P511" s="26">
        <v>0</v>
      </c>
      <c r="Q511" s="26">
        <v>49208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3313257</v>
      </c>
      <c r="X511" s="26">
        <v>0</v>
      </c>
      <c r="Y511" s="26">
        <v>0</v>
      </c>
      <c r="Z511" s="26">
        <v>0</v>
      </c>
      <c r="AA511" s="26">
        <v>13631167</v>
      </c>
      <c r="AB511" s="26">
        <v>360547</v>
      </c>
      <c r="AC511" s="26">
        <v>0</v>
      </c>
      <c r="AD511" s="26">
        <v>53568747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4">
        <v>74790896</v>
      </c>
    </row>
    <row r="512" spans="1:38" s="6" customFormat="1" ht="14.4" x14ac:dyDescent="0.3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37971347</v>
      </c>
      <c r="H512" s="26">
        <v>573056</v>
      </c>
      <c r="I512" s="26">
        <v>0</v>
      </c>
      <c r="J512" s="26">
        <v>0</v>
      </c>
      <c r="K512" s="26">
        <v>0</v>
      </c>
      <c r="L512" s="26">
        <v>101150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23036029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4">
        <v>61681582</v>
      </c>
    </row>
    <row r="513" spans="1:38" s="6" customFormat="1" ht="14.4" x14ac:dyDescent="0.3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328343105</v>
      </c>
      <c r="AE513" s="26">
        <v>0</v>
      </c>
      <c r="AF513" s="26">
        <v>771224502</v>
      </c>
      <c r="AG513" s="26">
        <v>0</v>
      </c>
      <c r="AH513" s="26">
        <v>0</v>
      </c>
      <c r="AI513" s="26">
        <v>0</v>
      </c>
      <c r="AJ513" s="26">
        <v>0</v>
      </c>
      <c r="AK513" s="26">
        <v>0</v>
      </c>
      <c r="AL513" s="234">
        <v>1099567607</v>
      </c>
    </row>
    <row r="514" spans="1:38" s="6" customFormat="1" ht="14.4" x14ac:dyDescent="0.3">
      <c r="A514" s="71" t="s">
        <v>1253</v>
      </c>
      <c r="B514" s="27" t="s">
        <v>151</v>
      </c>
      <c r="C514" s="26">
        <v>0</v>
      </c>
      <c r="D514" s="26">
        <v>37879122</v>
      </c>
      <c r="E514" s="26">
        <v>0</v>
      </c>
      <c r="F514" s="26">
        <v>0</v>
      </c>
      <c r="G514" s="26">
        <v>0</v>
      </c>
      <c r="H514" s="26">
        <v>435909</v>
      </c>
      <c r="I514" s="26">
        <v>228341</v>
      </c>
      <c r="J514" s="26">
        <v>0</v>
      </c>
      <c r="K514" s="26">
        <v>0</v>
      </c>
      <c r="L514" s="26">
        <v>709399810</v>
      </c>
      <c r="M514" s="26">
        <v>0</v>
      </c>
      <c r="N514" s="26">
        <v>22259</v>
      </c>
      <c r="O514" s="26">
        <v>5825132</v>
      </c>
      <c r="P514" s="26">
        <v>4621261</v>
      </c>
      <c r="Q514" s="26">
        <v>4710756</v>
      </c>
      <c r="R514" s="26">
        <v>0</v>
      </c>
      <c r="S514" s="26">
        <v>0</v>
      </c>
      <c r="T514" s="26">
        <v>0</v>
      </c>
      <c r="U514" s="26">
        <v>0</v>
      </c>
      <c r="V514" s="26">
        <v>97231</v>
      </c>
      <c r="W514" s="26">
        <v>0</v>
      </c>
      <c r="X514" s="26">
        <v>4061344</v>
      </c>
      <c r="Y514" s="26">
        <v>2821265</v>
      </c>
      <c r="Z514" s="26">
        <v>349983</v>
      </c>
      <c r="AA514" s="26">
        <v>462314470</v>
      </c>
      <c r="AB514" s="26">
        <v>2626842</v>
      </c>
      <c r="AC514" s="26">
        <v>0</v>
      </c>
      <c r="AD514" s="26">
        <v>17021106</v>
      </c>
      <c r="AE514" s="26">
        <v>0</v>
      </c>
      <c r="AF514" s="26">
        <v>59166414</v>
      </c>
      <c r="AG514" s="26">
        <v>0</v>
      </c>
      <c r="AH514" s="26">
        <v>0</v>
      </c>
      <c r="AI514" s="26">
        <v>0</v>
      </c>
      <c r="AJ514" s="26">
        <v>0</v>
      </c>
      <c r="AK514" s="26">
        <v>0</v>
      </c>
      <c r="AL514" s="234">
        <v>1311581245</v>
      </c>
    </row>
    <row r="515" spans="1:38" s="6" customFormat="1" ht="14.4" x14ac:dyDescent="0.3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366687</v>
      </c>
      <c r="I515" s="26">
        <v>0</v>
      </c>
      <c r="J515" s="26">
        <v>0</v>
      </c>
      <c r="K515" s="26">
        <v>0</v>
      </c>
      <c r="L515" s="26">
        <v>105657634</v>
      </c>
      <c r="M515" s="26">
        <v>473328</v>
      </c>
      <c r="N515" s="26">
        <v>0</v>
      </c>
      <c r="O515" s="26">
        <v>0</v>
      </c>
      <c r="P515" s="26">
        <v>0</v>
      </c>
      <c r="Q515" s="26">
        <v>64870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30359444</v>
      </c>
      <c r="AB515" s="26">
        <v>0</v>
      </c>
      <c r="AC515" s="26">
        <v>0</v>
      </c>
      <c r="AD515" s="26">
        <v>7130233</v>
      </c>
      <c r="AE515" s="26">
        <v>0</v>
      </c>
      <c r="AF515" s="26">
        <v>2874808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34">
        <v>146927004</v>
      </c>
    </row>
    <row r="516" spans="1:38" s="6" customFormat="1" ht="14.4" x14ac:dyDescent="0.3">
      <c r="A516" s="71" t="s">
        <v>1255</v>
      </c>
      <c r="B516" s="27" t="s">
        <v>153</v>
      </c>
      <c r="C516" s="26">
        <v>0</v>
      </c>
      <c r="D516" s="26">
        <v>30427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379501</v>
      </c>
      <c r="K516" s="26">
        <v>0</v>
      </c>
      <c r="L516" s="26">
        <v>0</v>
      </c>
      <c r="M516" s="26">
        <v>24150581</v>
      </c>
      <c r="N516" s="26">
        <v>0</v>
      </c>
      <c r="O516" s="26">
        <v>1293098</v>
      </c>
      <c r="P516" s="26">
        <v>0</v>
      </c>
      <c r="Q516" s="26">
        <v>3798391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188520271</v>
      </c>
      <c r="AB516" s="26">
        <v>526297</v>
      </c>
      <c r="AC516" s="26">
        <v>0</v>
      </c>
      <c r="AD516" s="26">
        <v>0</v>
      </c>
      <c r="AE516" s="26">
        <v>0</v>
      </c>
      <c r="AF516" s="26">
        <v>3424996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4">
        <v>222123562</v>
      </c>
    </row>
    <row r="517" spans="1:38" s="6" customFormat="1" ht="14.4" x14ac:dyDescent="0.3">
      <c r="A517" s="71" t="s">
        <v>1256</v>
      </c>
      <c r="B517" s="27" t="s">
        <v>154</v>
      </c>
      <c r="C517" s="26">
        <v>0</v>
      </c>
      <c r="D517" s="26">
        <v>601556</v>
      </c>
      <c r="E517" s="26">
        <v>0</v>
      </c>
      <c r="F517" s="26">
        <v>48760581</v>
      </c>
      <c r="G517" s="26">
        <v>0</v>
      </c>
      <c r="H517" s="26">
        <v>5752213</v>
      </c>
      <c r="I517" s="26">
        <v>0</v>
      </c>
      <c r="J517" s="26">
        <v>0</v>
      </c>
      <c r="K517" s="26">
        <v>0</v>
      </c>
      <c r="L517" s="26">
        <v>37272836</v>
      </c>
      <c r="M517" s="26">
        <v>0</v>
      </c>
      <c r="N517" s="26">
        <v>14180525</v>
      </c>
      <c r="O517" s="26">
        <v>501297</v>
      </c>
      <c r="P517" s="26">
        <v>1240079</v>
      </c>
      <c r="Q517" s="26">
        <v>321750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453183</v>
      </c>
      <c r="X517" s="26">
        <v>0</v>
      </c>
      <c r="Y517" s="26">
        <v>0</v>
      </c>
      <c r="Z517" s="26">
        <v>0</v>
      </c>
      <c r="AA517" s="26">
        <v>46108693</v>
      </c>
      <c r="AB517" s="26">
        <v>19220228</v>
      </c>
      <c r="AC517" s="26">
        <v>0</v>
      </c>
      <c r="AD517" s="26">
        <v>26575489</v>
      </c>
      <c r="AE517" s="26">
        <v>0</v>
      </c>
      <c r="AF517" s="26">
        <v>1924840</v>
      </c>
      <c r="AG517" s="26">
        <v>0</v>
      </c>
      <c r="AH517" s="26">
        <v>0</v>
      </c>
      <c r="AI517" s="26">
        <v>0</v>
      </c>
      <c r="AJ517" s="26">
        <v>0</v>
      </c>
      <c r="AK517" s="26">
        <v>0</v>
      </c>
      <c r="AL517" s="234">
        <v>202913270</v>
      </c>
    </row>
    <row r="518" spans="1:38" s="6" customFormat="1" ht="14.4" x14ac:dyDescent="0.3">
      <c r="A518" s="71" t="s">
        <v>1257</v>
      </c>
      <c r="B518" s="27" t="s">
        <v>155</v>
      </c>
      <c r="C518" s="26">
        <v>4883987</v>
      </c>
      <c r="D518" s="26">
        <v>0</v>
      </c>
      <c r="E518" s="26">
        <v>0</v>
      </c>
      <c r="F518" s="26">
        <v>51270291</v>
      </c>
      <c r="G518" s="26">
        <v>0</v>
      </c>
      <c r="H518" s="26">
        <v>0</v>
      </c>
      <c r="I518" s="26">
        <v>0</v>
      </c>
      <c r="J518" s="26">
        <v>8201497</v>
      </c>
      <c r="K518" s="26">
        <v>0</v>
      </c>
      <c r="L518" s="26">
        <v>464411274</v>
      </c>
      <c r="M518" s="26">
        <v>0</v>
      </c>
      <c r="N518" s="26">
        <v>309349516</v>
      </c>
      <c r="O518" s="26">
        <v>0</v>
      </c>
      <c r="P518" s="26">
        <v>0</v>
      </c>
      <c r="Q518" s="26">
        <v>9409255</v>
      </c>
      <c r="R518" s="26">
        <v>327250</v>
      </c>
      <c r="S518" s="26">
        <v>79885</v>
      </c>
      <c r="T518" s="26">
        <v>0</v>
      </c>
      <c r="U518" s="26">
        <v>0</v>
      </c>
      <c r="V518" s="26">
        <v>0</v>
      </c>
      <c r="W518" s="26">
        <v>0</v>
      </c>
      <c r="X518" s="26">
        <v>2527370</v>
      </c>
      <c r="Y518" s="26">
        <v>0</v>
      </c>
      <c r="Z518" s="26">
        <v>412500</v>
      </c>
      <c r="AA518" s="26">
        <v>4300574</v>
      </c>
      <c r="AB518" s="26">
        <v>15973627</v>
      </c>
      <c r="AC518" s="26">
        <v>0</v>
      </c>
      <c r="AD518" s="26">
        <v>32470332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4">
        <v>903617358</v>
      </c>
    </row>
    <row r="519" spans="1:38" s="6" customFormat="1" ht="14.4" x14ac:dyDescent="0.3">
      <c r="A519" s="71" t="s">
        <v>1258</v>
      </c>
      <c r="B519" s="27" t="s">
        <v>70</v>
      </c>
      <c r="C519" s="26">
        <v>0</v>
      </c>
      <c r="D519" s="26">
        <v>0</v>
      </c>
      <c r="E519" s="26">
        <v>12600000</v>
      </c>
      <c r="F519" s="26">
        <v>9043</v>
      </c>
      <c r="G519" s="26">
        <v>0</v>
      </c>
      <c r="H519" s="26">
        <v>183991920</v>
      </c>
      <c r="I519" s="26">
        <v>0</v>
      </c>
      <c r="J519" s="26">
        <v>0</v>
      </c>
      <c r="K519" s="26">
        <v>0</v>
      </c>
      <c r="L519" s="26">
        <v>7548175</v>
      </c>
      <c r="M519" s="26">
        <v>88499999</v>
      </c>
      <c r="N519" s="26">
        <v>73778403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98528</v>
      </c>
      <c r="W519" s="26">
        <v>0</v>
      </c>
      <c r="X519" s="26">
        <v>0</v>
      </c>
      <c r="Y519" s="26">
        <v>1169772715</v>
      </c>
      <c r="Z519" s="26">
        <v>0</v>
      </c>
      <c r="AA519" s="26">
        <v>167011059</v>
      </c>
      <c r="AB519" s="26">
        <v>0</v>
      </c>
      <c r="AC519" s="26">
        <v>0</v>
      </c>
      <c r="AD519" s="26">
        <v>9093291</v>
      </c>
      <c r="AE519" s="26">
        <v>40665056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4">
        <v>1753068189</v>
      </c>
    </row>
    <row r="520" spans="1:38" s="6" customFormat="1" ht="14.4" x14ac:dyDescent="0.3">
      <c r="A520" s="105" t="s">
        <v>1259</v>
      </c>
      <c r="B520" s="106" t="s">
        <v>190</v>
      </c>
      <c r="C520" s="107">
        <v>4883987</v>
      </c>
      <c r="D520" s="107">
        <v>77724246</v>
      </c>
      <c r="E520" s="107">
        <v>270485016</v>
      </c>
      <c r="F520" s="107">
        <v>115817966</v>
      </c>
      <c r="G520" s="107">
        <v>236523053</v>
      </c>
      <c r="H520" s="107">
        <v>464078355</v>
      </c>
      <c r="I520" s="107">
        <v>303864410</v>
      </c>
      <c r="J520" s="107">
        <v>17408219</v>
      </c>
      <c r="K520" s="107">
        <v>9492902</v>
      </c>
      <c r="L520" s="107">
        <v>1463816396</v>
      </c>
      <c r="M520" s="107">
        <v>178123203</v>
      </c>
      <c r="N520" s="107">
        <v>885995422</v>
      </c>
      <c r="O520" s="107">
        <v>46235190</v>
      </c>
      <c r="P520" s="107">
        <v>23896397</v>
      </c>
      <c r="Q520" s="107">
        <v>55479430</v>
      </c>
      <c r="R520" s="107">
        <v>1085948</v>
      </c>
      <c r="S520" s="107">
        <v>81523</v>
      </c>
      <c r="T520" s="107">
        <v>0</v>
      </c>
      <c r="U520" s="107">
        <v>0</v>
      </c>
      <c r="V520" s="107">
        <v>195759</v>
      </c>
      <c r="W520" s="107">
        <v>14181311</v>
      </c>
      <c r="X520" s="107">
        <v>19280206</v>
      </c>
      <c r="Y520" s="107">
        <v>1194452654</v>
      </c>
      <c r="Z520" s="107">
        <v>8440168</v>
      </c>
      <c r="AA520" s="107">
        <v>1344055330</v>
      </c>
      <c r="AB520" s="107">
        <v>452221353</v>
      </c>
      <c r="AC520" s="107">
        <v>268448857</v>
      </c>
      <c r="AD520" s="107">
        <v>674969197</v>
      </c>
      <c r="AE520" s="107">
        <v>40665056</v>
      </c>
      <c r="AF520" s="107">
        <v>839943151</v>
      </c>
      <c r="AG520" s="107">
        <v>16227485</v>
      </c>
      <c r="AH520" s="107">
        <v>845315</v>
      </c>
      <c r="AI520" s="107">
        <v>0</v>
      </c>
      <c r="AJ520" s="107">
        <v>0</v>
      </c>
      <c r="AK520" s="107">
        <v>0</v>
      </c>
      <c r="AL520" s="235">
        <v>9028917505</v>
      </c>
    </row>
    <row r="521" spans="1:38" s="6" customFormat="1" ht="14.4" x14ac:dyDescent="0.3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2216399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34">
        <v>2216399</v>
      </c>
    </row>
    <row r="522" spans="1:38" s="6" customFormat="1" ht="14.4" x14ac:dyDescent="0.3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4">
        <v>0</v>
      </c>
    </row>
    <row r="523" spans="1:38" s="6" customFormat="1" ht="14.4" x14ac:dyDescent="0.3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4">
        <v>0</v>
      </c>
    </row>
    <row r="524" spans="1:38" s="6" customFormat="1" ht="14.4" x14ac:dyDescent="0.3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114300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181932517</v>
      </c>
      <c r="AG524" s="26">
        <v>0</v>
      </c>
      <c r="AH524" s="26">
        <v>0</v>
      </c>
      <c r="AI524" s="26">
        <v>0</v>
      </c>
      <c r="AJ524" s="26">
        <v>0</v>
      </c>
      <c r="AK524" s="26">
        <v>0</v>
      </c>
      <c r="AL524" s="234">
        <v>182046817</v>
      </c>
    </row>
    <row r="525" spans="1:38" s="6" customFormat="1" ht="14.4" x14ac:dyDescent="0.3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4">
        <v>0</v>
      </c>
    </row>
    <row r="526" spans="1:38" s="6" customFormat="1" ht="14.4" x14ac:dyDescent="0.3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4">
        <v>0</v>
      </c>
    </row>
    <row r="527" spans="1:38" s="6" customFormat="1" ht="14.4" x14ac:dyDescent="0.3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4">
        <v>0</v>
      </c>
    </row>
    <row r="528" spans="1:38" s="6" customFormat="1" ht="14.4" x14ac:dyDescent="0.3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264763280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4">
        <v>264763280</v>
      </c>
    </row>
    <row r="529" spans="1:38" s="6" customFormat="1" ht="14.4" x14ac:dyDescent="0.3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4">
        <v>0</v>
      </c>
    </row>
    <row r="530" spans="1:38" s="6" customFormat="1" ht="14.4" x14ac:dyDescent="0.3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4">
        <v>0</v>
      </c>
    </row>
    <row r="531" spans="1:38" s="6" customFormat="1" ht="14.4" x14ac:dyDescent="0.3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4">
        <v>0</v>
      </c>
    </row>
    <row r="532" spans="1:38" s="6" customFormat="1" ht="14.4" x14ac:dyDescent="0.3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4">
        <v>0</v>
      </c>
    </row>
    <row r="533" spans="1:38" s="6" customFormat="1" ht="14.4" x14ac:dyDescent="0.3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4">
        <v>0</v>
      </c>
    </row>
    <row r="534" spans="1:38" s="6" customFormat="1" ht="14.4" x14ac:dyDescent="0.3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4">
        <v>0</v>
      </c>
    </row>
    <row r="535" spans="1:38" s="6" customFormat="1" ht="14.4" x14ac:dyDescent="0.3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2216399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114300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446695797</v>
      </c>
      <c r="AG535" s="107">
        <v>0</v>
      </c>
      <c r="AH535" s="107">
        <v>0</v>
      </c>
      <c r="AI535" s="107">
        <v>0</v>
      </c>
      <c r="AJ535" s="107">
        <v>0</v>
      </c>
      <c r="AK535" s="107">
        <v>0</v>
      </c>
      <c r="AL535" s="235">
        <v>449026496</v>
      </c>
    </row>
    <row r="536" spans="1:38" s="6" customFormat="1" ht="14.4" x14ac:dyDescent="0.3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3951241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1588526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4">
        <v>5539767</v>
      </c>
    </row>
    <row r="537" spans="1:38" s="6" customFormat="1" ht="14.4" x14ac:dyDescent="0.3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1281641</v>
      </c>
      <c r="N537" s="26">
        <v>479675</v>
      </c>
      <c r="O537" s="26">
        <v>0</v>
      </c>
      <c r="P537" s="26">
        <v>434690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78809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4">
        <v>2274815</v>
      </c>
    </row>
    <row r="538" spans="1:38" s="6" customFormat="1" ht="14.4" x14ac:dyDescent="0.3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1086222</v>
      </c>
      <c r="N538" s="26">
        <v>0</v>
      </c>
      <c r="O538" s="26">
        <v>0</v>
      </c>
      <c r="P538" s="26">
        <v>0</v>
      </c>
      <c r="Q538" s="26">
        <v>12444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4">
        <v>1098666</v>
      </c>
    </row>
    <row r="539" spans="1:38" s="6" customFormat="1" ht="14.4" x14ac:dyDescent="0.3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292129</v>
      </c>
      <c r="J539" s="26">
        <v>0</v>
      </c>
      <c r="K539" s="26">
        <v>0</v>
      </c>
      <c r="L539" s="26">
        <v>0</v>
      </c>
      <c r="M539" s="26">
        <v>4427894</v>
      </c>
      <c r="N539" s="26">
        <v>3579695</v>
      </c>
      <c r="O539" s="26">
        <v>0</v>
      </c>
      <c r="P539" s="26">
        <v>2071984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340034</v>
      </c>
      <c r="W539" s="26">
        <v>0</v>
      </c>
      <c r="X539" s="26">
        <v>0</v>
      </c>
      <c r="Y539" s="26">
        <v>0</v>
      </c>
      <c r="Z539" s="26">
        <v>0</v>
      </c>
      <c r="AA539" s="26">
        <v>171898</v>
      </c>
      <c r="AB539" s="26">
        <v>0</v>
      </c>
      <c r="AC539" s="26">
        <v>0</v>
      </c>
      <c r="AD539" s="26">
        <v>1147831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4">
        <v>12031465</v>
      </c>
    </row>
    <row r="540" spans="1:38" s="6" customFormat="1" ht="14.4" x14ac:dyDescent="0.3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4">
        <v>0</v>
      </c>
    </row>
    <row r="541" spans="1:38" s="6" customFormat="1" ht="14.4" x14ac:dyDescent="0.3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4">
        <v>0</v>
      </c>
    </row>
    <row r="542" spans="1:38" s="6" customFormat="1" ht="14.4" x14ac:dyDescent="0.3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4">
        <v>0</v>
      </c>
    </row>
    <row r="543" spans="1:38" s="6" customFormat="1" ht="14.4" x14ac:dyDescent="0.3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197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4">
        <v>197</v>
      </c>
    </row>
    <row r="544" spans="1:38" s="6" customFormat="1" ht="14.4" x14ac:dyDescent="0.3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2252266</v>
      </c>
      <c r="N544" s="26">
        <v>3572546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112110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4">
        <v>5936922</v>
      </c>
    </row>
    <row r="545" spans="1:38" s="6" customFormat="1" ht="14.4" x14ac:dyDescent="0.3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22442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4">
        <v>22442</v>
      </c>
    </row>
    <row r="546" spans="1:38" s="6" customFormat="1" ht="14.4" x14ac:dyDescent="0.3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32114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4">
        <v>32114</v>
      </c>
    </row>
    <row r="547" spans="1:38" s="6" customFormat="1" ht="14.4" x14ac:dyDescent="0.3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44828</v>
      </c>
      <c r="N547" s="26">
        <v>0</v>
      </c>
      <c r="O547" s="26">
        <v>0</v>
      </c>
      <c r="P547" s="26">
        <v>0</v>
      </c>
      <c r="Q547" s="26">
        <v>26859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5614800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4">
        <v>5686487</v>
      </c>
    </row>
    <row r="548" spans="1:38" s="6" customFormat="1" ht="14.4" x14ac:dyDescent="0.3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507209</v>
      </c>
      <c r="N548" s="26">
        <v>178387</v>
      </c>
      <c r="O548" s="26">
        <v>0</v>
      </c>
      <c r="P548" s="26">
        <v>0</v>
      </c>
      <c r="Q548" s="26">
        <v>42314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4">
        <v>727910</v>
      </c>
    </row>
    <row r="549" spans="1:38" s="6" customFormat="1" ht="14.4" x14ac:dyDescent="0.3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432569</v>
      </c>
      <c r="N549" s="26">
        <v>11352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4">
        <v>443921</v>
      </c>
    </row>
    <row r="550" spans="1:38" s="6" customFormat="1" ht="14.4" x14ac:dyDescent="0.3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3951241</v>
      </c>
      <c r="H550" s="107">
        <v>0</v>
      </c>
      <c r="I550" s="107">
        <v>292129</v>
      </c>
      <c r="J550" s="107">
        <v>0</v>
      </c>
      <c r="K550" s="107">
        <v>0</v>
      </c>
      <c r="L550" s="107">
        <v>0</v>
      </c>
      <c r="M550" s="107">
        <v>10064940</v>
      </c>
      <c r="N550" s="107">
        <v>7821655</v>
      </c>
      <c r="O550" s="107">
        <v>0</v>
      </c>
      <c r="P550" s="107">
        <v>2506674</v>
      </c>
      <c r="Q550" s="107">
        <v>81617</v>
      </c>
      <c r="R550" s="107">
        <v>0</v>
      </c>
      <c r="S550" s="107">
        <v>0</v>
      </c>
      <c r="T550" s="107">
        <v>0</v>
      </c>
      <c r="U550" s="107">
        <v>0</v>
      </c>
      <c r="V550" s="107">
        <v>362476</v>
      </c>
      <c r="W550" s="107">
        <v>0</v>
      </c>
      <c r="X550" s="107">
        <v>0</v>
      </c>
      <c r="Y550" s="107">
        <v>0</v>
      </c>
      <c r="Z550" s="107">
        <v>0</v>
      </c>
      <c r="AA550" s="107">
        <v>171898</v>
      </c>
      <c r="AB550" s="107">
        <v>5693609</v>
      </c>
      <c r="AC550" s="107">
        <v>0</v>
      </c>
      <c r="AD550" s="107">
        <v>2848467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5">
        <v>33794706</v>
      </c>
    </row>
    <row r="551" spans="1:38" s="6" customFormat="1" ht="14.4" x14ac:dyDescent="0.3">
      <c r="A551" s="71" t="s">
        <v>1290</v>
      </c>
      <c r="B551" s="27" t="s">
        <v>193</v>
      </c>
      <c r="C551" s="26">
        <v>0</v>
      </c>
      <c r="D551" s="26">
        <v>93726946</v>
      </c>
      <c r="E551" s="26">
        <v>0</v>
      </c>
      <c r="F551" s="26">
        <v>0</v>
      </c>
      <c r="G551" s="26">
        <v>67454545</v>
      </c>
      <c r="H551" s="26">
        <v>0</v>
      </c>
      <c r="I551" s="26">
        <v>53170950</v>
      </c>
      <c r="J551" s="26">
        <v>11000000</v>
      </c>
      <c r="K551" s="26">
        <v>0</v>
      </c>
      <c r="L551" s="26">
        <v>0</v>
      </c>
      <c r="M551" s="26">
        <v>0</v>
      </c>
      <c r="N551" s="26">
        <v>111978237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3698541788</v>
      </c>
      <c r="U551" s="26">
        <v>0</v>
      </c>
      <c r="V551" s="26">
        <v>0</v>
      </c>
      <c r="W551" s="26">
        <v>0</v>
      </c>
      <c r="X551" s="26">
        <v>82357000</v>
      </c>
      <c r="Y551" s="26">
        <v>0</v>
      </c>
      <c r="Z551" s="26">
        <v>0</v>
      </c>
      <c r="AA551" s="26">
        <v>24435198</v>
      </c>
      <c r="AB551" s="26">
        <v>46406288</v>
      </c>
      <c r="AC551" s="26">
        <v>0</v>
      </c>
      <c r="AD551" s="26">
        <v>78447416</v>
      </c>
      <c r="AE551" s="26">
        <v>4161800</v>
      </c>
      <c r="AF551" s="26">
        <v>8170126</v>
      </c>
      <c r="AG551" s="26">
        <v>8467418</v>
      </c>
      <c r="AH551" s="26">
        <v>0</v>
      </c>
      <c r="AI551" s="26">
        <v>0</v>
      </c>
      <c r="AJ551" s="26">
        <v>0</v>
      </c>
      <c r="AK551" s="26">
        <v>0</v>
      </c>
      <c r="AL551" s="234">
        <v>4288317712</v>
      </c>
    </row>
    <row r="552" spans="1:38" s="6" customFormat="1" ht="14.4" x14ac:dyDescent="0.3">
      <c r="A552" s="105" t="s">
        <v>1291</v>
      </c>
      <c r="B552" s="106" t="s">
        <v>193</v>
      </c>
      <c r="C552" s="107">
        <v>0</v>
      </c>
      <c r="D552" s="107">
        <v>93726946</v>
      </c>
      <c r="E552" s="107">
        <v>0</v>
      </c>
      <c r="F552" s="107">
        <v>0</v>
      </c>
      <c r="G552" s="107">
        <v>67454545</v>
      </c>
      <c r="H552" s="107">
        <v>0</v>
      </c>
      <c r="I552" s="107">
        <v>53170950</v>
      </c>
      <c r="J552" s="107">
        <v>11000000</v>
      </c>
      <c r="K552" s="107">
        <v>0</v>
      </c>
      <c r="L552" s="107">
        <v>0</v>
      </c>
      <c r="M552" s="107">
        <v>0</v>
      </c>
      <c r="N552" s="107">
        <v>111978237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3698541788</v>
      </c>
      <c r="U552" s="107">
        <v>0</v>
      </c>
      <c r="V552" s="107">
        <v>0</v>
      </c>
      <c r="W552" s="107">
        <v>0</v>
      </c>
      <c r="X552" s="107">
        <v>82357000</v>
      </c>
      <c r="Y552" s="107">
        <v>0</v>
      </c>
      <c r="Z552" s="107">
        <v>0</v>
      </c>
      <c r="AA552" s="107">
        <v>24435198</v>
      </c>
      <c r="AB552" s="107">
        <v>46406288</v>
      </c>
      <c r="AC552" s="107">
        <v>0</v>
      </c>
      <c r="AD552" s="107">
        <v>78447416</v>
      </c>
      <c r="AE552" s="107">
        <v>4161800</v>
      </c>
      <c r="AF552" s="107">
        <v>8170126</v>
      </c>
      <c r="AG552" s="107">
        <v>8467418</v>
      </c>
      <c r="AH552" s="107">
        <v>0</v>
      </c>
      <c r="AI552" s="107">
        <v>0</v>
      </c>
      <c r="AJ552" s="107">
        <v>0</v>
      </c>
      <c r="AK552" s="107">
        <v>0</v>
      </c>
      <c r="AL552" s="235">
        <v>4288317712</v>
      </c>
    </row>
    <row r="553" spans="1:38" s="6" customFormat="1" ht="14.4" x14ac:dyDescent="0.3">
      <c r="A553" s="71" t="s">
        <v>1292</v>
      </c>
      <c r="B553" s="27" t="s">
        <v>243</v>
      </c>
      <c r="C553" s="26">
        <v>1100065539</v>
      </c>
      <c r="D553" s="26">
        <v>200369895</v>
      </c>
      <c r="E553" s="26">
        <v>1498636</v>
      </c>
      <c r="F553" s="26">
        <v>17911197</v>
      </c>
      <c r="G553" s="26">
        <v>16569272</v>
      </c>
      <c r="H553" s="26">
        <v>920812791</v>
      </c>
      <c r="I553" s="26">
        <v>50578177</v>
      </c>
      <c r="J553" s="26">
        <v>1513341</v>
      </c>
      <c r="K553" s="26">
        <v>38117648</v>
      </c>
      <c r="L553" s="26">
        <v>2085159</v>
      </c>
      <c r="M553" s="26">
        <v>16576132</v>
      </c>
      <c r="N553" s="26">
        <v>165795324</v>
      </c>
      <c r="O553" s="26">
        <v>248205688</v>
      </c>
      <c r="P553" s="26">
        <v>14157136</v>
      </c>
      <c r="Q553" s="26">
        <v>27037339</v>
      </c>
      <c r="R553" s="26">
        <v>183780670</v>
      </c>
      <c r="S553" s="26">
        <v>25229975</v>
      </c>
      <c r="T553" s="26">
        <v>209070055</v>
      </c>
      <c r="U553" s="26">
        <v>229915278</v>
      </c>
      <c r="V553" s="26">
        <v>104567661</v>
      </c>
      <c r="W553" s="26">
        <v>275778813</v>
      </c>
      <c r="X553" s="26">
        <v>10445611</v>
      </c>
      <c r="Y553" s="26">
        <v>54264967</v>
      </c>
      <c r="Z553" s="26">
        <v>14794844</v>
      </c>
      <c r="AA553" s="26">
        <v>24065501</v>
      </c>
      <c r="AB553" s="26">
        <v>2098144</v>
      </c>
      <c r="AC553" s="26">
        <v>204556599</v>
      </c>
      <c r="AD553" s="26">
        <v>19533880</v>
      </c>
      <c r="AE553" s="26">
        <v>0</v>
      </c>
      <c r="AF553" s="26">
        <v>451273788</v>
      </c>
      <c r="AG553" s="26">
        <v>3378636</v>
      </c>
      <c r="AH553" s="26">
        <v>10085292</v>
      </c>
      <c r="AI553" s="26">
        <v>1498636</v>
      </c>
      <c r="AJ553" s="26">
        <v>1695366</v>
      </c>
      <c r="AK553" s="26">
        <v>0</v>
      </c>
      <c r="AL553" s="234">
        <v>4647326990</v>
      </c>
    </row>
    <row r="554" spans="1:38" s="6" customFormat="1" ht="14.4" x14ac:dyDescent="0.3">
      <c r="A554" s="105" t="s">
        <v>1293</v>
      </c>
      <c r="B554" s="106" t="s">
        <v>194</v>
      </c>
      <c r="C554" s="107">
        <v>1100065539</v>
      </c>
      <c r="D554" s="107">
        <v>200369895</v>
      </c>
      <c r="E554" s="107">
        <v>1498636</v>
      </c>
      <c r="F554" s="107">
        <v>17911197</v>
      </c>
      <c r="G554" s="107">
        <v>16569272</v>
      </c>
      <c r="H554" s="107">
        <v>920812791</v>
      </c>
      <c r="I554" s="107">
        <v>50578177</v>
      </c>
      <c r="J554" s="107">
        <v>1513341</v>
      </c>
      <c r="K554" s="107">
        <v>38117648</v>
      </c>
      <c r="L554" s="107">
        <v>2085159</v>
      </c>
      <c r="M554" s="107">
        <v>16576132</v>
      </c>
      <c r="N554" s="107">
        <v>165795324</v>
      </c>
      <c r="O554" s="107">
        <v>248205688</v>
      </c>
      <c r="P554" s="107">
        <v>14157136</v>
      </c>
      <c r="Q554" s="107">
        <v>27037339</v>
      </c>
      <c r="R554" s="107">
        <v>183780670</v>
      </c>
      <c r="S554" s="107">
        <v>25229975</v>
      </c>
      <c r="T554" s="107">
        <v>209070055</v>
      </c>
      <c r="U554" s="107">
        <v>229915278</v>
      </c>
      <c r="V554" s="107">
        <v>104567661</v>
      </c>
      <c r="W554" s="107">
        <v>275778813</v>
      </c>
      <c r="X554" s="107">
        <v>10445611</v>
      </c>
      <c r="Y554" s="107">
        <v>54264967</v>
      </c>
      <c r="Z554" s="107">
        <v>14794844</v>
      </c>
      <c r="AA554" s="107">
        <v>24065501</v>
      </c>
      <c r="AB554" s="107">
        <v>2098144</v>
      </c>
      <c r="AC554" s="107">
        <v>204556599</v>
      </c>
      <c r="AD554" s="107">
        <v>19533880</v>
      </c>
      <c r="AE554" s="107">
        <v>0</v>
      </c>
      <c r="AF554" s="107">
        <v>451273788</v>
      </c>
      <c r="AG554" s="107">
        <v>3378636</v>
      </c>
      <c r="AH554" s="107">
        <v>10085292</v>
      </c>
      <c r="AI554" s="107">
        <v>1498636</v>
      </c>
      <c r="AJ554" s="107">
        <v>1695366</v>
      </c>
      <c r="AK554" s="107">
        <v>0</v>
      </c>
      <c r="AL554" s="235">
        <v>4647326990</v>
      </c>
    </row>
    <row r="555" spans="1:38" s="6" customFormat="1" ht="14.4" collapsed="1" x14ac:dyDescent="0.3">
      <c r="A555" s="72" t="s">
        <v>67</v>
      </c>
      <c r="B555" s="33" t="s">
        <v>240</v>
      </c>
      <c r="C555" s="34">
        <v>3606156642</v>
      </c>
      <c r="D555" s="34">
        <v>3249823926</v>
      </c>
      <c r="E555" s="34">
        <v>355727684</v>
      </c>
      <c r="F555" s="34">
        <v>195174267</v>
      </c>
      <c r="G555" s="34">
        <v>1136106079</v>
      </c>
      <c r="H555" s="34">
        <v>3912226952</v>
      </c>
      <c r="I555" s="34">
        <v>819096684</v>
      </c>
      <c r="J555" s="34">
        <v>189431152</v>
      </c>
      <c r="K555" s="34">
        <v>681408372</v>
      </c>
      <c r="L555" s="34">
        <v>3994416824</v>
      </c>
      <c r="M555" s="34">
        <v>3095416462</v>
      </c>
      <c r="N555" s="34">
        <v>3258042608</v>
      </c>
      <c r="O555" s="34">
        <v>1370300852</v>
      </c>
      <c r="P555" s="34">
        <v>350355063</v>
      </c>
      <c r="Q555" s="34">
        <v>306344153</v>
      </c>
      <c r="R555" s="34">
        <v>1247627785</v>
      </c>
      <c r="S555" s="34">
        <v>80169605</v>
      </c>
      <c r="T555" s="34">
        <v>12259736353</v>
      </c>
      <c r="U555" s="34">
        <v>229915278</v>
      </c>
      <c r="V555" s="34">
        <v>2870264249</v>
      </c>
      <c r="W555" s="34">
        <v>583306561</v>
      </c>
      <c r="X555" s="34">
        <v>414870094</v>
      </c>
      <c r="Y555" s="34">
        <v>1804358672</v>
      </c>
      <c r="Z555" s="34">
        <v>331533770</v>
      </c>
      <c r="AA555" s="34">
        <v>2098771345</v>
      </c>
      <c r="AB555" s="34">
        <v>1073624869</v>
      </c>
      <c r="AC555" s="34">
        <v>4243834694</v>
      </c>
      <c r="AD555" s="34">
        <v>3854315689</v>
      </c>
      <c r="AE555" s="34">
        <v>151132795</v>
      </c>
      <c r="AF555" s="34">
        <v>17607977669</v>
      </c>
      <c r="AG555" s="34">
        <v>898227872</v>
      </c>
      <c r="AH555" s="34">
        <v>638881332</v>
      </c>
      <c r="AI555" s="34">
        <v>67485575</v>
      </c>
      <c r="AJ555" s="34">
        <v>537055573</v>
      </c>
      <c r="AK555" s="34">
        <v>1505858</v>
      </c>
      <c r="AL555" s="236">
        <v>77514623358</v>
      </c>
    </row>
    <row r="556" spans="1:38" s="6" customFormat="1" ht="14.4" x14ac:dyDescent="0.3">
      <c r="A556" s="71" t="s">
        <v>1294</v>
      </c>
      <c r="B556" s="27" t="s">
        <v>197</v>
      </c>
      <c r="C556" s="26">
        <v>38666045</v>
      </c>
      <c r="D556" s="26">
        <v>0</v>
      </c>
      <c r="E556" s="26">
        <v>0</v>
      </c>
      <c r="F556" s="26">
        <v>0</v>
      </c>
      <c r="G556" s="26">
        <v>3191024</v>
      </c>
      <c r="H556" s="26">
        <v>0</v>
      </c>
      <c r="I556" s="26">
        <v>0</v>
      </c>
      <c r="J556" s="26">
        <v>0</v>
      </c>
      <c r="K556" s="26">
        <v>15826030</v>
      </c>
      <c r="L556" s="26">
        <v>0</v>
      </c>
      <c r="M556" s="26">
        <v>33209301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20255482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1073358</v>
      </c>
      <c r="AC556" s="26">
        <v>108731864</v>
      </c>
      <c r="AD556" s="26">
        <v>0</v>
      </c>
      <c r="AE556" s="26">
        <v>0</v>
      </c>
      <c r="AF556" s="26">
        <v>5373534</v>
      </c>
      <c r="AG556" s="26">
        <v>0</v>
      </c>
      <c r="AH556" s="26">
        <v>56557528</v>
      </c>
      <c r="AI556" s="26">
        <v>0</v>
      </c>
      <c r="AJ556" s="26">
        <v>0</v>
      </c>
      <c r="AK556" s="26">
        <v>0</v>
      </c>
      <c r="AL556" s="234">
        <v>282884166</v>
      </c>
    </row>
    <row r="557" spans="1:38" s="6" customFormat="1" ht="14.4" x14ac:dyDescent="0.3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385865283</v>
      </c>
      <c r="U557" s="26">
        <v>0</v>
      </c>
      <c r="V557" s="26">
        <v>36715078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4">
        <v>422580361</v>
      </c>
    </row>
    <row r="558" spans="1:38" s="6" customFormat="1" ht="14.4" x14ac:dyDescent="0.3">
      <c r="A558" s="105" t="s">
        <v>1296</v>
      </c>
      <c r="B558" s="106" t="s">
        <v>244</v>
      </c>
      <c r="C558" s="107">
        <v>38666045</v>
      </c>
      <c r="D558" s="107">
        <v>0</v>
      </c>
      <c r="E558" s="107">
        <v>0</v>
      </c>
      <c r="F558" s="107">
        <v>0</v>
      </c>
      <c r="G558" s="107">
        <v>3191024</v>
      </c>
      <c r="H558" s="107">
        <v>0</v>
      </c>
      <c r="I558" s="107">
        <v>0</v>
      </c>
      <c r="J558" s="107">
        <v>0</v>
      </c>
      <c r="K558" s="107">
        <v>15826030</v>
      </c>
      <c r="L558" s="107">
        <v>0</v>
      </c>
      <c r="M558" s="107">
        <v>33209301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385865283</v>
      </c>
      <c r="U558" s="107">
        <v>0</v>
      </c>
      <c r="V558" s="107">
        <v>56970560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1073358</v>
      </c>
      <c r="AC558" s="107">
        <v>108731864</v>
      </c>
      <c r="AD558" s="107">
        <v>0</v>
      </c>
      <c r="AE558" s="107">
        <v>0</v>
      </c>
      <c r="AF558" s="107">
        <v>5373534</v>
      </c>
      <c r="AG558" s="107">
        <v>0</v>
      </c>
      <c r="AH558" s="107">
        <v>56557528</v>
      </c>
      <c r="AI558" s="107">
        <v>0</v>
      </c>
      <c r="AJ558" s="107">
        <v>0</v>
      </c>
      <c r="AK558" s="107">
        <v>0</v>
      </c>
      <c r="AL558" s="235">
        <v>705464527</v>
      </c>
    </row>
    <row r="559" spans="1:38" s="6" customFormat="1" ht="14.4" x14ac:dyDescent="0.3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4">
        <v>0</v>
      </c>
    </row>
    <row r="560" spans="1:38" s="6" customFormat="1" ht="14.4" x14ac:dyDescent="0.3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5">
        <v>0</v>
      </c>
    </row>
    <row r="561" spans="1:38" s="6" customFormat="1" ht="14.4" x14ac:dyDescent="0.3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4">
        <v>0</v>
      </c>
    </row>
    <row r="562" spans="1:38" s="6" customFormat="1" ht="14.4" x14ac:dyDescent="0.3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5">
        <v>0</v>
      </c>
    </row>
    <row r="563" spans="1:38" s="6" customFormat="1" ht="14.4" x14ac:dyDescent="0.3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4">
        <v>0</v>
      </c>
    </row>
    <row r="564" spans="1:38" s="6" customFormat="1" ht="14.4" x14ac:dyDescent="0.3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5">
        <v>0</v>
      </c>
    </row>
    <row r="565" spans="1:38" s="6" customFormat="1" ht="14.4" collapsed="1" x14ac:dyDescent="0.3">
      <c r="A565" s="72" t="s">
        <v>68</v>
      </c>
      <c r="B565" s="33" t="s">
        <v>127</v>
      </c>
      <c r="C565" s="34">
        <v>38666045</v>
      </c>
      <c r="D565" s="34">
        <v>0</v>
      </c>
      <c r="E565" s="34">
        <v>0</v>
      </c>
      <c r="F565" s="34">
        <v>0</v>
      </c>
      <c r="G565" s="34">
        <v>3191024</v>
      </c>
      <c r="H565" s="34">
        <v>0</v>
      </c>
      <c r="I565" s="34">
        <v>0</v>
      </c>
      <c r="J565" s="34">
        <v>0</v>
      </c>
      <c r="K565" s="34">
        <v>15826030</v>
      </c>
      <c r="L565" s="34">
        <v>0</v>
      </c>
      <c r="M565" s="34">
        <v>33209301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385865283</v>
      </c>
      <c r="U565" s="34">
        <v>0</v>
      </c>
      <c r="V565" s="34">
        <v>56970560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1073358</v>
      </c>
      <c r="AC565" s="34">
        <v>108731864</v>
      </c>
      <c r="AD565" s="34">
        <v>0</v>
      </c>
      <c r="AE565" s="34">
        <v>0</v>
      </c>
      <c r="AF565" s="34">
        <v>5373534</v>
      </c>
      <c r="AG565" s="34">
        <v>0</v>
      </c>
      <c r="AH565" s="34">
        <v>56557528</v>
      </c>
      <c r="AI565" s="34">
        <v>0</v>
      </c>
      <c r="AJ565" s="34">
        <v>0</v>
      </c>
      <c r="AK565" s="34">
        <v>0</v>
      </c>
      <c r="AL565" s="236">
        <v>705464527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51" customWidth="1" collapsed="1"/>
    <col min="39" max="16384" width="11.44140625" style="123" collapsed="1"/>
  </cols>
  <sheetData>
    <row r="1" spans="1:38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49"/>
    </row>
    <row r="2" spans="1:38" s="48" customFormat="1" ht="28.8" x14ac:dyDescent="0.3">
      <c r="A2" s="9"/>
      <c r="B2" s="76"/>
      <c r="C2" s="276" t="s">
        <v>250</v>
      </c>
      <c r="D2" s="276"/>
      <c r="E2" s="276"/>
      <c r="F2" s="276"/>
      <c r="G2" s="276"/>
      <c r="H2" s="276"/>
      <c r="I2" s="276" t="s">
        <v>250</v>
      </c>
      <c r="J2" s="276"/>
      <c r="K2" s="276"/>
      <c r="L2" s="276"/>
      <c r="M2" s="276"/>
      <c r="N2" s="276"/>
      <c r="O2" s="276" t="s">
        <v>250</v>
      </c>
      <c r="P2" s="276"/>
      <c r="Q2" s="276"/>
      <c r="R2" s="276"/>
      <c r="S2" s="276"/>
      <c r="T2" s="276"/>
      <c r="U2" s="276" t="s">
        <v>250</v>
      </c>
      <c r="V2" s="276"/>
      <c r="W2" s="276"/>
      <c r="X2" s="276"/>
      <c r="Y2" s="276"/>
      <c r="Z2" s="276"/>
      <c r="AA2" s="276" t="s">
        <v>250</v>
      </c>
      <c r="AB2" s="276"/>
      <c r="AC2" s="276"/>
      <c r="AD2" s="276"/>
      <c r="AE2" s="276"/>
      <c r="AF2" s="276"/>
      <c r="AG2" s="276" t="s">
        <v>250</v>
      </c>
      <c r="AH2" s="276"/>
      <c r="AI2" s="276"/>
      <c r="AJ2" s="276"/>
      <c r="AK2" s="276"/>
      <c r="AL2" s="276"/>
    </row>
    <row r="3" spans="1:38" s="48" customFormat="1" ht="18" x14ac:dyDescent="0.3">
      <c r="A3" s="9"/>
      <c r="B3" s="77"/>
      <c r="C3" s="277" t="str">
        <f>PROPER(CARATULA!$A$19)</f>
        <v>Periodo Julio 2021 - Junio 2022</v>
      </c>
      <c r="D3" s="277"/>
      <c r="E3" s="277"/>
      <c r="F3" s="277"/>
      <c r="G3" s="277"/>
      <c r="H3" s="277"/>
      <c r="I3" s="277" t="str">
        <f>$C$3</f>
        <v>Periodo Julio 2021 - Junio 2022</v>
      </c>
      <c r="J3" s="277"/>
      <c r="K3" s="277"/>
      <c r="L3" s="277"/>
      <c r="M3" s="277"/>
      <c r="N3" s="277"/>
      <c r="O3" s="277" t="str">
        <f>$C$3</f>
        <v>Periodo Julio 2021 - Junio 2022</v>
      </c>
      <c r="P3" s="277"/>
      <c r="Q3" s="277"/>
      <c r="R3" s="277"/>
      <c r="S3" s="277"/>
      <c r="T3" s="277"/>
      <c r="U3" s="277" t="str">
        <f>$C$3</f>
        <v>Periodo Julio 2021 - Junio 2022</v>
      </c>
      <c r="V3" s="277"/>
      <c r="W3" s="277"/>
      <c r="X3" s="277"/>
      <c r="Y3" s="277"/>
      <c r="Z3" s="277"/>
      <c r="AA3" s="277" t="str">
        <f>$C$3</f>
        <v>Periodo Julio 2021 - Junio 2022</v>
      </c>
      <c r="AB3" s="277"/>
      <c r="AC3" s="277"/>
      <c r="AD3" s="277"/>
      <c r="AE3" s="277"/>
      <c r="AF3" s="277"/>
      <c r="AG3" s="277" t="str">
        <f>$C$3</f>
        <v>Periodo Julio 2021 - Junio 2022</v>
      </c>
      <c r="AH3" s="277"/>
      <c r="AI3" s="277"/>
      <c r="AJ3" s="277"/>
      <c r="AK3" s="277"/>
      <c r="AL3" s="277"/>
    </row>
    <row r="4" spans="1:38" s="48" customFormat="1" ht="14.4" x14ac:dyDescent="0.3">
      <c r="A4" s="9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48" customFormat="1" ht="6" customHeight="1" x14ac:dyDescent="0.3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50"/>
    </row>
    <row r="6" spans="1:38" s="8" customFormat="1" ht="43.2" x14ac:dyDescent="0.3">
      <c r="A6" s="32" t="s">
        <v>142</v>
      </c>
      <c r="B6" s="32" t="s">
        <v>0</v>
      </c>
      <c r="C6" s="11" t="s">
        <v>1394</v>
      </c>
      <c r="D6" s="11" t="s">
        <v>1395</v>
      </c>
      <c r="E6" s="11" t="s">
        <v>1396</v>
      </c>
      <c r="F6" s="11" t="s">
        <v>1397</v>
      </c>
      <c r="G6" s="11" t="s">
        <v>1398</v>
      </c>
      <c r="H6" s="11" t="s">
        <v>1399</v>
      </c>
      <c r="I6" s="11" t="s">
        <v>1400</v>
      </c>
      <c r="J6" s="11" t="s">
        <v>1401</v>
      </c>
      <c r="K6" s="11" t="s">
        <v>1402</v>
      </c>
      <c r="L6" s="11" t="s">
        <v>1403</v>
      </c>
      <c r="M6" s="11" t="s">
        <v>1404</v>
      </c>
      <c r="N6" s="11" t="s">
        <v>1405</v>
      </c>
      <c r="O6" s="11" t="s">
        <v>1406</v>
      </c>
      <c r="P6" s="11" t="s">
        <v>1407</v>
      </c>
      <c r="Q6" s="11" t="s">
        <v>1408</v>
      </c>
      <c r="R6" s="11" t="s">
        <v>1409</v>
      </c>
      <c r="S6" s="11" t="s">
        <v>1410</v>
      </c>
      <c r="T6" s="11" t="s">
        <v>1411</v>
      </c>
      <c r="U6" s="11" t="s">
        <v>1412</v>
      </c>
      <c r="V6" s="11" t="s">
        <v>1413</v>
      </c>
      <c r="W6" s="11" t="s">
        <v>1414</v>
      </c>
      <c r="X6" s="11" t="s">
        <v>1415</v>
      </c>
      <c r="Y6" s="11" t="s">
        <v>1416</v>
      </c>
      <c r="Z6" s="11" t="s">
        <v>1417</v>
      </c>
      <c r="AA6" s="11" t="s">
        <v>1418</v>
      </c>
      <c r="AB6" s="11" t="s">
        <v>1419</v>
      </c>
      <c r="AC6" s="11" t="s">
        <v>1420</v>
      </c>
      <c r="AD6" s="11" t="s">
        <v>1421</v>
      </c>
      <c r="AE6" s="11" t="s">
        <v>1422</v>
      </c>
      <c r="AF6" s="11" t="s">
        <v>1423</v>
      </c>
      <c r="AG6" s="11" t="s">
        <v>1424</v>
      </c>
      <c r="AH6" s="11" t="s">
        <v>1425</v>
      </c>
      <c r="AI6" s="11" t="s">
        <v>1431</v>
      </c>
      <c r="AJ6" s="11" t="s">
        <v>1426</v>
      </c>
      <c r="AK6" s="32" t="s">
        <v>1432</v>
      </c>
      <c r="AL6" s="254" t="s">
        <v>1427</v>
      </c>
    </row>
    <row r="7" spans="1:38" s="8" customFormat="1" ht="14.4" x14ac:dyDescent="0.3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8"/>
    </row>
    <row r="8" spans="1:38" s="8" customFormat="1" ht="14.4" x14ac:dyDescent="0.3">
      <c r="A8" s="64" t="s">
        <v>104</v>
      </c>
      <c r="B8" s="6" t="s">
        <v>1314</v>
      </c>
      <c r="C8" s="129">
        <v>31215770510</v>
      </c>
      <c r="D8" s="129">
        <v>13821741412</v>
      </c>
      <c r="E8" s="129">
        <v>20500300943</v>
      </c>
      <c r="F8" s="129">
        <v>7135679980</v>
      </c>
      <c r="G8" s="129">
        <v>49120685173</v>
      </c>
      <c r="H8" s="129">
        <v>108677642897</v>
      </c>
      <c r="I8" s="129">
        <v>18164324409</v>
      </c>
      <c r="J8" s="129">
        <v>21499806185</v>
      </c>
      <c r="K8" s="129">
        <v>26328800006</v>
      </c>
      <c r="L8" s="129">
        <v>307206222098</v>
      </c>
      <c r="M8" s="129">
        <v>31087775778</v>
      </c>
      <c r="N8" s="129">
        <v>30277775959</v>
      </c>
      <c r="O8" s="129">
        <v>19434682955</v>
      </c>
      <c r="P8" s="129">
        <v>19052100080</v>
      </c>
      <c r="Q8" s="129">
        <v>21387768402</v>
      </c>
      <c r="R8" s="129">
        <v>28412285281</v>
      </c>
      <c r="S8" s="129">
        <v>5105557606</v>
      </c>
      <c r="T8" s="129">
        <v>29381161227</v>
      </c>
      <c r="U8" s="129">
        <v>0</v>
      </c>
      <c r="V8" s="129">
        <v>90714871015</v>
      </c>
      <c r="W8" s="129">
        <v>16282522065</v>
      </c>
      <c r="X8" s="129">
        <v>12402199142</v>
      </c>
      <c r="Y8" s="129">
        <v>41758051691</v>
      </c>
      <c r="Z8" s="129">
        <v>14346540441</v>
      </c>
      <c r="AA8" s="129">
        <v>117293054128</v>
      </c>
      <c r="AB8" s="129">
        <v>58189103472</v>
      </c>
      <c r="AC8" s="129">
        <v>295608702784</v>
      </c>
      <c r="AD8" s="129">
        <v>66447191371</v>
      </c>
      <c r="AE8" s="129">
        <v>28778217458</v>
      </c>
      <c r="AF8" s="129">
        <v>78163335499</v>
      </c>
      <c r="AG8" s="129">
        <v>30790362301</v>
      </c>
      <c r="AH8" s="129">
        <v>42562839399</v>
      </c>
      <c r="AI8" s="129">
        <v>63758815563</v>
      </c>
      <c r="AJ8" s="129">
        <v>67172836262</v>
      </c>
      <c r="AK8" s="129">
        <v>8076888729</v>
      </c>
      <c r="AL8" s="168">
        <v>1820155612221</v>
      </c>
    </row>
    <row r="9" spans="1:38" s="8" customFormat="1" ht="14.4" x14ac:dyDescent="0.3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665985471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8">
        <v>665985471</v>
      </c>
    </row>
    <row r="10" spans="1:38" s="8" customFormat="1" ht="14.4" x14ac:dyDescent="0.3">
      <c r="A10" s="64" t="s">
        <v>106</v>
      </c>
      <c r="B10" s="6" t="s">
        <v>1316</v>
      </c>
      <c r="C10" s="129">
        <v>0</v>
      </c>
      <c r="D10" s="129">
        <v>0</v>
      </c>
      <c r="E10" s="129">
        <v>682763975</v>
      </c>
      <c r="F10" s="129">
        <v>1077075000</v>
      </c>
      <c r="G10" s="129">
        <v>0</v>
      </c>
      <c r="H10" s="129">
        <v>11684067172</v>
      </c>
      <c r="I10" s="129">
        <v>661681</v>
      </c>
      <c r="J10" s="129">
        <v>0</v>
      </c>
      <c r="K10" s="129">
        <v>0</v>
      </c>
      <c r="L10" s="129">
        <v>0</v>
      </c>
      <c r="M10" s="129">
        <v>0</v>
      </c>
      <c r="N10" s="129">
        <v>9074965548</v>
      </c>
      <c r="O10" s="129">
        <v>8828715949</v>
      </c>
      <c r="P10" s="129">
        <v>1065633905</v>
      </c>
      <c r="Q10" s="129">
        <v>649182268</v>
      </c>
      <c r="R10" s="129">
        <v>765880057</v>
      </c>
      <c r="S10" s="129">
        <v>0</v>
      </c>
      <c r="T10" s="129">
        <v>8269080927</v>
      </c>
      <c r="U10" s="129">
        <v>0</v>
      </c>
      <c r="V10" s="129">
        <v>0</v>
      </c>
      <c r="W10" s="129">
        <v>3689373898</v>
      </c>
      <c r="X10" s="129">
        <v>0</v>
      </c>
      <c r="Y10" s="129">
        <v>3420023546</v>
      </c>
      <c r="Z10" s="129">
        <v>0</v>
      </c>
      <c r="AA10" s="129">
        <v>110198012</v>
      </c>
      <c r="AB10" s="129">
        <v>1078122422</v>
      </c>
      <c r="AC10" s="129">
        <v>0</v>
      </c>
      <c r="AD10" s="129">
        <v>17280194750</v>
      </c>
      <c r="AE10" s="129">
        <v>3676200000</v>
      </c>
      <c r="AF10" s="129">
        <v>522661370</v>
      </c>
      <c r="AG10" s="129">
        <v>1015728405</v>
      </c>
      <c r="AH10" s="129">
        <v>253843190</v>
      </c>
      <c r="AI10" s="129">
        <v>0</v>
      </c>
      <c r="AJ10" s="129">
        <v>1057186289</v>
      </c>
      <c r="AK10" s="129">
        <v>0</v>
      </c>
      <c r="AL10" s="168">
        <v>74201558364</v>
      </c>
    </row>
    <row r="11" spans="1:38" s="8" customFormat="1" ht="14.4" x14ac:dyDescent="0.3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39875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8">
        <v>39875</v>
      </c>
    </row>
    <row r="12" spans="1:38" s="8" customFormat="1" ht="14.4" x14ac:dyDescent="0.3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2227187183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8">
        <v>2227187183</v>
      </c>
    </row>
    <row r="13" spans="1:38" s="8" customFormat="1" ht="14.4" x14ac:dyDescent="0.3">
      <c r="A13" s="64" t="s">
        <v>109</v>
      </c>
      <c r="B13" s="6" t="s">
        <v>177</v>
      </c>
      <c r="C13" s="129">
        <v>54470543</v>
      </c>
      <c r="D13" s="129">
        <v>0</v>
      </c>
      <c r="E13" s="129">
        <v>0</v>
      </c>
      <c r="F13" s="129">
        <v>1317552120</v>
      </c>
      <c r="G13" s="129">
        <v>70000000</v>
      </c>
      <c r="H13" s="129">
        <v>3544680350</v>
      </c>
      <c r="I13" s="129">
        <v>5815252310</v>
      </c>
      <c r="J13" s="129">
        <v>290000000</v>
      </c>
      <c r="K13" s="129">
        <v>0</v>
      </c>
      <c r="L13" s="129">
        <v>14457813228</v>
      </c>
      <c r="M13" s="129">
        <v>1494699449</v>
      </c>
      <c r="N13" s="129">
        <v>0</v>
      </c>
      <c r="O13" s="129">
        <v>2110881198</v>
      </c>
      <c r="P13" s="129">
        <v>549006878</v>
      </c>
      <c r="Q13" s="129">
        <v>0</v>
      </c>
      <c r="R13" s="129">
        <v>3649352463</v>
      </c>
      <c r="S13" s="129">
        <v>0</v>
      </c>
      <c r="T13" s="129">
        <v>2220509130</v>
      </c>
      <c r="U13" s="129">
        <v>4426471408</v>
      </c>
      <c r="V13" s="129">
        <v>8951981958</v>
      </c>
      <c r="W13" s="129">
        <v>2242158988</v>
      </c>
      <c r="X13" s="129">
        <v>0</v>
      </c>
      <c r="Y13" s="129">
        <v>2945109740</v>
      </c>
      <c r="Z13" s="129">
        <v>0</v>
      </c>
      <c r="AA13" s="129">
        <v>53859607620</v>
      </c>
      <c r="AB13" s="129">
        <v>0</v>
      </c>
      <c r="AC13" s="129">
        <v>2409358103</v>
      </c>
      <c r="AD13" s="129">
        <v>400568435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29">
        <v>0</v>
      </c>
      <c r="AL13" s="168">
        <v>110809473921</v>
      </c>
    </row>
    <row r="14" spans="1:38" s="8" customFormat="1" ht="18.75" customHeight="1" x14ac:dyDescent="0.3">
      <c r="A14" s="95"/>
      <c r="B14" s="19" t="s">
        <v>110</v>
      </c>
      <c r="C14" s="130">
        <v>31270241053</v>
      </c>
      <c r="D14" s="130">
        <v>13821741412</v>
      </c>
      <c r="E14" s="130">
        <v>21183064918</v>
      </c>
      <c r="F14" s="130">
        <v>9530307100</v>
      </c>
      <c r="G14" s="130">
        <v>49190685173</v>
      </c>
      <c r="H14" s="130">
        <v>126133577602</v>
      </c>
      <c r="I14" s="130">
        <v>23980238400</v>
      </c>
      <c r="J14" s="130">
        <v>21789806185</v>
      </c>
      <c r="K14" s="130">
        <v>26328800006</v>
      </c>
      <c r="L14" s="130">
        <v>321664035326</v>
      </c>
      <c r="M14" s="130">
        <v>32582475227</v>
      </c>
      <c r="N14" s="130">
        <v>39352741507</v>
      </c>
      <c r="O14" s="130">
        <v>30374280102</v>
      </c>
      <c r="P14" s="130">
        <v>20666740863</v>
      </c>
      <c r="Q14" s="130">
        <v>22036950670</v>
      </c>
      <c r="R14" s="130">
        <v>32827517801</v>
      </c>
      <c r="S14" s="130">
        <v>5105557606</v>
      </c>
      <c r="T14" s="130">
        <v>39870751284</v>
      </c>
      <c r="U14" s="130">
        <v>4426471408</v>
      </c>
      <c r="V14" s="130">
        <v>99666852973</v>
      </c>
      <c r="W14" s="130">
        <v>22214094826</v>
      </c>
      <c r="X14" s="130">
        <v>12402199142</v>
      </c>
      <c r="Y14" s="130">
        <v>48123184977</v>
      </c>
      <c r="Z14" s="130">
        <v>14346540441</v>
      </c>
      <c r="AA14" s="130">
        <v>171262859760</v>
      </c>
      <c r="AB14" s="130">
        <v>59267225894</v>
      </c>
      <c r="AC14" s="130">
        <v>298684046358</v>
      </c>
      <c r="AD14" s="130">
        <v>84127954556</v>
      </c>
      <c r="AE14" s="130">
        <v>32454417458</v>
      </c>
      <c r="AF14" s="130">
        <v>78685996869</v>
      </c>
      <c r="AG14" s="130">
        <v>31806090706</v>
      </c>
      <c r="AH14" s="130">
        <v>42816682589</v>
      </c>
      <c r="AI14" s="130">
        <v>63758815563</v>
      </c>
      <c r="AJ14" s="130">
        <v>68230022551</v>
      </c>
      <c r="AK14" s="130">
        <v>8076888729</v>
      </c>
      <c r="AL14" s="169">
        <v>2008059857035</v>
      </c>
    </row>
    <row r="15" spans="1:38" s="8" customFormat="1" ht="14.4" x14ac:dyDescent="0.3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8"/>
    </row>
    <row r="16" spans="1:38" s="8" customFormat="1" ht="14.4" x14ac:dyDescent="0.3">
      <c r="A16" s="64" t="s">
        <v>1303</v>
      </c>
      <c r="B16" s="8" t="s">
        <v>251</v>
      </c>
      <c r="C16" s="129">
        <v>25011310435</v>
      </c>
      <c r="D16" s="129">
        <v>28536785533</v>
      </c>
      <c r="E16" s="129">
        <v>14569187903</v>
      </c>
      <c r="F16" s="129">
        <v>4761721977</v>
      </c>
      <c r="G16" s="129">
        <v>29882829518</v>
      </c>
      <c r="H16" s="129">
        <v>127987942150</v>
      </c>
      <c r="I16" s="129">
        <v>17028957053</v>
      </c>
      <c r="J16" s="129">
        <v>4813291925</v>
      </c>
      <c r="K16" s="129">
        <v>18704982573</v>
      </c>
      <c r="L16" s="129">
        <v>102697199047</v>
      </c>
      <c r="M16" s="129">
        <v>53558142981</v>
      </c>
      <c r="N16" s="129">
        <v>48067849049</v>
      </c>
      <c r="O16" s="129">
        <v>60583967570</v>
      </c>
      <c r="P16" s="129">
        <v>17670494759</v>
      </c>
      <c r="Q16" s="129">
        <v>7653721598</v>
      </c>
      <c r="R16" s="129">
        <v>24128705395</v>
      </c>
      <c r="S16" s="129">
        <v>1976437001</v>
      </c>
      <c r="T16" s="129">
        <v>68459803241</v>
      </c>
      <c r="U16" s="129">
        <v>0</v>
      </c>
      <c r="V16" s="129">
        <v>99404671004</v>
      </c>
      <c r="W16" s="129">
        <v>13642718131</v>
      </c>
      <c r="X16" s="129">
        <v>6481377743</v>
      </c>
      <c r="Y16" s="129">
        <v>27601682867</v>
      </c>
      <c r="Z16" s="129">
        <v>20466066615</v>
      </c>
      <c r="AA16" s="129">
        <v>180967185367</v>
      </c>
      <c r="AB16" s="129">
        <v>47744490448</v>
      </c>
      <c r="AC16" s="129">
        <v>247006540596</v>
      </c>
      <c r="AD16" s="129">
        <v>73269484378</v>
      </c>
      <c r="AE16" s="129">
        <v>24362621474</v>
      </c>
      <c r="AF16" s="129">
        <v>54684914736</v>
      </c>
      <c r="AG16" s="129">
        <v>40476266180</v>
      </c>
      <c r="AH16" s="129">
        <v>19759851351</v>
      </c>
      <c r="AI16" s="129">
        <v>13988905891</v>
      </c>
      <c r="AJ16" s="129">
        <v>25685579311</v>
      </c>
      <c r="AK16" s="129">
        <v>4101239725</v>
      </c>
      <c r="AL16" s="168">
        <v>1555736925525</v>
      </c>
    </row>
    <row r="17" spans="1:38" s="8" customFormat="1" ht="14.4" x14ac:dyDescent="0.3">
      <c r="A17" s="64" t="s">
        <v>1304</v>
      </c>
      <c r="B17" s="6" t="s">
        <v>252</v>
      </c>
      <c r="C17" s="129">
        <v>92165758</v>
      </c>
      <c r="D17" s="129">
        <v>517338683</v>
      </c>
      <c r="E17" s="129">
        <v>517338683</v>
      </c>
      <c r="F17" s="129">
        <v>611845273</v>
      </c>
      <c r="G17" s="129">
        <v>517338683</v>
      </c>
      <c r="H17" s="129">
        <v>611845273</v>
      </c>
      <c r="I17" s="129">
        <v>611845273</v>
      </c>
      <c r="J17" s="129">
        <v>611845273</v>
      </c>
      <c r="K17" s="129">
        <v>611845273</v>
      </c>
      <c r="L17" s="129">
        <v>611845273</v>
      </c>
      <c r="M17" s="129">
        <v>611845273</v>
      </c>
      <c r="N17" s="129">
        <v>0</v>
      </c>
      <c r="O17" s="129">
        <v>517338683</v>
      </c>
      <c r="P17" s="129">
        <v>611845282</v>
      </c>
      <c r="Q17" s="129">
        <v>517338683</v>
      </c>
      <c r="R17" s="129">
        <v>611845282</v>
      </c>
      <c r="S17" s="129">
        <v>611845273</v>
      </c>
      <c r="T17" s="129">
        <v>0</v>
      </c>
      <c r="U17" s="129">
        <v>0</v>
      </c>
      <c r="V17" s="129">
        <v>0</v>
      </c>
      <c r="W17" s="129">
        <v>611845273</v>
      </c>
      <c r="X17" s="129">
        <v>517338683</v>
      </c>
      <c r="Y17" s="129">
        <v>611845273</v>
      </c>
      <c r="Z17" s="129">
        <v>611845273</v>
      </c>
      <c r="AA17" s="129">
        <v>611845273</v>
      </c>
      <c r="AB17" s="129">
        <v>517338683</v>
      </c>
      <c r="AC17" s="129">
        <v>0</v>
      </c>
      <c r="AD17" s="129">
        <v>0</v>
      </c>
      <c r="AE17" s="129">
        <v>611845273</v>
      </c>
      <c r="AF17" s="129">
        <v>0</v>
      </c>
      <c r="AG17" s="129">
        <v>517338683</v>
      </c>
      <c r="AH17" s="129">
        <v>611845273</v>
      </c>
      <c r="AI17" s="129">
        <v>517338683</v>
      </c>
      <c r="AJ17" s="129">
        <v>517338683</v>
      </c>
      <c r="AK17" s="129">
        <v>0</v>
      </c>
      <c r="AL17" s="168">
        <v>15055076974</v>
      </c>
    </row>
    <row r="18" spans="1:38" s="8" customFormat="1" ht="14.4" x14ac:dyDescent="0.3">
      <c r="A18" s="64" t="s">
        <v>1305</v>
      </c>
      <c r="B18" s="6" t="s">
        <v>253</v>
      </c>
      <c r="C18" s="129">
        <v>452202761</v>
      </c>
      <c r="D18" s="129">
        <v>78202830</v>
      </c>
      <c r="E18" s="129">
        <v>118248646</v>
      </c>
      <c r="F18" s="129">
        <v>7238202</v>
      </c>
      <c r="G18" s="129">
        <v>130893907</v>
      </c>
      <c r="H18" s="129">
        <v>4753106843</v>
      </c>
      <c r="I18" s="129">
        <v>788891712</v>
      </c>
      <c r="J18" s="129">
        <v>29288532</v>
      </c>
      <c r="K18" s="129">
        <v>3682834</v>
      </c>
      <c r="L18" s="129">
        <v>14018591</v>
      </c>
      <c r="M18" s="129">
        <v>501207454</v>
      </c>
      <c r="N18" s="129">
        <v>240675363</v>
      </c>
      <c r="O18" s="129">
        <v>61404260</v>
      </c>
      <c r="P18" s="129">
        <v>258482228</v>
      </c>
      <c r="Q18" s="129">
        <v>216895440</v>
      </c>
      <c r="R18" s="129">
        <v>16602365</v>
      </c>
      <c r="S18" s="129">
        <v>31866433</v>
      </c>
      <c r="T18" s="129">
        <v>0</v>
      </c>
      <c r="U18" s="129">
        <v>0</v>
      </c>
      <c r="V18" s="129">
        <v>0</v>
      </c>
      <c r="W18" s="129">
        <v>57377394</v>
      </c>
      <c r="X18" s="129">
        <v>225183865</v>
      </c>
      <c r="Y18" s="129">
        <v>204174650</v>
      </c>
      <c r="Z18" s="129">
        <v>24173826</v>
      </c>
      <c r="AA18" s="129">
        <v>11057718572</v>
      </c>
      <c r="AB18" s="129">
        <v>256363434</v>
      </c>
      <c r="AC18" s="129">
        <v>0</v>
      </c>
      <c r="AD18" s="129">
        <v>570157315</v>
      </c>
      <c r="AE18" s="129">
        <v>807400925</v>
      </c>
      <c r="AF18" s="129">
        <v>217005736</v>
      </c>
      <c r="AG18" s="129">
        <v>98341299</v>
      </c>
      <c r="AH18" s="129">
        <v>539479919</v>
      </c>
      <c r="AI18" s="129">
        <v>0</v>
      </c>
      <c r="AJ18" s="129">
        <v>0</v>
      </c>
      <c r="AK18" s="129">
        <v>0</v>
      </c>
      <c r="AL18" s="168">
        <v>21760285336</v>
      </c>
    </row>
    <row r="19" spans="1:38" s="8" customFormat="1" ht="14.4" x14ac:dyDescent="0.3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8">
        <v>0</v>
      </c>
    </row>
    <row r="20" spans="1:38" s="8" customFormat="1" ht="14.4" x14ac:dyDescent="0.3">
      <c r="A20" s="104"/>
      <c r="B20" s="102" t="s">
        <v>1367</v>
      </c>
      <c r="C20" s="131">
        <v>25555678954</v>
      </c>
      <c r="D20" s="131">
        <v>29132327046</v>
      </c>
      <c r="E20" s="131">
        <v>15204775232</v>
      </c>
      <c r="F20" s="131">
        <v>5380805452</v>
      </c>
      <c r="G20" s="131">
        <v>30531062108</v>
      </c>
      <c r="H20" s="131">
        <v>133352894266</v>
      </c>
      <c r="I20" s="131">
        <v>18429694038</v>
      </c>
      <c r="J20" s="131">
        <v>5454425730</v>
      </c>
      <c r="K20" s="131">
        <v>19320510680</v>
      </c>
      <c r="L20" s="131">
        <v>103323062911</v>
      </c>
      <c r="M20" s="131">
        <v>54671195708</v>
      </c>
      <c r="N20" s="131">
        <v>48308524412</v>
      </c>
      <c r="O20" s="131">
        <v>61162710513</v>
      </c>
      <c r="P20" s="131">
        <v>18540822269</v>
      </c>
      <c r="Q20" s="131">
        <v>8387955721</v>
      </c>
      <c r="R20" s="131">
        <v>24757153042</v>
      </c>
      <c r="S20" s="131">
        <v>2620148707</v>
      </c>
      <c r="T20" s="131">
        <v>68459803241</v>
      </c>
      <c r="U20" s="131">
        <v>0</v>
      </c>
      <c r="V20" s="131">
        <v>99404671004</v>
      </c>
      <c r="W20" s="131">
        <v>14311940798</v>
      </c>
      <c r="X20" s="131">
        <v>7223900291</v>
      </c>
      <c r="Y20" s="131">
        <v>28417702790</v>
      </c>
      <c r="Z20" s="131">
        <v>21102085714</v>
      </c>
      <c r="AA20" s="131">
        <v>192636749212</v>
      </c>
      <c r="AB20" s="131">
        <v>48518192565</v>
      </c>
      <c r="AC20" s="131">
        <v>247006540596</v>
      </c>
      <c r="AD20" s="131">
        <v>73839641693</v>
      </c>
      <c r="AE20" s="131">
        <v>25781867672</v>
      </c>
      <c r="AF20" s="131">
        <v>54901920472</v>
      </c>
      <c r="AG20" s="131">
        <v>41091946162</v>
      </c>
      <c r="AH20" s="131">
        <v>20911176543</v>
      </c>
      <c r="AI20" s="131">
        <v>14506244574</v>
      </c>
      <c r="AJ20" s="131">
        <v>26202917994</v>
      </c>
      <c r="AK20" s="131">
        <v>4101239725</v>
      </c>
      <c r="AL20" s="170">
        <v>1592552287835</v>
      </c>
    </row>
    <row r="21" spans="1:38" s="8" customFormat="1" ht="14.4" x14ac:dyDescent="0.3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3470239843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1095503044</v>
      </c>
      <c r="S21" s="129">
        <v>0</v>
      </c>
      <c r="T21" s="129">
        <v>4872744347</v>
      </c>
      <c r="U21" s="129">
        <v>0</v>
      </c>
      <c r="V21" s="129">
        <v>0</v>
      </c>
      <c r="W21" s="129">
        <v>0</v>
      </c>
      <c r="X21" s="129">
        <v>0</v>
      </c>
      <c r="Y21" s="129">
        <v>2601422095</v>
      </c>
      <c r="Z21" s="129">
        <v>0</v>
      </c>
      <c r="AA21" s="129">
        <v>901419551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2346088505</v>
      </c>
      <c r="AI21" s="129">
        <v>0</v>
      </c>
      <c r="AJ21" s="129">
        <v>0</v>
      </c>
      <c r="AK21" s="129">
        <v>0</v>
      </c>
      <c r="AL21" s="168">
        <v>15356558868</v>
      </c>
    </row>
    <row r="22" spans="1:38" s="8" customFormat="1" ht="14.4" x14ac:dyDescent="0.3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8">
        <v>0</v>
      </c>
    </row>
    <row r="23" spans="1:38" s="8" customFormat="1" ht="14.4" x14ac:dyDescent="0.3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3470239843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1095503044</v>
      </c>
      <c r="S23" s="131">
        <v>0</v>
      </c>
      <c r="T23" s="131">
        <v>4872744347</v>
      </c>
      <c r="U23" s="131">
        <v>0</v>
      </c>
      <c r="V23" s="131">
        <v>0</v>
      </c>
      <c r="W23" s="131">
        <v>0</v>
      </c>
      <c r="X23" s="131">
        <v>0</v>
      </c>
      <c r="Y23" s="131">
        <v>2601422095</v>
      </c>
      <c r="Z23" s="131">
        <v>0</v>
      </c>
      <c r="AA23" s="131">
        <v>901419551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2346088505</v>
      </c>
      <c r="AI23" s="131">
        <v>0</v>
      </c>
      <c r="AJ23" s="131">
        <v>0</v>
      </c>
      <c r="AK23" s="131">
        <v>0</v>
      </c>
      <c r="AL23" s="170">
        <v>15356558868</v>
      </c>
    </row>
    <row r="24" spans="1:38" s="122" customFormat="1" ht="14.4" x14ac:dyDescent="0.3">
      <c r="A24" s="120"/>
      <c r="B24" s="121" t="s">
        <v>1368</v>
      </c>
      <c r="C24" s="132">
        <v>25555678954</v>
      </c>
      <c r="D24" s="132">
        <v>29132327046</v>
      </c>
      <c r="E24" s="132">
        <v>15204775232</v>
      </c>
      <c r="F24" s="132">
        <v>5449946935</v>
      </c>
      <c r="G24" s="132">
        <v>30531062108</v>
      </c>
      <c r="H24" s="132">
        <v>133352894266</v>
      </c>
      <c r="I24" s="132">
        <v>18429694038</v>
      </c>
      <c r="J24" s="132">
        <v>5454425730</v>
      </c>
      <c r="K24" s="132">
        <v>19320510680</v>
      </c>
      <c r="L24" s="132">
        <v>106793302754</v>
      </c>
      <c r="M24" s="132">
        <v>54671195708</v>
      </c>
      <c r="N24" s="132">
        <v>48308524412</v>
      </c>
      <c r="O24" s="132">
        <v>61162710513</v>
      </c>
      <c r="P24" s="132">
        <v>18540822269</v>
      </c>
      <c r="Q24" s="132">
        <v>8387955721</v>
      </c>
      <c r="R24" s="132">
        <v>25852656086</v>
      </c>
      <c r="S24" s="132">
        <v>2620148707</v>
      </c>
      <c r="T24" s="132">
        <v>73332547588</v>
      </c>
      <c r="U24" s="132">
        <v>0</v>
      </c>
      <c r="V24" s="132">
        <v>99404671004</v>
      </c>
      <c r="W24" s="132">
        <v>14311940798</v>
      </c>
      <c r="X24" s="132">
        <v>7223900291</v>
      </c>
      <c r="Y24" s="132">
        <v>31019124885</v>
      </c>
      <c r="Z24" s="132">
        <v>21102085714</v>
      </c>
      <c r="AA24" s="132">
        <v>193538168763</v>
      </c>
      <c r="AB24" s="132">
        <v>48518192565</v>
      </c>
      <c r="AC24" s="132">
        <v>247006540596</v>
      </c>
      <c r="AD24" s="132">
        <v>73839641693</v>
      </c>
      <c r="AE24" s="132">
        <v>25781867672</v>
      </c>
      <c r="AF24" s="132">
        <v>54901920472</v>
      </c>
      <c r="AG24" s="132">
        <v>41091946162</v>
      </c>
      <c r="AH24" s="132">
        <v>23257265048</v>
      </c>
      <c r="AI24" s="132">
        <v>14506244574</v>
      </c>
      <c r="AJ24" s="132">
        <v>26202917994</v>
      </c>
      <c r="AK24" s="132">
        <v>4101239725</v>
      </c>
      <c r="AL24" s="171">
        <v>1607908846703</v>
      </c>
    </row>
    <row r="25" spans="1:38" s="8" customFormat="1" ht="14.4" x14ac:dyDescent="0.3">
      <c r="A25" s="64" t="s">
        <v>1326</v>
      </c>
      <c r="B25" s="8" t="s">
        <v>1327</v>
      </c>
      <c r="C25" s="129">
        <v>208181283</v>
      </c>
      <c r="D25" s="129">
        <v>136690481</v>
      </c>
      <c r="E25" s="129">
        <v>129582400</v>
      </c>
      <c r="F25" s="129">
        <v>25907148</v>
      </c>
      <c r="G25" s="129">
        <v>120682152</v>
      </c>
      <c r="H25" s="129">
        <v>665384936</v>
      </c>
      <c r="I25" s="129">
        <v>84658545</v>
      </c>
      <c r="J25" s="129">
        <v>16298270</v>
      </c>
      <c r="K25" s="129">
        <v>196408040</v>
      </c>
      <c r="L25" s="129">
        <v>501268973</v>
      </c>
      <c r="M25" s="129">
        <v>367001095</v>
      </c>
      <c r="N25" s="129">
        <v>314532206</v>
      </c>
      <c r="O25" s="129">
        <v>183824319</v>
      </c>
      <c r="P25" s="129">
        <v>71061917</v>
      </c>
      <c r="Q25" s="129">
        <v>26760019</v>
      </c>
      <c r="R25" s="129">
        <v>147761233</v>
      </c>
      <c r="S25" s="129">
        <v>8946763</v>
      </c>
      <c r="T25" s="129">
        <v>483591237</v>
      </c>
      <c r="U25" s="129">
        <v>0</v>
      </c>
      <c r="V25" s="129">
        <v>649104636</v>
      </c>
      <c r="W25" s="129">
        <v>80590806</v>
      </c>
      <c r="X25" s="129">
        <v>45251134</v>
      </c>
      <c r="Y25" s="129">
        <v>257036811</v>
      </c>
      <c r="Z25" s="129">
        <v>15119291</v>
      </c>
      <c r="AA25" s="129">
        <v>803551691</v>
      </c>
      <c r="AB25" s="129">
        <v>2037252885</v>
      </c>
      <c r="AC25" s="129">
        <v>2090965077</v>
      </c>
      <c r="AD25" s="129">
        <v>969113228</v>
      </c>
      <c r="AE25" s="129">
        <v>173537622</v>
      </c>
      <c r="AF25" s="129">
        <v>619131725</v>
      </c>
      <c r="AG25" s="129">
        <v>207031673</v>
      </c>
      <c r="AH25" s="129">
        <v>83118847</v>
      </c>
      <c r="AI25" s="129">
        <v>574578639</v>
      </c>
      <c r="AJ25" s="129">
        <v>213738797</v>
      </c>
      <c r="AK25" s="129">
        <v>346448</v>
      </c>
      <c r="AL25" s="168">
        <v>12508010327</v>
      </c>
    </row>
    <row r="26" spans="1:38" s="8" customFormat="1" ht="14.4" x14ac:dyDescent="0.3">
      <c r="A26" s="64" t="s">
        <v>1328</v>
      </c>
      <c r="B26" s="8" t="s">
        <v>1329</v>
      </c>
      <c r="C26" s="129">
        <v>3135415213</v>
      </c>
      <c r="D26" s="129">
        <v>1107509960</v>
      </c>
      <c r="E26" s="129">
        <v>2781004997</v>
      </c>
      <c r="F26" s="129">
        <v>1257279453</v>
      </c>
      <c r="G26" s="129">
        <v>12060821206</v>
      </c>
      <c r="H26" s="129">
        <v>16981742433</v>
      </c>
      <c r="I26" s="129">
        <v>2208900257</v>
      </c>
      <c r="J26" s="129">
        <v>1856439193</v>
      </c>
      <c r="K26" s="129">
        <v>5141176333</v>
      </c>
      <c r="L26" s="129">
        <v>6851120490</v>
      </c>
      <c r="M26" s="129">
        <v>2710552328</v>
      </c>
      <c r="N26" s="129">
        <v>6263517486</v>
      </c>
      <c r="O26" s="129">
        <v>5051484867</v>
      </c>
      <c r="P26" s="129">
        <v>3523459758</v>
      </c>
      <c r="Q26" s="129">
        <v>2037488608</v>
      </c>
      <c r="R26" s="129">
        <v>4261540630</v>
      </c>
      <c r="S26" s="129">
        <v>1044167462</v>
      </c>
      <c r="T26" s="129">
        <v>6777284172</v>
      </c>
      <c r="U26" s="129">
        <v>0</v>
      </c>
      <c r="V26" s="129">
        <v>15197545215</v>
      </c>
      <c r="W26" s="129">
        <v>3363415017</v>
      </c>
      <c r="X26" s="129">
        <v>4024299590</v>
      </c>
      <c r="Y26" s="129">
        <v>14013280067</v>
      </c>
      <c r="Z26" s="129">
        <v>1234032461</v>
      </c>
      <c r="AA26" s="129">
        <v>20987023836</v>
      </c>
      <c r="AB26" s="129">
        <v>7924199667</v>
      </c>
      <c r="AC26" s="129">
        <v>58050649263</v>
      </c>
      <c r="AD26" s="129">
        <v>9601697291</v>
      </c>
      <c r="AE26" s="129">
        <v>5784467520</v>
      </c>
      <c r="AF26" s="129">
        <v>11414816713</v>
      </c>
      <c r="AG26" s="129">
        <v>3979532462</v>
      </c>
      <c r="AH26" s="129">
        <v>1902396902</v>
      </c>
      <c r="AI26" s="129">
        <v>1044124606</v>
      </c>
      <c r="AJ26" s="129">
        <v>1114542666</v>
      </c>
      <c r="AK26" s="129">
        <v>4632462</v>
      </c>
      <c r="AL26" s="168">
        <v>244691560584</v>
      </c>
    </row>
    <row r="27" spans="1:38" s="8" customFormat="1" ht="14.4" x14ac:dyDescent="0.3">
      <c r="A27" s="64" t="s">
        <v>1330</v>
      </c>
      <c r="B27" s="8" t="s">
        <v>6</v>
      </c>
      <c r="C27" s="129">
        <v>7483608343</v>
      </c>
      <c r="D27" s="129">
        <v>561656395</v>
      </c>
      <c r="E27" s="129">
        <v>0</v>
      </c>
      <c r="F27" s="129">
        <v>609203867</v>
      </c>
      <c r="G27" s="129">
        <v>2975703564</v>
      </c>
      <c r="H27" s="129">
        <v>2223013087</v>
      </c>
      <c r="I27" s="129">
        <v>261555048</v>
      </c>
      <c r="J27" s="129">
        <v>374510552</v>
      </c>
      <c r="K27" s="129">
        <v>1194665861</v>
      </c>
      <c r="L27" s="129">
        <v>857955517</v>
      </c>
      <c r="M27" s="129">
        <v>464896876</v>
      </c>
      <c r="N27" s="129">
        <v>954874302</v>
      </c>
      <c r="O27" s="129">
        <v>150080776</v>
      </c>
      <c r="P27" s="129">
        <v>239563140</v>
      </c>
      <c r="Q27" s="129">
        <v>2084879508</v>
      </c>
      <c r="R27" s="129">
        <v>294041365</v>
      </c>
      <c r="S27" s="129">
        <v>462744760</v>
      </c>
      <c r="T27" s="129">
        <v>1295462839</v>
      </c>
      <c r="U27" s="129">
        <v>0</v>
      </c>
      <c r="V27" s="129">
        <v>1937166845</v>
      </c>
      <c r="W27" s="129">
        <v>545080910</v>
      </c>
      <c r="X27" s="129">
        <v>1908468170</v>
      </c>
      <c r="Y27" s="129">
        <v>1029613069</v>
      </c>
      <c r="Z27" s="129">
        <v>5827560</v>
      </c>
      <c r="AA27" s="129">
        <v>3127839433</v>
      </c>
      <c r="AB27" s="129">
        <v>1395770084</v>
      </c>
      <c r="AC27" s="129">
        <v>5987122650</v>
      </c>
      <c r="AD27" s="129">
        <v>1287632735</v>
      </c>
      <c r="AE27" s="129">
        <v>1747780779</v>
      </c>
      <c r="AF27" s="129">
        <v>854534755</v>
      </c>
      <c r="AG27" s="129">
        <v>100536092</v>
      </c>
      <c r="AH27" s="129">
        <v>599828040</v>
      </c>
      <c r="AI27" s="129">
        <v>0</v>
      </c>
      <c r="AJ27" s="129">
        <v>0</v>
      </c>
      <c r="AK27" s="129">
        <v>0</v>
      </c>
      <c r="AL27" s="168">
        <v>43015616922</v>
      </c>
    </row>
    <row r="28" spans="1:38" s="8" customFormat="1" ht="14.4" x14ac:dyDescent="0.3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1202467397</v>
      </c>
      <c r="AK28" s="129">
        <v>0</v>
      </c>
      <c r="AL28" s="168">
        <v>1202467397</v>
      </c>
    </row>
    <row r="29" spans="1:38" s="122" customFormat="1" ht="14.4" x14ac:dyDescent="0.3">
      <c r="A29" s="120"/>
      <c r="B29" s="121" t="s">
        <v>1366</v>
      </c>
      <c r="C29" s="132">
        <v>10827204839</v>
      </c>
      <c r="D29" s="132">
        <v>1805856836</v>
      </c>
      <c r="E29" s="132">
        <v>2910587397</v>
      </c>
      <c r="F29" s="132">
        <v>1892390468</v>
      </c>
      <c r="G29" s="132">
        <v>15157206922</v>
      </c>
      <c r="H29" s="132">
        <v>19870140456</v>
      </c>
      <c r="I29" s="132">
        <v>2555113850</v>
      </c>
      <c r="J29" s="132">
        <v>2247248015</v>
      </c>
      <c r="K29" s="132">
        <v>6532250234</v>
      </c>
      <c r="L29" s="132">
        <v>8210344980</v>
      </c>
      <c r="M29" s="132">
        <v>3542450299</v>
      </c>
      <c r="N29" s="132">
        <v>7532923994</v>
      </c>
      <c r="O29" s="132">
        <v>5385389962</v>
      </c>
      <c r="P29" s="132">
        <v>3834084815</v>
      </c>
      <c r="Q29" s="132">
        <v>4149128135</v>
      </c>
      <c r="R29" s="132">
        <v>4703343228</v>
      </c>
      <c r="S29" s="132">
        <v>1515858985</v>
      </c>
      <c r="T29" s="132">
        <v>8556338248</v>
      </c>
      <c r="U29" s="132">
        <v>0</v>
      </c>
      <c r="V29" s="132">
        <v>17783816696</v>
      </c>
      <c r="W29" s="132">
        <v>3989086733</v>
      </c>
      <c r="X29" s="132">
        <v>5978018894</v>
      </c>
      <c r="Y29" s="132">
        <v>15299929947</v>
      </c>
      <c r="Z29" s="132">
        <v>1254979312</v>
      </c>
      <c r="AA29" s="132">
        <v>24918414960</v>
      </c>
      <c r="AB29" s="132">
        <v>11357222636</v>
      </c>
      <c r="AC29" s="132">
        <v>66128736990</v>
      </c>
      <c r="AD29" s="132">
        <v>11858443254</v>
      </c>
      <c r="AE29" s="132">
        <v>7705785921</v>
      </c>
      <c r="AF29" s="132">
        <v>12888483193</v>
      </c>
      <c r="AG29" s="132">
        <v>4287100227</v>
      </c>
      <c r="AH29" s="132">
        <v>2585343789</v>
      </c>
      <c r="AI29" s="132">
        <v>1618703245</v>
      </c>
      <c r="AJ29" s="132">
        <v>2530748860</v>
      </c>
      <c r="AK29" s="132">
        <v>4978910</v>
      </c>
      <c r="AL29" s="171">
        <v>301417655230</v>
      </c>
    </row>
    <row r="30" spans="1:38" s="8" customFormat="1" ht="18.75" customHeight="1" x14ac:dyDescent="0.3">
      <c r="A30" s="95"/>
      <c r="B30" s="19" t="s">
        <v>1369</v>
      </c>
      <c r="C30" s="130">
        <v>36382883793</v>
      </c>
      <c r="D30" s="130">
        <v>30938183882</v>
      </c>
      <c r="E30" s="130">
        <v>18115362629</v>
      </c>
      <c r="F30" s="130">
        <v>7342337403</v>
      </c>
      <c r="G30" s="130">
        <v>45688269030</v>
      </c>
      <c r="H30" s="130">
        <v>153223034722</v>
      </c>
      <c r="I30" s="130">
        <v>20984807888</v>
      </c>
      <c r="J30" s="130">
        <v>7701673745</v>
      </c>
      <c r="K30" s="130">
        <v>25852760914</v>
      </c>
      <c r="L30" s="130">
        <v>115003647734</v>
      </c>
      <c r="M30" s="130">
        <v>58213646007</v>
      </c>
      <c r="N30" s="130">
        <v>55841448406</v>
      </c>
      <c r="O30" s="130">
        <v>66548100475</v>
      </c>
      <c r="P30" s="130">
        <v>22374907084</v>
      </c>
      <c r="Q30" s="130">
        <v>12537083856</v>
      </c>
      <c r="R30" s="130">
        <v>30555999314</v>
      </c>
      <c r="S30" s="130">
        <v>4136007692</v>
      </c>
      <c r="T30" s="130">
        <v>81888885836</v>
      </c>
      <c r="U30" s="130">
        <v>0</v>
      </c>
      <c r="V30" s="130">
        <v>117188487700</v>
      </c>
      <c r="W30" s="130">
        <v>18301027531</v>
      </c>
      <c r="X30" s="130">
        <v>13201919185</v>
      </c>
      <c r="Y30" s="130">
        <v>46319054832</v>
      </c>
      <c r="Z30" s="130">
        <v>22357065026</v>
      </c>
      <c r="AA30" s="130">
        <v>218456583723</v>
      </c>
      <c r="AB30" s="130">
        <v>59875415201</v>
      </c>
      <c r="AC30" s="130">
        <v>313135277586</v>
      </c>
      <c r="AD30" s="130">
        <v>85698084947</v>
      </c>
      <c r="AE30" s="130">
        <v>33487653593</v>
      </c>
      <c r="AF30" s="130">
        <v>67790403665</v>
      </c>
      <c r="AG30" s="130">
        <v>45379046389</v>
      </c>
      <c r="AH30" s="130">
        <v>25842608837</v>
      </c>
      <c r="AI30" s="130">
        <v>16124947819</v>
      </c>
      <c r="AJ30" s="130">
        <v>28733666854</v>
      </c>
      <c r="AK30" s="130">
        <v>4106218635</v>
      </c>
      <c r="AL30" s="169">
        <v>1909326501933</v>
      </c>
    </row>
    <row r="31" spans="1:38" s="8" customFormat="1" ht="14.4" x14ac:dyDescent="0.3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8"/>
    </row>
    <row r="32" spans="1:38" s="8" customFormat="1" ht="14.4" x14ac:dyDescent="0.3">
      <c r="A32" s="73" t="s">
        <v>827</v>
      </c>
      <c r="B32" s="55" t="s">
        <v>1309</v>
      </c>
      <c r="C32" s="129">
        <v>5290421164</v>
      </c>
      <c r="D32" s="129">
        <v>2301136272</v>
      </c>
      <c r="E32" s="129">
        <v>3586604737</v>
      </c>
      <c r="F32" s="129">
        <v>710838570</v>
      </c>
      <c r="G32" s="129">
        <v>6068557072</v>
      </c>
      <c r="H32" s="129">
        <v>34451571717</v>
      </c>
      <c r="I32" s="129">
        <v>4252400506</v>
      </c>
      <c r="J32" s="129">
        <v>675663923</v>
      </c>
      <c r="K32" s="129">
        <v>4582766466</v>
      </c>
      <c r="L32" s="129">
        <v>9482935714</v>
      </c>
      <c r="M32" s="129">
        <v>13706818317</v>
      </c>
      <c r="N32" s="129">
        <v>10276698129</v>
      </c>
      <c r="O32" s="129">
        <v>21805370451</v>
      </c>
      <c r="P32" s="129">
        <v>4720732472</v>
      </c>
      <c r="Q32" s="129">
        <v>1807949991</v>
      </c>
      <c r="R32" s="129">
        <v>5197798632</v>
      </c>
      <c r="S32" s="129">
        <v>599039917</v>
      </c>
      <c r="T32" s="129">
        <v>21364307599</v>
      </c>
      <c r="U32" s="129">
        <v>0</v>
      </c>
      <c r="V32" s="129">
        <v>20085086502</v>
      </c>
      <c r="W32" s="129">
        <v>3763481410</v>
      </c>
      <c r="X32" s="129">
        <v>1231789961</v>
      </c>
      <c r="Y32" s="129">
        <v>16616793380</v>
      </c>
      <c r="Z32" s="129">
        <v>5504988364</v>
      </c>
      <c r="AA32" s="129">
        <v>47358480589</v>
      </c>
      <c r="AB32" s="129">
        <v>3808824177</v>
      </c>
      <c r="AC32" s="129">
        <v>53081385230</v>
      </c>
      <c r="AD32" s="129">
        <v>21961276023</v>
      </c>
      <c r="AE32" s="129">
        <v>5799307144</v>
      </c>
      <c r="AF32" s="129">
        <v>17233316030</v>
      </c>
      <c r="AG32" s="129">
        <v>7987612731</v>
      </c>
      <c r="AH32" s="129">
        <v>4404478643</v>
      </c>
      <c r="AI32" s="129">
        <v>51840192</v>
      </c>
      <c r="AJ32" s="129">
        <v>28380475</v>
      </c>
      <c r="AK32" s="129">
        <v>0</v>
      </c>
      <c r="AL32" s="168">
        <v>359798652500</v>
      </c>
    </row>
    <row r="33" spans="1:38" ht="14.4" x14ac:dyDescent="0.3">
      <c r="A33" s="94"/>
      <c r="B33" s="8" t="s">
        <v>1338</v>
      </c>
      <c r="C33" s="129">
        <v>29209388972</v>
      </c>
      <c r="D33" s="129">
        <v>27997286110</v>
      </c>
      <c r="E33" s="129">
        <v>11590790556</v>
      </c>
      <c r="F33" s="129">
        <v>3348800128</v>
      </c>
      <c r="G33" s="129">
        <v>18183560663</v>
      </c>
      <c r="H33" s="129">
        <v>117808881867</v>
      </c>
      <c r="I33" s="129">
        <v>12487986413</v>
      </c>
      <c r="J33" s="129">
        <v>2621214006</v>
      </c>
      <c r="K33" s="129">
        <v>26389084318</v>
      </c>
      <c r="L33" s="129">
        <v>86270846215</v>
      </c>
      <c r="M33" s="129">
        <v>67885986283</v>
      </c>
      <c r="N33" s="129">
        <v>51895143745</v>
      </c>
      <c r="O33" s="129">
        <v>33462797281</v>
      </c>
      <c r="P33" s="129">
        <v>12896940921</v>
      </c>
      <c r="Q33" s="129">
        <v>3311131590</v>
      </c>
      <c r="R33" s="129">
        <v>24121445784</v>
      </c>
      <c r="S33" s="129">
        <v>1149644493</v>
      </c>
      <c r="T33" s="129">
        <v>89343262608</v>
      </c>
      <c r="U33" s="129">
        <v>0</v>
      </c>
      <c r="V33" s="129">
        <v>101177777138</v>
      </c>
      <c r="W33" s="129">
        <v>11073883911</v>
      </c>
      <c r="X33" s="129">
        <v>8060571957</v>
      </c>
      <c r="Y33" s="129">
        <v>39092817716</v>
      </c>
      <c r="Z33" s="129">
        <v>1858304987</v>
      </c>
      <c r="AA33" s="129">
        <v>121810295445</v>
      </c>
      <c r="AB33" s="129">
        <v>39572549101</v>
      </c>
      <c r="AC33" s="129">
        <v>466293505304</v>
      </c>
      <c r="AD33" s="129">
        <v>243456615945</v>
      </c>
      <c r="AE33" s="129">
        <v>37667204602</v>
      </c>
      <c r="AF33" s="129">
        <v>162718422715</v>
      </c>
      <c r="AG33" s="129">
        <v>24703403142</v>
      </c>
      <c r="AH33" s="129">
        <v>12581265975</v>
      </c>
      <c r="AI33" s="129">
        <v>4921843291</v>
      </c>
      <c r="AJ33" s="129">
        <v>8547393990</v>
      </c>
      <c r="AK33" s="129">
        <v>52443937</v>
      </c>
      <c r="AL33" s="168">
        <v>1903562491109</v>
      </c>
    </row>
    <row r="34" spans="1:38" ht="14.4" x14ac:dyDescent="0.3">
      <c r="A34" s="73"/>
      <c r="B34" s="8" t="s">
        <v>1358</v>
      </c>
      <c r="C34" s="129">
        <v>17561697105</v>
      </c>
      <c r="D34" s="129">
        <v>27150503854</v>
      </c>
      <c r="E34" s="129">
        <v>6260825739</v>
      </c>
      <c r="F34" s="129">
        <v>5154543410</v>
      </c>
      <c r="G34" s="129">
        <v>20884513619</v>
      </c>
      <c r="H34" s="129">
        <v>83330191045</v>
      </c>
      <c r="I34" s="129">
        <v>12274426740</v>
      </c>
      <c r="J34" s="129">
        <v>5130791613</v>
      </c>
      <c r="K34" s="129">
        <v>19226413411</v>
      </c>
      <c r="L34" s="129">
        <v>23930621322</v>
      </c>
      <c r="M34" s="129">
        <v>17486756878</v>
      </c>
      <c r="N34" s="129">
        <v>19598816594</v>
      </c>
      <c r="O34" s="129">
        <v>47625433280</v>
      </c>
      <c r="P34" s="129">
        <v>11744713696</v>
      </c>
      <c r="Q34" s="129">
        <v>4915131335</v>
      </c>
      <c r="R34" s="129">
        <v>11788330537</v>
      </c>
      <c r="S34" s="129">
        <v>2709959392</v>
      </c>
      <c r="T34" s="129">
        <v>44026377583</v>
      </c>
      <c r="U34" s="129">
        <v>443431472</v>
      </c>
      <c r="V34" s="129">
        <v>47592800444</v>
      </c>
      <c r="W34" s="129">
        <v>11406412180</v>
      </c>
      <c r="X34" s="129">
        <v>6468341195</v>
      </c>
      <c r="Y34" s="129">
        <v>18264932225</v>
      </c>
      <c r="Z34" s="129">
        <v>8860750788</v>
      </c>
      <c r="AA34" s="129">
        <v>115179802218</v>
      </c>
      <c r="AB34" s="129">
        <v>20985933442</v>
      </c>
      <c r="AC34" s="129">
        <v>103258632521</v>
      </c>
      <c r="AD34" s="129">
        <v>56582549833</v>
      </c>
      <c r="AE34" s="129">
        <v>22015958173</v>
      </c>
      <c r="AF34" s="129">
        <v>30397980946</v>
      </c>
      <c r="AG34" s="129">
        <v>15588260718</v>
      </c>
      <c r="AH34" s="129">
        <v>12550502914</v>
      </c>
      <c r="AI34" s="129">
        <v>10674798212</v>
      </c>
      <c r="AJ34" s="129">
        <v>17563105162</v>
      </c>
      <c r="AK34" s="129">
        <v>1725097328</v>
      </c>
      <c r="AL34" s="168">
        <v>880359336924</v>
      </c>
    </row>
    <row r="35" spans="1:38" ht="14.4" x14ac:dyDescent="0.3">
      <c r="A35" s="94"/>
      <c r="B35" s="8" t="s">
        <v>1334</v>
      </c>
      <c r="C35" s="129">
        <v>1868275654</v>
      </c>
      <c r="D35" s="129">
        <v>-1647829394</v>
      </c>
      <c r="E35" s="129">
        <v>6979825614</v>
      </c>
      <c r="F35" s="129">
        <v>972421858</v>
      </c>
      <c r="G35" s="129">
        <v>3363430035</v>
      </c>
      <c r="H35" s="129">
        <v>5641638988</v>
      </c>
      <c r="I35" s="129">
        <v>4501005612</v>
      </c>
      <c r="J35" s="129">
        <v>1197632002</v>
      </c>
      <c r="K35" s="129">
        <v>-1372305173</v>
      </c>
      <c r="L35" s="129">
        <v>68999225817</v>
      </c>
      <c r="M35" s="129">
        <v>11339928604</v>
      </c>
      <c r="N35" s="129">
        <v>17255580182</v>
      </c>
      <c r="O35" s="129">
        <v>3060355177</v>
      </c>
      <c r="P35" s="129">
        <v>3077294966</v>
      </c>
      <c r="Q35" s="129">
        <v>6279236182</v>
      </c>
      <c r="R35" s="129">
        <v>-3714223043</v>
      </c>
      <c r="S35" s="129">
        <v>1009462875</v>
      </c>
      <c r="T35" s="129">
        <v>14678090579</v>
      </c>
      <c r="U35" s="129">
        <v>-443431472</v>
      </c>
      <c r="V35" s="129">
        <v>14698208508</v>
      </c>
      <c r="W35" s="129">
        <v>1833484229</v>
      </c>
      <c r="X35" s="129">
        <v>-2003126705</v>
      </c>
      <c r="Y35" s="129">
        <v>2401558150</v>
      </c>
      <c r="Z35" s="129">
        <v>837209335</v>
      </c>
      <c r="AA35" s="129">
        <v>20267660930</v>
      </c>
      <c r="AB35" s="129">
        <v>8937985489</v>
      </c>
      <c r="AC35" s="129">
        <v>-127085184335</v>
      </c>
      <c r="AD35" s="129">
        <v>-119797088037</v>
      </c>
      <c r="AE35" s="129">
        <v>-3682467473</v>
      </c>
      <c r="AF35" s="129">
        <v>-79167567530</v>
      </c>
      <c r="AG35" s="129">
        <v>13699680715</v>
      </c>
      <c r="AH35" s="129">
        <v>14511870564</v>
      </c>
      <c r="AI35" s="129">
        <v>36445216649</v>
      </c>
      <c r="AJ35" s="129">
        <v>24709642323</v>
      </c>
      <c r="AK35" s="129">
        <v>592941869</v>
      </c>
      <c r="AL35" s="168">
        <v>-49754360256</v>
      </c>
    </row>
    <row r="36" spans="1:38" ht="14.4" x14ac:dyDescent="0.3">
      <c r="A36" s="96" t="s">
        <v>31</v>
      </c>
      <c r="B36" s="53" t="s">
        <v>83</v>
      </c>
      <c r="C36" s="133">
        <v>53929782895</v>
      </c>
      <c r="D36" s="133">
        <v>55801096842</v>
      </c>
      <c r="E36" s="133">
        <v>28418046646</v>
      </c>
      <c r="F36" s="133">
        <v>10186603966</v>
      </c>
      <c r="G36" s="133">
        <v>48500061389</v>
      </c>
      <c r="H36" s="133">
        <v>241232283617</v>
      </c>
      <c r="I36" s="133">
        <v>33515819271</v>
      </c>
      <c r="J36" s="133">
        <v>9625301544</v>
      </c>
      <c r="K36" s="133">
        <v>48825959022</v>
      </c>
      <c r="L36" s="133">
        <v>188683629068</v>
      </c>
      <c r="M36" s="133">
        <v>110419490082</v>
      </c>
      <c r="N36" s="133">
        <v>99026238650</v>
      </c>
      <c r="O36" s="133">
        <v>105953956189</v>
      </c>
      <c r="P36" s="133">
        <v>32439682055</v>
      </c>
      <c r="Q36" s="133">
        <v>16313449098</v>
      </c>
      <c r="R36" s="133">
        <v>37393351910</v>
      </c>
      <c r="S36" s="133">
        <v>5468106677</v>
      </c>
      <c r="T36" s="133">
        <v>169412038369</v>
      </c>
      <c r="U36" s="133">
        <v>0</v>
      </c>
      <c r="V36" s="133">
        <v>183553872592</v>
      </c>
      <c r="W36" s="133">
        <v>28077261730</v>
      </c>
      <c r="X36" s="133">
        <v>13757576408</v>
      </c>
      <c r="Y36" s="133">
        <v>76376101471</v>
      </c>
      <c r="Z36" s="133">
        <v>17061253474</v>
      </c>
      <c r="AA36" s="133">
        <v>304616239182</v>
      </c>
      <c r="AB36" s="133">
        <v>73305292209</v>
      </c>
      <c r="AC36" s="133">
        <v>495548338720</v>
      </c>
      <c r="AD36" s="133">
        <v>202203353764</v>
      </c>
      <c r="AE36" s="133">
        <v>61800002446</v>
      </c>
      <c r="AF36" s="133">
        <v>131182152161</v>
      </c>
      <c r="AG36" s="133">
        <v>61978957306</v>
      </c>
      <c r="AH36" s="133">
        <v>44048118096</v>
      </c>
      <c r="AI36" s="133">
        <v>52093698344</v>
      </c>
      <c r="AJ36" s="133">
        <v>50848521950</v>
      </c>
      <c r="AK36" s="133">
        <v>2370483134</v>
      </c>
      <c r="AL36" s="172">
        <v>3093966120277</v>
      </c>
    </row>
    <row r="37" spans="1:38" ht="14.4" x14ac:dyDescent="0.3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3"/>
    </row>
    <row r="38" spans="1:38" ht="14.4" x14ac:dyDescent="0.3">
      <c r="A38" s="94"/>
      <c r="B38" s="115" t="s">
        <v>1309</v>
      </c>
      <c r="C38" s="128">
        <v>9.8098321187391466E-2</v>
      </c>
      <c r="D38" s="128">
        <v>4.1238190684954351E-2</v>
      </c>
      <c r="E38" s="128">
        <v>0.1262087004669209</v>
      </c>
      <c r="F38" s="128">
        <v>6.9781702751238572E-2</v>
      </c>
      <c r="G38" s="128">
        <v>0.12512472970552513</v>
      </c>
      <c r="H38" s="128">
        <v>0.14281493007668128</v>
      </c>
      <c r="I38" s="128">
        <v>0.1268774148594197</v>
      </c>
      <c r="J38" s="128">
        <v>7.0196649934690089E-2</v>
      </c>
      <c r="K38" s="128">
        <v>9.3859220746388153E-2</v>
      </c>
      <c r="L38" s="128">
        <v>5.0258391577694475E-2</v>
      </c>
      <c r="M38" s="128">
        <v>0.12413404831720386</v>
      </c>
      <c r="N38" s="128">
        <v>0.10377752673533461</v>
      </c>
      <c r="O38" s="128">
        <v>0.20580043667367851</v>
      </c>
      <c r="P38" s="128">
        <v>0.14552338903927028</v>
      </c>
      <c r="Q38" s="128">
        <v>0.11082573526536774</v>
      </c>
      <c r="R38" s="128">
        <v>0.13900328177346324</v>
      </c>
      <c r="S38" s="128">
        <v>0.10955161491630863</v>
      </c>
      <c r="T38" s="128">
        <v>0.1261085564206833</v>
      </c>
      <c r="U38" s="128"/>
      <c r="V38" s="128">
        <v>0.10942338735965948</v>
      </c>
      <c r="W38" s="128">
        <v>0.13404018690251387</v>
      </c>
      <c r="X38" s="128">
        <v>8.9535389407956828E-2</v>
      </c>
      <c r="Y38" s="128">
        <v>0.21756535172601596</v>
      </c>
      <c r="Z38" s="128">
        <v>0.32266025309272656</v>
      </c>
      <c r="AA38" s="128">
        <v>0.15546932335641037</v>
      </c>
      <c r="AB38" s="128">
        <v>5.1958379296009063E-2</v>
      </c>
      <c r="AC38" s="128">
        <v>0.10711646288051146</v>
      </c>
      <c r="AD38" s="128">
        <v>0.10860985050046165</v>
      </c>
      <c r="AE38" s="128">
        <v>9.3839917709831092E-2</v>
      </c>
      <c r="AF38" s="128">
        <v>0.13136936500972732</v>
      </c>
      <c r="AG38" s="128">
        <v>0.1288762037664474</v>
      </c>
      <c r="AH38" s="128">
        <v>9.9992436303424498E-2</v>
      </c>
      <c r="AI38" s="128">
        <v>9.9513364663944624E-4</v>
      </c>
      <c r="AJ38" s="128">
        <v>5.5813765890593405E-4</v>
      </c>
      <c r="AK38" s="128">
        <v>0</v>
      </c>
      <c r="AL38" s="173">
        <v>0.11629043063593325</v>
      </c>
    </row>
    <row r="39" spans="1:38" s="124" customFormat="1" ht="14.4" x14ac:dyDescent="0.3">
      <c r="A39" s="94"/>
      <c r="B39" s="8" t="s">
        <v>1338</v>
      </c>
      <c r="C39" s="128">
        <v>0.54161888670811054</v>
      </c>
      <c r="D39" s="128">
        <v>0.50173361626338475</v>
      </c>
      <c r="E39" s="128">
        <v>0.40786725070815061</v>
      </c>
      <c r="F39" s="128">
        <v>0.32874549154726607</v>
      </c>
      <c r="G39" s="128">
        <v>0.374918302002894</v>
      </c>
      <c r="H39" s="128">
        <v>0.48836283477730108</v>
      </c>
      <c r="I39" s="128">
        <v>0.37259976586057658</v>
      </c>
      <c r="J39" s="128">
        <v>0.27232539095192837</v>
      </c>
      <c r="K39" s="128">
        <v>0.54047242177280341</v>
      </c>
      <c r="L39" s="128">
        <v>0.45722486174944571</v>
      </c>
      <c r="M39" s="128">
        <v>0.6148007587481733</v>
      </c>
      <c r="N39" s="128">
        <v>0.52405447740390365</v>
      </c>
      <c r="O39" s="128">
        <v>0.31582395301322463</v>
      </c>
      <c r="P39" s="128">
        <v>0.39756681027680313</v>
      </c>
      <c r="Q39" s="128">
        <v>0.20296943767740316</v>
      </c>
      <c r="R39" s="128">
        <v>0.64507310930714579</v>
      </c>
      <c r="S39" s="128">
        <v>0.21024543976723151</v>
      </c>
      <c r="T39" s="128">
        <v>0.52737257321347797</v>
      </c>
      <c r="U39" s="128"/>
      <c r="V39" s="128">
        <v>0.55121570419217469</v>
      </c>
      <c r="W39" s="128">
        <v>0.39440754648690596</v>
      </c>
      <c r="X39" s="128">
        <v>0.58590057710403087</v>
      </c>
      <c r="Y39" s="128">
        <v>0.5118462053322208</v>
      </c>
      <c r="Z39" s="128">
        <v>0.10891960487146561</v>
      </c>
      <c r="AA39" s="128">
        <v>0.39988116120172318</v>
      </c>
      <c r="AB39" s="128">
        <v>0.53983208999665522</v>
      </c>
      <c r="AC39" s="128">
        <v>0.94096472305493917</v>
      </c>
      <c r="AD39" s="128">
        <v>1.2040186842259224</v>
      </c>
      <c r="AE39" s="128">
        <v>0.6095016684653547</v>
      </c>
      <c r="AF39" s="128">
        <v>1.2404006187922234</v>
      </c>
      <c r="AG39" s="128">
        <v>0.39857726260277915</v>
      </c>
      <c r="AH39" s="128">
        <v>0.28562550498933803</v>
      </c>
      <c r="AI39" s="128">
        <v>9.4480588774839475E-2</v>
      </c>
      <c r="AJ39" s="128">
        <v>0.16809522995387677</v>
      </c>
      <c r="AK39" s="128">
        <v>2.212373344817057E-2</v>
      </c>
      <c r="AL39" s="173">
        <v>0.61524994686708978</v>
      </c>
    </row>
    <row r="40" spans="1:38" s="124" customFormat="1" ht="14.4" x14ac:dyDescent="0.3">
      <c r="A40" s="94"/>
      <c r="B40" s="8" t="s">
        <v>1358</v>
      </c>
      <c r="C40" s="128">
        <v>0.32564004826780418</v>
      </c>
      <c r="D40" s="128">
        <v>0.48655860530620498</v>
      </c>
      <c r="E40" s="128">
        <v>0.22031161455220027</v>
      </c>
      <c r="F40" s="128">
        <v>0.50601195719441006</v>
      </c>
      <c r="G40" s="128">
        <v>0.43060798318363958</v>
      </c>
      <c r="H40" s="128">
        <v>0.34543548564711096</v>
      </c>
      <c r="I40" s="128">
        <v>0.36622785917158251</v>
      </c>
      <c r="J40" s="128">
        <v>0.53305255835837329</v>
      </c>
      <c r="K40" s="128">
        <v>0.39377441418686654</v>
      </c>
      <c r="L40" s="128">
        <v>0.12682934624590883</v>
      </c>
      <c r="M40" s="128">
        <v>0.15836657880790739</v>
      </c>
      <c r="N40" s="128">
        <v>0.19791538950873805</v>
      </c>
      <c r="O40" s="128">
        <v>0.44949178863171518</v>
      </c>
      <c r="P40" s="128">
        <v>0.36204774375061305</v>
      </c>
      <c r="Q40" s="128">
        <v>0.30129320326273529</v>
      </c>
      <c r="R40" s="128">
        <v>0.31525204173652804</v>
      </c>
      <c r="S40" s="128">
        <v>0.4955937314461431</v>
      </c>
      <c r="T40" s="128">
        <v>0.25987750343399563</v>
      </c>
      <c r="U40" s="128"/>
      <c r="V40" s="128">
        <v>0.25928518844049864</v>
      </c>
      <c r="W40" s="128">
        <v>0.40625087623172573</v>
      </c>
      <c r="X40" s="128">
        <v>0.47016574745234008</v>
      </c>
      <c r="Y40" s="128">
        <v>0.23914459985804845</v>
      </c>
      <c r="Z40" s="128">
        <v>0.5193493433236358</v>
      </c>
      <c r="AA40" s="128">
        <v>0.37811445157125445</v>
      </c>
      <c r="AB40" s="128">
        <v>0.28628128760700128</v>
      </c>
      <c r="AC40" s="128">
        <v>0.20837247237618992</v>
      </c>
      <c r="AD40" s="128">
        <v>0.27982992754432678</v>
      </c>
      <c r="AE40" s="128">
        <v>0.35624526378032501</v>
      </c>
      <c r="AF40" s="128">
        <v>0.23172345052467599</v>
      </c>
      <c r="AG40" s="128">
        <v>0.25150892166575617</v>
      </c>
      <c r="AH40" s="128">
        <v>0.28492710827388806</v>
      </c>
      <c r="AI40" s="128">
        <v>0.20491534583528934</v>
      </c>
      <c r="AJ40" s="128">
        <v>0.34540050503867203</v>
      </c>
      <c r="AK40" s="128">
        <v>0.72774081505023691</v>
      </c>
      <c r="AL40" s="173">
        <v>0.28454071657552032</v>
      </c>
    </row>
    <row r="41" spans="1:38" s="124" customFormat="1" ht="14.4" x14ac:dyDescent="0.3">
      <c r="A41" s="94"/>
      <c r="B41" s="113" t="s">
        <v>1334</v>
      </c>
      <c r="C41" s="128">
        <v>3.4642743836693878E-2</v>
      </c>
      <c r="D41" s="128">
        <v>-2.9530412254544121E-2</v>
      </c>
      <c r="E41" s="128">
        <v>0.24561243427272822</v>
      </c>
      <c r="F41" s="128">
        <v>9.5460848507085277E-2</v>
      </c>
      <c r="G41" s="128">
        <v>6.9348985107941297E-2</v>
      </c>
      <c r="H41" s="128">
        <v>2.3386749498906727E-2</v>
      </c>
      <c r="I41" s="128">
        <v>0.13429496010842121</v>
      </c>
      <c r="J41" s="128">
        <v>0.12442540075500828</v>
      </c>
      <c r="K41" s="128">
        <v>-2.8106056706058077E-2</v>
      </c>
      <c r="L41" s="128">
        <v>0.36568740042695097</v>
      </c>
      <c r="M41" s="128">
        <v>0.10269861412671544</v>
      </c>
      <c r="N41" s="128">
        <v>0.17425260635202366</v>
      </c>
      <c r="O41" s="128">
        <v>2.8883821681381653E-2</v>
      </c>
      <c r="P41" s="128">
        <v>9.4862056933313552E-2</v>
      </c>
      <c r="Q41" s="128">
        <v>0.38491162379449378</v>
      </c>
      <c r="R41" s="128">
        <v>-9.9328432817137088E-2</v>
      </c>
      <c r="S41" s="128">
        <v>0.18460921387031676</v>
      </c>
      <c r="T41" s="128">
        <v>8.6641366931843031E-2</v>
      </c>
      <c r="U41" s="128"/>
      <c r="V41" s="128">
        <v>8.0075720007667148E-2</v>
      </c>
      <c r="W41" s="128">
        <v>6.5301390378854435E-2</v>
      </c>
      <c r="X41" s="128">
        <v>-0.14560171396432778</v>
      </c>
      <c r="Y41" s="128">
        <v>3.1443843083714756E-2</v>
      </c>
      <c r="Z41" s="128">
        <v>4.9070798712172042E-2</v>
      </c>
      <c r="AA41" s="128">
        <v>6.6535063870612032E-2</v>
      </c>
      <c r="AB41" s="128">
        <v>0.12192824310033439</v>
      </c>
      <c r="AC41" s="128">
        <v>-0.25645365831164058</v>
      </c>
      <c r="AD41" s="128">
        <v>-0.59245846227071086</v>
      </c>
      <c r="AE41" s="128">
        <v>-5.9586849955510758E-2</v>
      </c>
      <c r="AF41" s="128">
        <v>-0.60349343432662672</v>
      </c>
      <c r="AG41" s="128">
        <v>0.22103761196501726</v>
      </c>
      <c r="AH41" s="128">
        <v>0.32945495043334938</v>
      </c>
      <c r="AI41" s="128">
        <v>0.69960893174323169</v>
      </c>
      <c r="AJ41" s="128">
        <v>0.48594612734854525</v>
      </c>
      <c r="AK41" s="128">
        <v>0.2501354515015925</v>
      </c>
      <c r="AL41" s="173">
        <v>-1.6081094078543284E-2</v>
      </c>
    </row>
    <row r="42" spans="1:38" s="124" customFormat="1" ht="14.4" x14ac:dyDescent="0.3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4">
        <v>1</v>
      </c>
    </row>
    <row r="43" spans="1:38" s="124" customFormat="1" ht="14.4" x14ac:dyDescent="0.3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8"/>
    </row>
    <row r="44" spans="1:38" s="124" customFormat="1" ht="14.4" x14ac:dyDescent="0.3">
      <c r="A44" s="73" t="s">
        <v>827</v>
      </c>
      <c r="B44" s="55" t="s">
        <v>1309</v>
      </c>
      <c r="C44" s="129">
        <v>5290421164</v>
      </c>
      <c r="D44" s="129">
        <v>2301136272</v>
      </c>
      <c r="E44" s="129">
        <v>3586604737</v>
      </c>
      <c r="F44" s="129">
        <v>710838570</v>
      </c>
      <c r="G44" s="129">
        <v>6068557072</v>
      </c>
      <c r="H44" s="129">
        <v>34451571717</v>
      </c>
      <c r="I44" s="129">
        <v>4252400506</v>
      </c>
      <c r="J44" s="129">
        <v>675663923</v>
      </c>
      <c r="K44" s="129">
        <v>4582766466</v>
      </c>
      <c r="L44" s="129">
        <v>9482935714</v>
      </c>
      <c r="M44" s="129">
        <v>13706818317</v>
      </c>
      <c r="N44" s="129">
        <v>10276698129</v>
      </c>
      <c r="O44" s="129">
        <v>21805370451</v>
      </c>
      <c r="P44" s="129">
        <v>4720732472</v>
      </c>
      <c r="Q44" s="129">
        <v>1807949991</v>
      </c>
      <c r="R44" s="129">
        <v>5197798632</v>
      </c>
      <c r="S44" s="129">
        <v>599039917</v>
      </c>
      <c r="T44" s="129">
        <v>21364307599</v>
      </c>
      <c r="U44" s="129">
        <v>0</v>
      </c>
      <c r="V44" s="129">
        <v>20085086502</v>
      </c>
      <c r="W44" s="129">
        <v>3763481410</v>
      </c>
      <c r="X44" s="129">
        <v>1231789961</v>
      </c>
      <c r="Y44" s="129">
        <v>16616793380</v>
      </c>
      <c r="Z44" s="129">
        <v>5504988364</v>
      </c>
      <c r="AA44" s="129">
        <v>47358480589</v>
      </c>
      <c r="AB44" s="129">
        <v>3808824177</v>
      </c>
      <c r="AC44" s="129">
        <v>53081385230</v>
      </c>
      <c r="AD44" s="129">
        <v>21961276023</v>
      </c>
      <c r="AE44" s="129">
        <v>5799307144</v>
      </c>
      <c r="AF44" s="129">
        <v>17233316030</v>
      </c>
      <c r="AG44" s="129">
        <v>7987612731</v>
      </c>
      <c r="AH44" s="129">
        <v>4404478643</v>
      </c>
      <c r="AI44" s="129">
        <v>51840192</v>
      </c>
      <c r="AJ44" s="129">
        <v>28380475</v>
      </c>
      <c r="AK44" s="129">
        <v>0</v>
      </c>
      <c r="AL44" s="168">
        <v>359798652500</v>
      </c>
    </row>
    <row r="45" spans="1:38" s="8" customFormat="1" ht="14.4" x14ac:dyDescent="0.3">
      <c r="A45" s="94"/>
      <c r="B45" s="8" t="s">
        <v>1370</v>
      </c>
      <c r="C45" s="129">
        <v>26073473239</v>
      </c>
      <c r="D45" s="129">
        <v>26613473540</v>
      </c>
      <c r="E45" s="129">
        <v>8883358391</v>
      </c>
      <c r="F45" s="129">
        <v>2864088820</v>
      </c>
      <c r="G45" s="129">
        <v>17629932989</v>
      </c>
      <c r="H45" s="129">
        <v>97235110605</v>
      </c>
      <c r="I45" s="129">
        <v>8610640303</v>
      </c>
      <c r="J45" s="129">
        <v>2789028760</v>
      </c>
      <c r="K45" s="129">
        <v>15917925708</v>
      </c>
      <c r="L45" s="129">
        <v>24141008434</v>
      </c>
      <c r="M45" s="129">
        <v>9658903042</v>
      </c>
      <c r="N45" s="129">
        <v>40482581853</v>
      </c>
      <c r="O45" s="129">
        <v>17871693717</v>
      </c>
      <c r="P45" s="129">
        <v>13489262276</v>
      </c>
      <c r="Q45" s="129">
        <v>3449309498</v>
      </c>
      <c r="R45" s="129">
        <v>16791804360</v>
      </c>
      <c r="S45" s="129">
        <v>1136994751</v>
      </c>
      <c r="T45" s="129">
        <v>36716605674</v>
      </c>
      <c r="U45" s="129">
        <v>0</v>
      </c>
      <c r="V45" s="129">
        <v>73933787263</v>
      </c>
      <c r="W45" s="129">
        <v>10961845047</v>
      </c>
      <c r="X45" s="129">
        <v>6130341774</v>
      </c>
      <c r="Y45" s="129">
        <v>35165950321</v>
      </c>
      <c r="Z45" s="129">
        <v>1739895340</v>
      </c>
      <c r="AA45" s="129">
        <v>115204959102</v>
      </c>
      <c r="AB45" s="129">
        <v>18756210067</v>
      </c>
      <c r="AC45" s="129">
        <v>303195083157</v>
      </c>
      <c r="AD45" s="129">
        <v>81716272253</v>
      </c>
      <c r="AE45" s="129">
        <v>25299768973</v>
      </c>
      <c r="AF45" s="129">
        <v>45330577259</v>
      </c>
      <c r="AG45" s="129">
        <v>23232913530</v>
      </c>
      <c r="AH45" s="129">
        <v>4276706736</v>
      </c>
      <c r="AI45" s="129">
        <v>2854481457</v>
      </c>
      <c r="AJ45" s="129">
        <v>4568423054</v>
      </c>
      <c r="AK45" s="129">
        <v>30200637</v>
      </c>
      <c r="AL45" s="168">
        <v>1122752611930</v>
      </c>
    </row>
    <row r="46" spans="1:38" s="8" customFormat="1" ht="14.4" x14ac:dyDescent="0.3">
      <c r="A46" s="73"/>
      <c r="B46" s="8" t="s">
        <v>1358</v>
      </c>
      <c r="C46" s="129">
        <v>14803456568</v>
      </c>
      <c r="D46" s="129">
        <v>29047494557</v>
      </c>
      <c r="E46" s="129">
        <v>9957965954</v>
      </c>
      <c r="F46" s="129">
        <v>4772310164</v>
      </c>
      <c r="G46" s="129">
        <v>20066537471</v>
      </c>
      <c r="H46" s="129">
        <v>71027307789</v>
      </c>
      <c r="I46" s="129">
        <v>9858031380</v>
      </c>
      <c r="J46" s="129">
        <v>5283432920</v>
      </c>
      <c r="K46" s="129">
        <v>20033780155</v>
      </c>
      <c r="L46" s="129">
        <v>12633130425</v>
      </c>
      <c r="M46" s="129">
        <v>361991029</v>
      </c>
      <c r="N46" s="129">
        <v>18421216759</v>
      </c>
      <c r="O46" s="129">
        <v>17112311537</v>
      </c>
      <c r="P46" s="129">
        <v>13019350993</v>
      </c>
      <c r="Q46" s="129">
        <v>6511153435</v>
      </c>
      <c r="R46" s="129">
        <v>12496183466</v>
      </c>
      <c r="S46" s="129">
        <v>3063873486</v>
      </c>
      <c r="T46" s="129">
        <v>35482335033</v>
      </c>
      <c r="U46" s="129">
        <v>443431472</v>
      </c>
      <c r="V46" s="129">
        <v>42152606639</v>
      </c>
      <c r="W46" s="129">
        <v>12857424787</v>
      </c>
      <c r="X46" s="129">
        <v>7517286364</v>
      </c>
      <c r="Y46" s="129">
        <v>23911809392</v>
      </c>
      <c r="Z46" s="129">
        <v>6342079245</v>
      </c>
      <c r="AA46" s="129">
        <v>109413533541</v>
      </c>
      <c r="AB46" s="129">
        <v>10846043691</v>
      </c>
      <c r="AC46" s="129">
        <v>79475766982</v>
      </c>
      <c r="AD46" s="129">
        <v>60081762723</v>
      </c>
      <c r="AE46" s="129">
        <v>23869333693</v>
      </c>
      <c r="AF46" s="129">
        <v>27500474026</v>
      </c>
      <c r="AG46" s="129">
        <v>14406640700</v>
      </c>
      <c r="AH46" s="129">
        <v>7305609545</v>
      </c>
      <c r="AI46" s="129">
        <v>10619985503</v>
      </c>
      <c r="AJ46" s="129">
        <v>16087693678</v>
      </c>
      <c r="AK46" s="129">
        <v>1665676363</v>
      </c>
      <c r="AL46" s="168">
        <v>758449021465</v>
      </c>
    </row>
    <row r="47" spans="1:38" s="8" customFormat="1" ht="14.4" x14ac:dyDescent="0.3">
      <c r="A47" s="94"/>
      <c r="B47" s="8" t="s">
        <v>1334</v>
      </c>
      <c r="C47" s="129">
        <v>-4176925669</v>
      </c>
      <c r="D47" s="129">
        <v>-4622446414</v>
      </c>
      <c r="E47" s="129">
        <v>1935242002</v>
      </c>
      <c r="F47" s="129">
        <v>161026856</v>
      </c>
      <c r="G47" s="129">
        <v>2300027541</v>
      </c>
      <c r="H47" s="129">
        <v>-17555140122</v>
      </c>
      <c r="I47" s="129">
        <v>2154974034</v>
      </c>
      <c r="J47" s="129">
        <v>939242558</v>
      </c>
      <c r="K47" s="129">
        <v>-1312427107</v>
      </c>
      <c r="L47" s="129">
        <v>47779455351</v>
      </c>
      <c r="M47" s="129">
        <v>3842739457</v>
      </c>
      <c r="N47" s="129">
        <v>-2410678836</v>
      </c>
      <c r="O47" s="129">
        <v>-2053193535</v>
      </c>
      <c r="P47" s="129">
        <v>-407070413</v>
      </c>
      <c r="Q47" s="129">
        <v>4132802407</v>
      </c>
      <c r="R47" s="129">
        <v>-2177069227</v>
      </c>
      <c r="S47" s="129">
        <v>628247540</v>
      </c>
      <c r="T47" s="129">
        <v>5481864336</v>
      </c>
      <c r="U47" s="129">
        <v>-443431472</v>
      </c>
      <c r="V47" s="129">
        <v>-2768819902</v>
      </c>
      <c r="W47" s="129">
        <v>47265226</v>
      </c>
      <c r="X47" s="129">
        <v>-1869836015</v>
      </c>
      <c r="Y47" s="129">
        <v>-2167033664</v>
      </c>
      <c r="Z47" s="129">
        <v>17181318</v>
      </c>
      <c r="AA47" s="129">
        <v>12759398914</v>
      </c>
      <c r="AB47" s="129">
        <v>9349466933</v>
      </c>
      <c r="AC47" s="129">
        <v>-96892387985</v>
      </c>
      <c r="AD47" s="129">
        <v>-1882329628</v>
      </c>
      <c r="AE47" s="129">
        <v>26299959</v>
      </c>
      <c r="AF47" s="129">
        <v>4283921561</v>
      </c>
      <c r="AG47" s="129">
        <v>1325879523</v>
      </c>
      <c r="AH47" s="129">
        <v>10766203555</v>
      </c>
      <c r="AI47" s="129">
        <v>34469045270</v>
      </c>
      <c r="AJ47" s="129">
        <v>22449817042</v>
      </c>
      <c r="AK47" s="129">
        <v>408185891</v>
      </c>
      <c r="AL47" s="168">
        <v>24519497285</v>
      </c>
    </row>
    <row r="48" spans="1:38" s="8" customFormat="1" ht="14.4" x14ac:dyDescent="0.3">
      <c r="A48" s="96"/>
      <c r="B48" s="53" t="s">
        <v>1336</v>
      </c>
      <c r="C48" s="133">
        <v>41990425302</v>
      </c>
      <c r="D48" s="133">
        <v>53339657955</v>
      </c>
      <c r="E48" s="133">
        <v>24363171084</v>
      </c>
      <c r="F48" s="133">
        <v>8508264410</v>
      </c>
      <c r="G48" s="133">
        <v>46065055073</v>
      </c>
      <c r="H48" s="133">
        <v>185158849989</v>
      </c>
      <c r="I48" s="133">
        <v>24876046223</v>
      </c>
      <c r="J48" s="133">
        <v>9687368161</v>
      </c>
      <c r="K48" s="133">
        <v>39222045222</v>
      </c>
      <c r="L48" s="133">
        <v>94036529924</v>
      </c>
      <c r="M48" s="133">
        <v>27570451845</v>
      </c>
      <c r="N48" s="133">
        <v>66769817905</v>
      </c>
      <c r="O48" s="133">
        <v>54736182170</v>
      </c>
      <c r="P48" s="133">
        <v>30822275328</v>
      </c>
      <c r="Q48" s="133">
        <v>15901215331</v>
      </c>
      <c r="R48" s="133">
        <v>32308717231</v>
      </c>
      <c r="S48" s="133">
        <v>5428155694</v>
      </c>
      <c r="T48" s="133">
        <v>99045112642</v>
      </c>
      <c r="U48" s="133">
        <v>0</v>
      </c>
      <c r="V48" s="133">
        <v>133402660502</v>
      </c>
      <c r="W48" s="133">
        <v>27630016470</v>
      </c>
      <c r="X48" s="133">
        <v>13009582084</v>
      </c>
      <c r="Y48" s="133">
        <v>73527519429</v>
      </c>
      <c r="Z48" s="133">
        <v>13604144267</v>
      </c>
      <c r="AA48" s="133">
        <v>284736372146</v>
      </c>
      <c r="AB48" s="133">
        <v>42760544868</v>
      </c>
      <c r="AC48" s="133">
        <v>338859847384</v>
      </c>
      <c r="AD48" s="133">
        <v>161876981371</v>
      </c>
      <c r="AE48" s="133">
        <v>54994709769</v>
      </c>
      <c r="AF48" s="133">
        <v>94348288876</v>
      </c>
      <c r="AG48" s="133">
        <v>46953046484</v>
      </c>
      <c r="AH48" s="133">
        <v>26752998479</v>
      </c>
      <c r="AI48" s="133">
        <v>47995352422</v>
      </c>
      <c r="AJ48" s="133">
        <v>43134314249</v>
      </c>
      <c r="AK48" s="133">
        <v>2104062891</v>
      </c>
      <c r="AL48" s="172">
        <v>2265519783180</v>
      </c>
    </row>
    <row r="49" spans="1:38" s="8" customFormat="1" ht="14.4" x14ac:dyDescent="0.3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3"/>
    </row>
    <row r="50" spans="1:38" s="8" customFormat="1" ht="14.4" x14ac:dyDescent="0.3">
      <c r="A50" s="94"/>
      <c r="B50" s="55" t="s">
        <v>1309</v>
      </c>
      <c r="C50" s="128">
        <f>+C44/C$48</f>
        <v>0.12599113073875004</v>
      </c>
      <c r="D50" s="128">
        <f t="shared" ref="D50:T50" si="0">+D44/D$48</f>
        <v>4.3141189130634347E-2</v>
      </c>
      <c r="E50" s="128">
        <f t="shared" si="0"/>
        <v>0.14721419985247433</v>
      </c>
      <c r="F50" s="128">
        <f t="shared" si="0"/>
        <v>8.3546835846395606E-2</v>
      </c>
      <c r="G50" s="128">
        <f t="shared" si="0"/>
        <v>0.13173884330286947</v>
      </c>
      <c r="H50" s="128">
        <f t="shared" si="0"/>
        <v>0.18606494757904748</v>
      </c>
      <c r="I50" s="128">
        <f t="shared" si="0"/>
        <v>0.17094358435740073</v>
      </c>
      <c r="J50" s="128">
        <f t="shared" si="0"/>
        <v>6.9746902540581579E-2</v>
      </c>
      <c r="K50" s="128">
        <f t="shared" si="0"/>
        <v>0.11684159864844286</v>
      </c>
      <c r="L50" s="128">
        <f t="shared" si="0"/>
        <v>0.10084310556401939</v>
      </c>
      <c r="M50" s="128">
        <f t="shared" si="0"/>
        <v>0.49715610009074918</v>
      </c>
      <c r="N50" s="128">
        <f t="shared" si="0"/>
        <v>0.15391232822623047</v>
      </c>
      <c r="O50" s="128">
        <f t="shared" si="0"/>
        <v>0.39837214775551455</v>
      </c>
      <c r="P50" s="128">
        <f t="shared" si="0"/>
        <v>0.15315976584348809</v>
      </c>
      <c r="Q50" s="128">
        <f t="shared" si="0"/>
        <v>0.1136988559280331</v>
      </c>
      <c r="R50" s="128">
        <f t="shared" si="0"/>
        <v>0.16087913967109616</v>
      </c>
      <c r="S50" s="128">
        <f t="shared" si="0"/>
        <v>0.11035790989970082</v>
      </c>
      <c r="T50" s="128">
        <f t="shared" si="0"/>
        <v>0.21570279470751474</v>
      </c>
      <c r="U50" s="128"/>
      <c r="V50" s="128">
        <f t="shared" ref="V50:AL50" si="1">+V44/V$48</f>
        <v>0.15055986459654513</v>
      </c>
      <c r="W50" s="128">
        <f t="shared" si="1"/>
        <v>0.13620988659512007</v>
      </c>
      <c r="X50" s="128">
        <f t="shared" si="1"/>
        <v>9.4683284447310001E-2</v>
      </c>
      <c r="Y50" s="128">
        <f t="shared" si="1"/>
        <v>0.2259942061019152</v>
      </c>
      <c r="Z50" s="128">
        <f t="shared" si="1"/>
        <v>0.4046552473979288</v>
      </c>
      <c r="AA50" s="128">
        <f t="shared" si="1"/>
        <v>0.16632395865715638</v>
      </c>
      <c r="AB50" s="128">
        <f t="shared" si="1"/>
        <v>8.9073331239292661E-2</v>
      </c>
      <c r="AC50" s="128">
        <f t="shared" si="1"/>
        <v>0.15664701982187798</v>
      </c>
      <c r="AD50" s="128">
        <f t="shared" si="1"/>
        <v>0.1356664538528041</v>
      </c>
      <c r="AE50" s="128">
        <f t="shared" si="1"/>
        <v>0.10545209108947812</v>
      </c>
      <c r="AF50" s="128">
        <f t="shared" si="1"/>
        <v>0.18265637072283727</v>
      </c>
      <c r="AG50" s="128">
        <f t="shared" si="1"/>
        <v>0.17011915794903545</v>
      </c>
      <c r="AH50" s="128">
        <f t="shared" si="1"/>
        <v>0.16463495284303678</v>
      </c>
      <c r="AI50" s="128">
        <f t="shared" si="1"/>
        <v>1.0801085810183072E-3</v>
      </c>
      <c r="AJ50" s="128">
        <f t="shared" si="1"/>
        <v>6.5795586400583508E-4</v>
      </c>
      <c r="AK50" s="128">
        <v>0</v>
      </c>
      <c r="AL50" s="173">
        <f t="shared" si="1"/>
        <v>0.15881505655844158</v>
      </c>
    </row>
    <row r="51" spans="1:38" s="8" customFormat="1" ht="14.4" x14ac:dyDescent="0.3">
      <c r="A51" s="94"/>
      <c r="B51" s="8" t="s">
        <v>1370</v>
      </c>
      <c r="C51" s="128">
        <f>+C45/C$48</f>
        <v>0.62093853661820675</v>
      </c>
      <c r="D51" s="128">
        <f t="shared" ref="D51:T51" si="2">+D45/D$48</f>
        <v>0.49894346083832136</v>
      </c>
      <c r="E51" s="128">
        <f t="shared" si="2"/>
        <v>0.36462241965020548</v>
      </c>
      <c r="F51" s="128">
        <f t="shared" si="2"/>
        <v>0.33662433158914956</v>
      </c>
      <c r="G51" s="128">
        <f t="shared" si="2"/>
        <v>0.38271815720314617</v>
      </c>
      <c r="H51" s="128">
        <f t="shared" si="2"/>
        <v>0.5251442780659773</v>
      </c>
      <c r="I51" s="128">
        <f t="shared" si="2"/>
        <v>0.34614183563619277</v>
      </c>
      <c r="J51" s="128">
        <f t="shared" si="2"/>
        <v>0.28790366110253174</v>
      </c>
      <c r="K51" s="128">
        <f t="shared" si="2"/>
        <v>0.40584129710481009</v>
      </c>
      <c r="L51" s="128">
        <f t="shared" si="2"/>
        <v>0.25671947331011341</v>
      </c>
      <c r="M51" s="128">
        <f t="shared" si="2"/>
        <v>0.35033531899665538</v>
      </c>
      <c r="N51" s="128">
        <f t="shared" si="2"/>
        <v>0.60630061790191725</v>
      </c>
      <c r="O51" s="128">
        <f t="shared" si="2"/>
        <v>0.3265060332760143</v>
      </c>
      <c r="P51" s="128">
        <f t="shared" si="2"/>
        <v>0.43764654401571373</v>
      </c>
      <c r="Q51" s="128">
        <f t="shared" si="2"/>
        <v>0.21692112371281741</v>
      </c>
      <c r="R51" s="128">
        <f t="shared" si="2"/>
        <v>0.51972983761448677</v>
      </c>
      <c r="S51" s="128">
        <f t="shared" si="2"/>
        <v>0.20946244269610295</v>
      </c>
      <c r="T51" s="128">
        <f t="shared" si="2"/>
        <v>0.37070588032660134</v>
      </c>
      <c r="U51" s="128"/>
      <c r="V51" s="128">
        <f t="shared" ref="V51:AL51" si="3">+V45/V$48</f>
        <v>0.55421523817279172</v>
      </c>
      <c r="W51" s="128">
        <f t="shared" si="3"/>
        <v>0.39673682637511654</v>
      </c>
      <c r="X51" s="128">
        <f t="shared" si="3"/>
        <v>0.47121742531141558</v>
      </c>
      <c r="Y51" s="128">
        <f t="shared" si="3"/>
        <v>0.47826923299047391</v>
      </c>
      <c r="Z51" s="128">
        <f t="shared" si="3"/>
        <v>0.12789450816252507</v>
      </c>
      <c r="AA51" s="128">
        <f t="shared" si="3"/>
        <v>0.4046021877490526</v>
      </c>
      <c r="AB51" s="128">
        <f t="shared" si="3"/>
        <v>0.43863356102920648</v>
      </c>
      <c r="AC51" s="128">
        <f t="shared" si="3"/>
        <v>0.89475069264673235</v>
      </c>
      <c r="AD51" s="128">
        <f t="shared" si="3"/>
        <v>0.50480476940521535</v>
      </c>
      <c r="AE51" s="128">
        <f t="shared" si="3"/>
        <v>0.4600400489296016</v>
      </c>
      <c r="AF51" s="128">
        <f t="shared" si="3"/>
        <v>0.48045998288932446</v>
      </c>
      <c r="AG51" s="128">
        <f t="shared" si="3"/>
        <v>0.4948116314011059</v>
      </c>
      <c r="AH51" s="128">
        <f t="shared" si="3"/>
        <v>0.15985896830805857</v>
      </c>
      <c r="AI51" s="128">
        <f t="shared" si="3"/>
        <v>5.9474122242127121E-2</v>
      </c>
      <c r="AJ51" s="128">
        <f t="shared" si="3"/>
        <v>0.1059115725737059</v>
      </c>
      <c r="AK51" s="128">
        <v>1.4353485881615693E-2</v>
      </c>
      <c r="AL51" s="173">
        <f t="shared" si="3"/>
        <v>0.49558278866761724</v>
      </c>
    </row>
    <row r="52" spans="1:38" s="8" customFormat="1" ht="14.4" x14ac:dyDescent="0.3">
      <c r="A52" s="94"/>
      <c r="B52" s="8" t="s">
        <v>1358</v>
      </c>
      <c r="C52" s="128">
        <f>+C46/C$48</f>
        <v>0.35254362063570033</v>
      </c>
      <c r="D52" s="128">
        <f t="shared" ref="D52:T52" si="4">+D46/D$48</f>
        <v>0.54457594350353578</v>
      </c>
      <c r="E52" s="128">
        <f t="shared" si="4"/>
        <v>0.40873028883090201</v>
      </c>
      <c r="F52" s="128">
        <f t="shared" si="4"/>
        <v>0.56090289793896986</v>
      </c>
      <c r="G52" s="128">
        <f t="shared" si="4"/>
        <v>0.43561301379538675</v>
      </c>
      <c r="H52" s="128">
        <f t="shared" si="4"/>
        <v>0.38360201412581479</v>
      </c>
      <c r="I52" s="128">
        <f t="shared" si="4"/>
        <v>0.39628610156245087</v>
      </c>
      <c r="J52" s="128">
        <f t="shared" si="4"/>
        <v>0.54539404636961852</v>
      </c>
      <c r="K52" s="128">
        <f t="shared" si="4"/>
        <v>0.51077856959286949</v>
      </c>
      <c r="L52" s="128">
        <f t="shared" si="4"/>
        <v>0.13434279673239807</v>
      </c>
      <c r="M52" s="128">
        <f t="shared" si="4"/>
        <v>1.3129673428462449E-2</v>
      </c>
      <c r="N52" s="128">
        <f t="shared" si="4"/>
        <v>0.27589137333292835</v>
      </c>
      <c r="O52" s="128">
        <f t="shared" si="4"/>
        <v>0.3126325377216202</v>
      </c>
      <c r="P52" s="128">
        <f t="shared" si="4"/>
        <v>0.42240071034511784</v>
      </c>
      <c r="Q52" s="128">
        <f t="shared" si="4"/>
        <v>0.40947520673506438</v>
      </c>
      <c r="R52" s="128">
        <f t="shared" si="4"/>
        <v>0.38677436113155228</v>
      </c>
      <c r="S52" s="128">
        <f t="shared" si="4"/>
        <v>0.56444097382590663</v>
      </c>
      <c r="T52" s="128">
        <f t="shared" si="4"/>
        <v>0.35824417870320785</v>
      </c>
      <c r="U52" s="128"/>
      <c r="V52" s="128">
        <f t="shared" ref="V52:AL52" si="5">+V46/V$48</f>
        <v>0.31598025466941898</v>
      </c>
      <c r="W52" s="128">
        <f t="shared" si="5"/>
        <v>0.46534263926191571</v>
      </c>
      <c r="X52" s="128">
        <f t="shared" si="5"/>
        <v>0.57782689063050152</v>
      </c>
      <c r="Y52" s="128">
        <f t="shared" si="5"/>
        <v>0.32520897723320907</v>
      </c>
      <c r="Z52" s="128">
        <f t="shared" si="5"/>
        <v>0.46618729708594614</v>
      </c>
      <c r="AA52" s="128">
        <f t="shared" si="5"/>
        <v>0.38426258196791824</v>
      </c>
      <c r="AB52" s="128">
        <f t="shared" si="5"/>
        <v>0.25364605910615218</v>
      </c>
      <c r="AC52" s="128">
        <f t="shared" si="5"/>
        <v>0.23453875575862229</v>
      </c>
      <c r="AD52" s="128">
        <f t="shared" si="5"/>
        <v>0.37115692555015456</v>
      </c>
      <c r="AE52" s="128">
        <f t="shared" si="5"/>
        <v>0.43402963290943519</v>
      </c>
      <c r="AF52" s="128">
        <f t="shared" si="5"/>
        <v>0.29147824887575124</v>
      </c>
      <c r="AG52" s="128">
        <f t="shared" si="5"/>
        <v>0.30683079754812698</v>
      </c>
      <c r="AH52" s="128">
        <f t="shared" si="5"/>
        <v>0.27307628902736275</v>
      </c>
      <c r="AI52" s="128">
        <f t="shared" si="5"/>
        <v>0.22127112245418237</v>
      </c>
      <c r="AJ52" s="128">
        <f t="shared" si="5"/>
        <v>0.37296741487835217</v>
      </c>
      <c r="AK52" s="128">
        <v>0.79164761192492317</v>
      </c>
      <c r="AL52" s="173">
        <f t="shared" si="5"/>
        <v>0.33477925335103542</v>
      </c>
    </row>
    <row r="53" spans="1:38" s="8" customFormat="1" ht="14.4" x14ac:dyDescent="0.3">
      <c r="A53" s="94"/>
      <c r="B53" s="8" t="s">
        <v>1334</v>
      </c>
      <c r="C53" s="128">
        <f>+C47/C$48</f>
        <v>-9.9473287992657061E-2</v>
      </c>
      <c r="D53" s="128">
        <f t="shared" ref="D53:T53" si="6">+D47/D$48</f>
        <v>-8.6660593472491457E-2</v>
      </c>
      <c r="E53" s="128">
        <f t="shared" si="6"/>
        <v>7.9433091666418154E-2</v>
      </c>
      <c r="F53" s="128">
        <f t="shared" si="6"/>
        <v>1.8925934625484916E-2</v>
      </c>
      <c r="G53" s="128">
        <f t="shared" si="6"/>
        <v>4.9929985698597579E-2</v>
      </c>
      <c r="H53" s="128">
        <f t="shared" si="6"/>
        <v>-9.4811239770839592E-2</v>
      </c>
      <c r="I53" s="128">
        <f t="shared" si="6"/>
        <v>8.6628478443955659E-2</v>
      </c>
      <c r="J53" s="128">
        <f t="shared" si="6"/>
        <v>9.6955389987268187E-2</v>
      </c>
      <c r="K53" s="128">
        <f t="shared" si="6"/>
        <v>-3.3461465346122432E-2</v>
      </c>
      <c r="L53" s="128">
        <f t="shared" si="6"/>
        <v>0.50809462439346909</v>
      </c>
      <c r="M53" s="128">
        <f t="shared" si="6"/>
        <v>0.13937890748413304</v>
      </c>
      <c r="N53" s="128">
        <f t="shared" si="6"/>
        <v>-3.6104319461076118E-2</v>
      </c>
      <c r="O53" s="128">
        <f t="shared" si="6"/>
        <v>-3.7510718753149021E-2</v>
      </c>
      <c r="P53" s="128">
        <f t="shared" si="6"/>
        <v>-1.3207020204319681E-2</v>
      </c>
      <c r="Q53" s="128">
        <f t="shared" si="6"/>
        <v>0.25990481362408513</v>
      </c>
      <c r="R53" s="128">
        <f t="shared" si="6"/>
        <v>-6.7383338417135188E-2</v>
      </c>
      <c r="S53" s="128">
        <f t="shared" si="6"/>
        <v>0.1157386735782896</v>
      </c>
      <c r="T53" s="128">
        <f t="shared" si="6"/>
        <v>5.5347146262676061E-2</v>
      </c>
      <c r="U53" s="128"/>
      <c r="V53" s="128">
        <f t="shared" ref="V53:AL53" si="7">+V47/V$48</f>
        <v>-2.0755357438755798E-2</v>
      </c>
      <c r="W53" s="128">
        <f t="shared" si="7"/>
        <v>1.710647767847675E-3</v>
      </c>
      <c r="X53" s="128">
        <f t="shared" si="7"/>
        <v>-0.14372760038922708</v>
      </c>
      <c r="Y53" s="128">
        <f t="shared" si="7"/>
        <v>-2.947241632559822E-2</v>
      </c>
      <c r="Z53" s="128">
        <f t="shared" si="7"/>
        <v>1.2629473535999808E-3</v>
      </c>
      <c r="AA53" s="128">
        <f t="shared" si="7"/>
        <v>4.481127162587277E-2</v>
      </c>
      <c r="AB53" s="128">
        <f t="shared" si="7"/>
        <v>0.21864704862534867</v>
      </c>
      <c r="AC53" s="128">
        <f t="shared" si="7"/>
        <v>-0.28593646822723257</v>
      </c>
      <c r="AD53" s="128">
        <f t="shared" si="7"/>
        <v>-1.162814880817401E-2</v>
      </c>
      <c r="AE53" s="128">
        <f t="shared" si="7"/>
        <v>4.782270714850656E-4</v>
      </c>
      <c r="AF53" s="128">
        <f t="shared" si="7"/>
        <v>4.540539751208704E-2</v>
      </c>
      <c r="AG53" s="128">
        <f t="shared" si="7"/>
        <v>2.8238413101731634E-2</v>
      </c>
      <c r="AH53" s="128">
        <f t="shared" si="7"/>
        <v>0.40242978982154187</v>
      </c>
      <c r="AI53" s="128">
        <f t="shared" si="7"/>
        <v>0.71817464672267217</v>
      </c>
      <c r="AJ53" s="128">
        <f t="shared" si="7"/>
        <v>0.52046305668393611</v>
      </c>
      <c r="AK53" s="128">
        <v>0.19399890219346111</v>
      </c>
      <c r="AL53" s="173">
        <f t="shared" si="7"/>
        <v>1.0822901422905772E-2</v>
      </c>
    </row>
    <row r="54" spans="1:38" s="8" customFormat="1" ht="14.4" x14ac:dyDescent="0.3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1</v>
      </c>
      <c r="AL54" s="174">
        <v>1</v>
      </c>
    </row>
    <row r="55" spans="1:38" s="8" customFormat="1" ht="14.4" x14ac:dyDescent="0.3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33"/>
    </row>
    <row r="56" spans="1:38" s="8" customFormat="1" ht="14.4" x14ac:dyDescent="0.3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233"/>
    </row>
    <row r="57" spans="1:38" s="8" customFormat="1" ht="14.4" x14ac:dyDescent="0.3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33"/>
    </row>
    <row r="58" spans="1:38" s="8" customFormat="1" ht="14.4" x14ac:dyDescent="0.3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33"/>
    </row>
    <row r="59" spans="1:38" s="8" customFormat="1" ht="14.4" x14ac:dyDescent="0.3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33"/>
    </row>
    <row r="60" spans="1:38" s="8" customFormat="1" ht="14.4" x14ac:dyDescent="0.3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33"/>
    </row>
    <row r="61" spans="1:38" s="8" customFormat="1" ht="14.4" x14ac:dyDescent="0.3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33"/>
    </row>
    <row r="62" spans="1:38" s="8" customFormat="1" ht="14.4" x14ac:dyDescent="0.3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33"/>
    </row>
    <row r="63" spans="1:38" s="8" customFormat="1" ht="14.4" x14ac:dyDescent="0.3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33"/>
    </row>
    <row r="64" spans="1:38" s="8" customFormat="1" ht="14.4" x14ac:dyDescent="0.3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33"/>
    </row>
    <row r="65" spans="1:38" s="8" customFormat="1" ht="14.4" x14ac:dyDescent="0.3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33"/>
    </row>
    <row r="66" spans="1:38" s="8" customFormat="1" ht="14.4" x14ac:dyDescent="0.3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33"/>
    </row>
    <row r="67" spans="1:38" s="8" customFormat="1" ht="14.4" x14ac:dyDescent="0.3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33"/>
    </row>
    <row r="68" spans="1:38" s="8" customFormat="1" ht="14.4" x14ac:dyDescent="0.3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33"/>
    </row>
    <row r="69" spans="1:38" s="8" customFormat="1" ht="14.4" x14ac:dyDescent="0.3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33"/>
    </row>
    <row r="70" spans="1:38" s="8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2"/>
    </row>
    <row r="71" spans="1:38" s="8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2"/>
    </row>
    <row r="72" spans="1:38" s="8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2"/>
    </row>
    <row r="73" spans="1:38" s="8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2"/>
    </row>
    <row r="74" spans="1:38" s="8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2"/>
    </row>
    <row r="75" spans="1:38" s="8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2"/>
    </row>
    <row r="76" spans="1:38" s="8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2"/>
    </row>
    <row r="77" spans="1:38" s="8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2"/>
    </row>
    <row r="78" spans="1:38" s="8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2"/>
    </row>
    <row r="79" spans="1:38" s="8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2"/>
    </row>
    <row r="80" spans="1:38" x14ac:dyDescent="0.3">
      <c r="AL80" s="232"/>
    </row>
    <row r="81" spans="38:38" x14ac:dyDescent="0.3">
      <c r="AL81" s="232"/>
    </row>
    <row r="82" spans="38:38" x14ac:dyDescent="0.3">
      <c r="AL82" s="232"/>
    </row>
    <row r="83" spans="38:38" x14ac:dyDescent="0.3">
      <c r="AL83" s="232"/>
    </row>
    <row r="84" spans="38:38" x14ac:dyDescent="0.3">
      <c r="AL84" s="232"/>
    </row>
    <row r="85" spans="38:38" x14ac:dyDescent="0.3">
      <c r="AL85" s="232"/>
    </row>
    <row r="86" spans="38:38" x14ac:dyDescent="0.3">
      <c r="AL86" s="232"/>
    </row>
    <row r="87" spans="38:38" x14ac:dyDescent="0.3">
      <c r="AL87" s="232"/>
    </row>
    <row r="88" spans="38:38" x14ac:dyDescent="0.3">
      <c r="AL88" s="232"/>
    </row>
    <row r="89" spans="38:38" x14ac:dyDescent="0.3">
      <c r="AL89" s="232"/>
    </row>
    <row r="90" spans="38:38" x14ac:dyDescent="0.3">
      <c r="AL90" s="232"/>
    </row>
    <row r="91" spans="38:38" x14ac:dyDescent="0.3">
      <c r="AL91" s="232"/>
    </row>
    <row r="92" spans="38:38" x14ac:dyDescent="0.3">
      <c r="AL92" s="232"/>
    </row>
    <row r="93" spans="38:38" x14ac:dyDescent="0.3">
      <c r="AL93" s="232"/>
    </row>
    <row r="94" spans="38:38" x14ac:dyDescent="0.3">
      <c r="AL94" s="232"/>
    </row>
    <row r="95" spans="38:38" x14ac:dyDescent="0.3">
      <c r="AL95" s="232"/>
    </row>
    <row r="96" spans="38:38" x14ac:dyDescent="0.3">
      <c r="AL96" s="232"/>
    </row>
    <row r="97" spans="38:38" x14ac:dyDescent="0.3">
      <c r="AL97" s="232"/>
    </row>
    <row r="98" spans="38:38" x14ac:dyDescent="0.3">
      <c r="AL98" s="232"/>
    </row>
    <row r="99" spans="38:38" x14ac:dyDescent="0.3">
      <c r="AL99" s="232"/>
    </row>
    <row r="100" spans="38:38" x14ac:dyDescent="0.3">
      <c r="AL100" s="232"/>
    </row>
    <row r="101" spans="38:38" x14ac:dyDescent="0.3">
      <c r="AL101" s="232"/>
    </row>
    <row r="102" spans="38:38" x14ac:dyDescent="0.3">
      <c r="AL102" s="232"/>
    </row>
    <row r="103" spans="38:38" x14ac:dyDescent="0.3">
      <c r="AL103" s="232"/>
    </row>
    <row r="104" spans="38:38" x14ac:dyDescent="0.3">
      <c r="AL104" s="232"/>
    </row>
    <row r="105" spans="38:38" x14ac:dyDescent="0.3">
      <c r="AL105" s="232"/>
    </row>
    <row r="106" spans="38:38" x14ac:dyDescent="0.3">
      <c r="AL106" s="232"/>
    </row>
    <row r="107" spans="38:38" x14ac:dyDescent="0.3">
      <c r="AL107" s="232"/>
    </row>
    <row r="108" spans="38:38" x14ac:dyDescent="0.3">
      <c r="AL108" s="232"/>
    </row>
    <row r="109" spans="38:38" x14ac:dyDescent="0.3">
      <c r="AL109" s="232"/>
    </row>
    <row r="110" spans="38:38" x14ac:dyDescent="0.3">
      <c r="AL110" s="232"/>
    </row>
    <row r="111" spans="38:38" x14ac:dyDescent="0.3">
      <c r="AL111" s="232"/>
    </row>
    <row r="112" spans="38:38" x14ac:dyDescent="0.3">
      <c r="AL112" s="232"/>
    </row>
    <row r="113" spans="38:38" x14ac:dyDescent="0.3">
      <c r="AL113" s="232"/>
    </row>
    <row r="114" spans="38:38" x14ac:dyDescent="0.3">
      <c r="AL114" s="232"/>
    </row>
    <row r="115" spans="38:38" x14ac:dyDescent="0.3">
      <c r="AL115" s="232"/>
    </row>
    <row r="116" spans="38:38" x14ac:dyDescent="0.3">
      <c r="AL116" s="232"/>
    </row>
    <row r="117" spans="38:38" x14ac:dyDescent="0.3">
      <c r="AL117" s="232"/>
    </row>
    <row r="118" spans="38:38" x14ac:dyDescent="0.3">
      <c r="AL118" s="232"/>
    </row>
    <row r="119" spans="38:38" x14ac:dyDescent="0.3">
      <c r="AL119" s="232"/>
    </row>
    <row r="120" spans="38:38" x14ac:dyDescent="0.3">
      <c r="AL120" s="232"/>
    </row>
    <row r="121" spans="38:38" x14ac:dyDescent="0.3">
      <c r="AL121" s="232"/>
    </row>
    <row r="122" spans="38:38" x14ac:dyDescent="0.3">
      <c r="AL122" s="232"/>
    </row>
    <row r="123" spans="38:38" x14ac:dyDescent="0.3">
      <c r="AL123" s="232"/>
    </row>
    <row r="124" spans="38:38" x14ac:dyDescent="0.3">
      <c r="AL124" s="232"/>
    </row>
    <row r="125" spans="38:38" x14ac:dyDescent="0.3">
      <c r="AL125" s="232"/>
    </row>
    <row r="126" spans="38:38" x14ac:dyDescent="0.3">
      <c r="AL126" s="232"/>
    </row>
    <row r="127" spans="38:38" x14ac:dyDescent="0.3">
      <c r="AL127" s="232"/>
    </row>
    <row r="128" spans="38:38" x14ac:dyDescent="0.3">
      <c r="AL128" s="232"/>
    </row>
    <row r="129" spans="38:38" x14ac:dyDescent="0.3">
      <c r="AL129" s="232"/>
    </row>
    <row r="130" spans="38:38" x14ac:dyDescent="0.3">
      <c r="AL130" s="232"/>
    </row>
    <row r="131" spans="38:38" x14ac:dyDescent="0.3">
      <c r="AL131" s="232"/>
    </row>
    <row r="132" spans="38:38" x14ac:dyDescent="0.3">
      <c r="AL132" s="232"/>
    </row>
    <row r="133" spans="38:38" x14ac:dyDescent="0.3">
      <c r="AL133" s="232"/>
    </row>
    <row r="134" spans="38:38" x14ac:dyDescent="0.3">
      <c r="AL134" s="232"/>
    </row>
    <row r="135" spans="38:38" x14ac:dyDescent="0.3">
      <c r="AL135" s="232"/>
    </row>
    <row r="136" spans="38:38" x14ac:dyDescent="0.3">
      <c r="AL136" s="232"/>
    </row>
    <row r="137" spans="38:38" x14ac:dyDescent="0.3">
      <c r="AL137" s="232"/>
    </row>
    <row r="138" spans="38:38" x14ac:dyDescent="0.3">
      <c r="AL138" s="232"/>
    </row>
    <row r="139" spans="38:38" x14ac:dyDescent="0.3">
      <c r="AL139" s="232"/>
    </row>
    <row r="140" spans="38:38" x14ac:dyDescent="0.3">
      <c r="AL140" s="232"/>
    </row>
    <row r="141" spans="38:38" x14ac:dyDescent="0.3">
      <c r="AL141" s="232"/>
    </row>
    <row r="142" spans="38:38" x14ac:dyDescent="0.3">
      <c r="AL142" s="232"/>
    </row>
    <row r="143" spans="38:38" x14ac:dyDescent="0.3">
      <c r="AL143" s="232"/>
    </row>
    <row r="144" spans="38:38" x14ac:dyDescent="0.3">
      <c r="AL144" s="232"/>
    </row>
    <row r="145" spans="38:38" x14ac:dyDescent="0.3">
      <c r="AL145" s="232"/>
    </row>
    <row r="146" spans="38:38" x14ac:dyDescent="0.3">
      <c r="AL146" s="232"/>
    </row>
    <row r="147" spans="38:38" x14ac:dyDescent="0.3">
      <c r="AL147" s="232"/>
    </row>
    <row r="148" spans="38:38" x14ac:dyDescent="0.3">
      <c r="AL148" s="232"/>
    </row>
    <row r="149" spans="38:38" x14ac:dyDescent="0.3">
      <c r="AL149" s="232"/>
    </row>
    <row r="150" spans="38:38" x14ac:dyDescent="0.3">
      <c r="AL150" s="232"/>
    </row>
    <row r="151" spans="38:38" x14ac:dyDescent="0.3">
      <c r="AL151" s="232"/>
    </row>
    <row r="152" spans="38:38" x14ac:dyDescent="0.3">
      <c r="AL152" s="232"/>
    </row>
    <row r="153" spans="38:38" x14ac:dyDescent="0.3">
      <c r="AL153" s="232"/>
    </row>
    <row r="154" spans="38:38" x14ac:dyDescent="0.3">
      <c r="AL154" s="232"/>
    </row>
    <row r="155" spans="38:38" x14ac:dyDescent="0.3">
      <c r="AL155" s="232"/>
    </row>
    <row r="156" spans="38:38" x14ac:dyDescent="0.3">
      <c r="AL156" s="232"/>
    </row>
    <row r="157" spans="38:38" x14ac:dyDescent="0.3">
      <c r="AL157" s="232"/>
    </row>
    <row r="158" spans="38:38" x14ac:dyDescent="0.3">
      <c r="AL158" s="232"/>
    </row>
    <row r="159" spans="38:38" x14ac:dyDescent="0.3">
      <c r="AL159" s="232"/>
    </row>
    <row r="160" spans="38:38" x14ac:dyDescent="0.3">
      <c r="AL160" s="232"/>
    </row>
    <row r="161" spans="38:38" x14ac:dyDescent="0.3">
      <c r="AL161" s="232"/>
    </row>
    <row r="162" spans="38:38" x14ac:dyDescent="0.3">
      <c r="AL162" s="232"/>
    </row>
    <row r="163" spans="38:38" x14ac:dyDescent="0.3">
      <c r="AL163" s="232"/>
    </row>
    <row r="164" spans="38:38" x14ac:dyDescent="0.3">
      <c r="AL164" s="232"/>
    </row>
    <row r="165" spans="38:38" x14ac:dyDescent="0.3">
      <c r="AL165" s="232"/>
    </row>
    <row r="166" spans="38:38" x14ac:dyDescent="0.3">
      <c r="AL166" s="232"/>
    </row>
    <row r="167" spans="38:38" x14ac:dyDescent="0.3">
      <c r="AL167" s="232"/>
    </row>
    <row r="168" spans="38:38" x14ac:dyDescent="0.3">
      <c r="AL168" s="232"/>
    </row>
    <row r="169" spans="38:38" x14ac:dyDescent="0.3">
      <c r="AL169" s="232"/>
    </row>
    <row r="170" spans="38:38" x14ac:dyDescent="0.3">
      <c r="AL170" s="232"/>
    </row>
    <row r="171" spans="38:38" x14ac:dyDescent="0.3">
      <c r="AL171" s="232"/>
    </row>
    <row r="172" spans="38:38" x14ac:dyDescent="0.3">
      <c r="AL172" s="232"/>
    </row>
    <row r="173" spans="38:38" x14ac:dyDescent="0.3">
      <c r="AL173" s="232"/>
    </row>
    <row r="174" spans="38:38" x14ac:dyDescent="0.3">
      <c r="AL174" s="232"/>
    </row>
    <row r="175" spans="38:38" x14ac:dyDescent="0.3">
      <c r="AL175" s="232"/>
    </row>
    <row r="176" spans="38:38" x14ac:dyDescent="0.3">
      <c r="AL176" s="232"/>
    </row>
    <row r="177" spans="38:38" x14ac:dyDescent="0.3">
      <c r="AL177" s="232"/>
    </row>
    <row r="178" spans="38:38" x14ac:dyDescent="0.3">
      <c r="AL178" s="232"/>
    </row>
    <row r="179" spans="38:38" x14ac:dyDescent="0.3">
      <c r="AL179" s="232"/>
    </row>
    <row r="180" spans="38:38" x14ac:dyDescent="0.3">
      <c r="AL180" s="232"/>
    </row>
    <row r="181" spans="38:38" x14ac:dyDescent="0.3">
      <c r="AL181" s="232"/>
    </row>
    <row r="182" spans="38:38" x14ac:dyDescent="0.3">
      <c r="AL182" s="232"/>
    </row>
    <row r="183" spans="38:38" x14ac:dyDescent="0.3">
      <c r="AL183" s="232"/>
    </row>
    <row r="184" spans="38:38" x14ac:dyDescent="0.3">
      <c r="AL184" s="232"/>
    </row>
    <row r="185" spans="38:38" x14ac:dyDescent="0.3">
      <c r="AL185" s="232"/>
    </row>
    <row r="186" spans="38:38" x14ac:dyDescent="0.3">
      <c r="AL186" s="232"/>
    </row>
    <row r="187" spans="38:38" x14ac:dyDescent="0.3">
      <c r="AL187" s="232"/>
    </row>
    <row r="188" spans="38:38" x14ac:dyDescent="0.3">
      <c r="AL188" s="232"/>
    </row>
    <row r="189" spans="38:38" x14ac:dyDescent="0.3">
      <c r="AL189" s="232"/>
    </row>
    <row r="190" spans="38:38" x14ac:dyDescent="0.3">
      <c r="AL190" s="232"/>
    </row>
    <row r="191" spans="38:38" x14ac:dyDescent="0.3">
      <c r="AL191" s="232"/>
    </row>
    <row r="192" spans="38:38" x14ac:dyDescent="0.3">
      <c r="AL192" s="232"/>
    </row>
    <row r="193" spans="38:38" x14ac:dyDescent="0.3">
      <c r="AL193" s="232"/>
    </row>
    <row r="194" spans="38:38" x14ac:dyDescent="0.3">
      <c r="AL194" s="232"/>
    </row>
    <row r="195" spans="38:38" x14ac:dyDescent="0.3">
      <c r="AL195" s="232"/>
    </row>
    <row r="196" spans="38:38" x14ac:dyDescent="0.3">
      <c r="AL196" s="232"/>
    </row>
    <row r="197" spans="38:38" x14ac:dyDescent="0.3">
      <c r="AL197" s="232"/>
    </row>
    <row r="198" spans="38:38" x14ac:dyDescent="0.3">
      <c r="AL198" s="232"/>
    </row>
    <row r="199" spans="38:38" x14ac:dyDescent="0.3">
      <c r="AL199" s="232"/>
    </row>
    <row r="200" spans="38:38" x14ac:dyDescent="0.3">
      <c r="AL200" s="232"/>
    </row>
    <row r="201" spans="38:38" x14ac:dyDescent="0.3">
      <c r="AL201" s="232"/>
    </row>
    <row r="202" spans="38:38" x14ac:dyDescent="0.3">
      <c r="AL202" s="232"/>
    </row>
    <row r="203" spans="38:38" x14ac:dyDescent="0.3">
      <c r="AL203" s="232"/>
    </row>
    <row r="204" spans="38:38" x14ac:dyDescent="0.3">
      <c r="AL204" s="232"/>
    </row>
    <row r="205" spans="38:38" x14ac:dyDescent="0.3">
      <c r="AL205" s="232"/>
    </row>
    <row r="206" spans="38:38" x14ac:dyDescent="0.3">
      <c r="AL206" s="232"/>
    </row>
    <row r="207" spans="38:38" x14ac:dyDescent="0.3">
      <c r="AL207" s="232"/>
    </row>
    <row r="208" spans="38:38" x14ac:dyDescent="0.3">
      <c r="AL208" s="232"/>
    </row>
    <row r="209" spans="38:38" x14ac:dyDescent="0.3">
      <c r="AL209" s="232"/>
    </row>
    <row r="210" spans="38:38" x14ac:dyDescent="0.3">
      <c r="AL210" s="232"/>
    </row>
    <row r="211" spans="38:38" x14ac:dyDescent="0.3">
      <c r="AL211" s="232"/>
    </row>
    <row r="212" spans="38:38" x14ac:dyDescent="0.3">
      <c r="AL212" s="232"/>
    </row>
    <row r="213" spans="38:38" x14ac:dyDescent="0.3">
      <c r="AL213" s="232"/>
    </row>
    <row r="214" spans="38:38" x14ac:dyDescent="0.3">
      <c r="AL214" s="232"/>
    </row>
    <row r="215" spans="38:38" x14ac:dyDescent="0.3">
      <c r="AL215" s="232"/>
    </row>
    <row r="216" spans="38:38" x14ac:dyDescent="0.3">
      <c r="AL216" s="232"/>
    </row>
    <row r="217" spans="38:38" x14ac:dyDescent="0.3">
      <c r="AL217" s="232"/>
    </row>
    <row r="218" spans="38:38" x14ac:dyDescent="0.3">
      <c r="AL218" s="232"/>
    </row>
    <row r="219" spans="38:38" x14ac:dyDescent="0.3">
      <c r="AL219" s="232"/>
    </row>
    <row r="220" spans="38:38" x14ac:dyDescent="0.3">
      <c r="AL220" s="232"/>
    </row>
    <row r="221" spans="38:38" x14ac:dyDescent="0.3">
      <c r="AL221" s="232"/>
    </row>
    <row r="222" spans="38:38" x14ac:dyDescent="0.3">
      <c r="AL222" s="232"/>
    </row>
    <row r="223" spans="38:38" x14ac:dyDescent="0.3">
      <c r="AL223" s="232"/>
    </row>
    <row r="224" spans="38:38" x14ac:dyDescent="0.3">
      <c r="AL224" s="232"/>
    </row>
    <row r="225" spans="38:38" x14ac:dyDescent="0.3">
      <c r="AL225" s="232"/>
    </row>
    <row r="226" spans="38:38" x14ac:dyDescent="0.3">
      <c r="AL226" s="232"/>
    </row>
    <row r="227" spans="38:38" x14ac:dyDescent="0.3">
      <c r="AL227" s="232"/>
    </row>
    <row r="228" spans="38:38" x14ac:dyDescent="0.3">
      <c r="AL228" s="232"/>
    </row>
    <row r="229" spans="38:38" x14ac:dyDescent="0.3">
      <c r="AL229" s="232"/>
    </row>
    <row r="230" spans="38:38" x14ac:dyDescent="0.3">
      <c r="AL230" s="232"/>
    </row>
    <row r="231" spans="38:38" x14ac:dyDescent="0.3">
      <c r="AL231" s="232"/>
    </row>
    <row r="232" spans="38:38" x14ac:dyDescent="0.3">
      <c r="AL232" s="232"/>
    </row>
    <row r="233" spans="38:38" x14ac:dyDescent="0.3">
      <c r="AL233" s="232"/>
    </row>
    <row r="234" spans="38:38" x14ac:dyDescent="0.3">
      <c r="AL234" s="232"/>
    </row>
    <row r="235" spans="38:38" x14ac:dyDescent="0.3">
      <c r="AL235" s="232"/>
    </row>
    <row r="236" spans="38:38" x14ac:dyDescent="0.3">
      <c r="AL236" s="232"/>
    </row>
    <row r="237" spans="38:38" x14ac:dyDescent="0.3">
      <c r="AL237" s="232"/>
    </row>
    <row r="238" spans="38:38" x14ac:dyDescent="0.3">
      <c r="AL238" s="232"/>
    </row>
    <row r="239" spans="38:38" x14ac:dyDescent="0.3">
      <c r="AL239" s="232"/>
    </row>
    <row r="240" spans="38:38" x14ac:dyDescent="0.3">
      <c r="AL240" s="232"/>
    </row>
    <row r="241" spans="38:38" x14ac:dyDescent="0.3">
      <c r="AL241" s="232"/>
    </row>
    <row r="242" spans="38:38" x14ac:dyDescent="0.3">
      <c r="AL242" s="232"/>
    </row>
    <row r="243" spans="38:38" x14ac:dyDescent="0.3">
      <c r="AL243" s="232"/>
    </row>
    <row r="244" spans="38:38" x14ac:dyDescent="0.3">
      <c r="AL244" s="232"/>
    </row>
    <row r="245" spans="38:38" x14ac:dyDescent="0.3">
      <c r="AL245" s="232"/>
    </row>
    <row r="246" spans="38:38" x14ac:dyDescent="0.3">
      <c r="AL246" s="232"/>
    </row>
    <row r="247" spans="38:38" x14ac:dyDescent="0.3">
      <c r="AL247" s="232"/>
    </row>
    <row r="248" spans="38:38" x14ac:dyDescent="0.3">
      <c r="AL248" s="232"/>
    </row>
    <row r="249" spans="38:38" x14ac:dyDescent="0.3">
      <c r="AL249" s="232"/>
    </row>
    <row r="250" spans="38:38" x14ac:dyDescent="0.3">
      <c r="AL250" s="232"/>
    </row>
    <row r="251" spans="38:38" x14ac:dyDescent="0.3">
      <c r="AL251" s="232"/>
    </row>
    <row r="252" spans="38:38" x14ac:dyDescent="0.3">
      <c r="AL252" s="232"/>
    </row>
    <row r="253" spans="38:38" x14ac:dyDescent="0.3">
      <c r="AL253" s="232"/>
    </row>
    <row r="254" spans="38:38" x14ac:dyDescent="0.3">
      <c r="AL254" s="232"/>
    </row>
    <row r="255" spans="38:38" x14ac:dyDescent="0.3">
      <c r="AL255" s="232"/>
    </row>
    <row r="256" spans="38:38" x14ac:dyDescent="0.3">
      <c r="AL256" s="232"/>
    </row>
    <row r="257" spans="38:38" x14ac:dyDescent="0.3">
      <c r="AL257" s="232"/>
    </row>
    <row r="258" spans="38:38" x14ac:dyDescent="0.3">
      <c r="AL258" s="232"/>
    </row>
    <row r="259" spans="38:38" x14ac:dyDescent="0.3">
      <c r="AL259" s="232"/>
    </row>
    <row r="260" spans="38:38" x14ac:dyDescent="0.3">
      <c r="AL260" s="232"/>
    </row>
    <row r="261" spans="38:38" x14ac:dyDescent="0.3">
      <c r="AL261" s="232"/>
    </row>
    <row r="262" spans="38:38" x14ac:dyDescent="0.3">
      <c r="AL262" s="232"/>
    </row>
    <row r="263" spans="38:38" x14ac:dyDescent="0.3">
      <c r="AL263" s="232"/>
    </row>
    <row r="264" spans="38:38" x14ac:dyDescent="0.3">
      <c r="AL264" s="232"/>
    </row>
    <row r="265" spans="38:38" x14ac:dyDescent="0.3">
      <c r="AL265" s="232"/>
    </row>
    <row r="266" spans="38:38" x14ac:dyDescent="0.3">
      <c r="AL266" s="232"/>
    </row>
    <row r="267" spans="38:38" x14ac:dyDescent="0.3">
      <c r="AL267" s="232"/>
    </row>
    <row r="268" spans="38:38" x14ac:dyDescent="0.3">
      <c r="AL268" s="232"/>
    </row>
    <row r="269" spans="38:38" x14ac:dyDescent="0.3">
      <c r="AL269" s="232"/>
    </row>
    <row r="270" spans="38:38" x14ac:dyDescent="0.3">
      <c r="AL270" s="232"/>
    </row>
    <row r="271" spans="38:38" x14ac:dyDescent="0.3">
      <c r="AL271" s="232"/>
    </row>
    <row r="272" spans="38:38" x14ac:dyDescent="0.3">
      <c r="AL272" s="232"/>
    </row>
    <row r="273" spans="38:38" x14ac:dyDescent="0.3">
      <c r="AL273" s="232"/>
    </row>
    <row r="274" spans="38:38" x14ac:dyDescent="0.3">
      <c r="AL274" s="232"/>
    </row>
    <row r="275" spans="38:38" x14ac:dyDescent="0.3">
      <c r="AL275" s="232"/>
    </row>
    <row r="276" spans="38:38" x14ac:dyDescent="0.3">
      <c r="AL276" s="232"/>
    </row>
    <row r="277" spans="38:38" x14ac:dyDescent="0.3">
      <c r="AL277" s="232"/>
    </row>
    <row r="278" spans="38:38" x14ac:dyDescent="0.3">
      <c r="AL278" s="232"/>
    </row>
    <row r="279" spans="38:38" x14ac:dyDescent="0.3">
      <c r="AL279" s="232"/>
    </row>
    <row r="280" spans="38:38" x14ac:dyDescent="0.3">
      <c r="AL280" s="232"/>
    </row>
    <row r="281" spans="38:38" x14ac:dyDescent="0.3">
      <c r="AL281" s="232"/>
    </row>
    <row r="282" spans="38:38" x14ac:dyDescent="0.3">
      <c r="AL282" s="232"/>
    </row>
    <row r="283" spans="38:38" x14ac:dyDescent="0.3">
      <c r="AL283" s="232"/>
    </row>
    <row r="284" spans="38:38" x14ac:dyDescent="0.3">
      <c r="AL284" s="232"/>
    </row>
    <row r="285" spans="38:38" x14ac:dyDescent="0.3">
      <c r="AL285" s="232"/>
    </row>
    <row r="286" spans="38:38" x14ac:dyDescent="0.3">
      <c r="AL286" s="232"/>
    </row>
    <row r="287" spans="38:38" x14ac:dyDescent="0.3">
      <c r="AL287" s="232"/>
    </row>
    <row r="288" spans="38:38" x14ac:dyDescent="0.3">
      <c r="AL288" s="232"/>
    </row>
    <row r="289" spans="38:38" x14ac:dyDescent="0.3">
      <c r="AL289" s="232"/>
    </row>
    <row r="290" spans="38:38" x14ac:dyDescent="0.3">
      <c r="AL290" s="232"/>
    </row>
    <row r="291" spans="38:38" x14ac:dyDescent="0.3">
      <c r="AL291" s="232"/>
    </row>
    <row r="292" spans="38:38" x14ac:dyDescent="0.3">
      <c r="AL292" s="232"/>
    </row>
    <row r="293" spans="38:38" x14ac:dyDescent="0.3">
      <c r="AL293" s="232"/>
    </row>
    <row r="294" spans="38:38" x14ac:dyDescent="0.3">
      <c r="AL294" s="232"/>
    </row>
    <row r="295" spans="38:38" x14ac:dyDescent="0.3">
      <c r="AL295" s="232"/>
    </row>
    <row r="296" spans="38:38" x14ac:dyDescent="0.3">
      <c r="AL296" s="232"/>
    </row>
    <row r="297" spans="38:38" x14ac:dyDescent="0.3">
      <c r="AL297" s="232"/>
    </row>
    <row r="298" spans="38:38" x14ac:dyDescent="0.3">
      <c r="AL298" s="232"/>
    </row>
    <row r="299" spans="38:38" x14ac:dyDescent="0.3">
      <c r="AL299" s="232"/>
    </row>
    <row r="300" spans="38:38" x14ac:dyDescent="0.3">
      <c r="AL300" s="232"/>
    </row>
    <row r="301" spans="38:38" x14ac:dyDescent="0.3">
      <c r="AL301" s="232"/>
    </row>
    <row r="302" spans="38:38" x14ac:dyDescent="0.3">
      <c r="AL302" s="232"/>
    </row>
    <row r="303" spans="38:38" x14ac:dyDescent="0.3">
      <c r="AL303" s="232"/>
    </row>
    <row r="304" spans="38:38" x14ac:dyDescent="0.3">
      <c r="AL304" s="232"/>
    </row>
    <row r="305" spans="38:38" x14ac:dyDescent="0.3">
      <c r="AL305" s="232"/>
    </row>
    <row r="306" spans="38:38" x14ac:dyDescent="0.3">
      <c r="AL306" s="232"/>
    </row>
    <row r="307" spans="38:38" x14ac:dyDescent="0.3">
      <c r="AL307" s="232"/>
    </row>
    <row r="308" spans="38:38" x14ac:dyDescent="0.3">
      <c r="AL308" s="232"/>
    </row>
    <row r="309" spans="38:38" x14ac:dyDescent="0.3">
      <c r="AL309" s="232"/>
    </row>
    <row r="310" spans="38:38" x14ac:dyDescent="0.3">
      <c r="AL310" s="232"/>
    </row>
    <row r="311" spans="38:38" x14ac:dyDescent="0.3">
      <c r="AL311" s="232"/>
    </row>
    <row r="312" spans="38:38" x14ac:dyDescent="0.3">
      <c r="AL312" s="232"/>
    </row>
    <row r="313" spans="38:38" x14ac:dyDescent="0.3">
      <c r="AL313" s="232"/>
    </row>
    <row r="314" spans="38:38" x14ac:dyDescent="0.3">
      <c r="AL314" s="232"/>
    </row>
    <row r="315" spans="38:38" x14ac:dyDescent="0.3">
      <c r="AL315" s="232"/>
    </row>
    <row r="316" spans="38:38" x14ac:dyDescent="0.3">
      <c r="AL316" s="232"/>
    </row>
    <row r="317" spans="38:38" x14ac:dyDescent="0.3">
      <c r="AL317" s="232"/>
    </row>
    <row r="318" spans="38:38" x14ac:dyDescent="0.3">
      <c r="AL318" s="232"/>
    </row>
    <row r="319" spans="38:38" x14ac:dyDescent="0.3">
      <c r="AL319" s="232"/>
    </row>
    <row r="320" spans="38:38" x14ac:dyDescent="0.3">
      <c r="AL320" s="232"/>
    </row>
    <row r="321" spans="38:38" x14ac:dyDescent="0.3">
      <c r="AL321" s="232"/>
    </row>
    <row r="322" spans="38:38" x14ac:dyDescent="0.3">
      <c r="AL322" s="232"/>
    </row>
    <row r="323" spans="38:38" x14ac:dyDescent="0.3">
      <c r="AL323" s="232"/>
    </row>
    <row r="324" spans="38:38" x14ac:dyDescent="0.3">
      <c r="AL324" s="232"/>
    </row>
    <row r="325" spans="38:38" x14ac:dyDescent="0.3">
      <c r="AL325" s="232"/>
    </row>
    <row r="326" spans="38:38" x14ac:dyDescent="0.3">
      <c r="AL326" s="232"/>
    </row>
    <row r="327" spans="38:38" x14ac:dyDescent="0.3">
      <c r="AL327" s="232"/>
    </row>
    <row r="328" spans="38:38" x14ac:dyDescent="0.3">
      <c r="AL328" s="232"/>
    </row>
    <row r="329" spans="38:38" x14ac:dyDescent="0.3">
      <c r="AL329" s="232"/>
    </row>
    <row r="330" spans="38:38" x14ac:dyDescent="0.3">
      <c r="AL330" s="232"/>
    </row>
    <row r="331" spans="38:38" x14ac:dyDescent="0.3">
      <c r="AL331" s="232"/>
    </row>
    <row r="332" spans="38:38" x14ac:dyDescent="0.3">
      <c r="AL332" s="232"/>
    </row>
    <row r="333" spans="38:38" x14ac:dyDescent="0.3">
      <c r="AL333" s="232"/>
    </row>
    <row r="334" spans="38:38" x14ac:dyDescent="0.3">
      <c r="AL334" s="232"/>
    </row>
    <row r="335" spans="38:38" x14ac:dyDescent="0.3">
      <c r="AL335" s="232"/>
    </row>
    <row r="336" spans="38:38" x14ac:dyDescent="0.3">
      <c r="AL336" s="232"/>
    </row>
    <row r="337" spans="38:38" x14ac:dyDescent="0.3">
      <c r="AL337" s="232"/>
    </row>
    <row r="338" spans="38:38" x14ac:dyDescent="0.3">
      <c r="AL338" s="232"/>
    </row>
    <row r="339" spans="38:38" x14ac:dyDescent="0.3">
      <c r="AL339" s="232"/>
    </row>
    <row r="340" spans="38:38" x14ac:dyDescent="0.3">
      <c r="AL340" s="232"/>
    </row>
    <row r="341" spans="38:38" x14ac:dyDescent="0.3">
      <c r="AL341" s="232"/>
    </row>
    <row r="342" spans="38:38" x14ac:dyDescent="0.3">
      <c r="AL342" s="232"/>
    </row>
    <row r="343" spans="38:38" x14ac:dyDescent="0.3">
      <c r="AL343" s="232"/>
    </row>
    <row r="344" spans="38:38" x14ac:dyDescent="0.3">
      <c r="AL344" s="232"/>
    </row>
    <row r="345" spans="38:38" x14ac:dyDescent="0.3">
      <c r="AL345" s="232"/>
    </row>
    <row r="346" spans="38:38" x14ac:dyDescent="0.3">
      <c r="AL346" s="232"/>
    </row>
    <row r="347" spans="38:38" x14ac:dyDescent="0.3">
      <c r="AL347" s="232"/>
    </row>
    <row r="348" spans="38:38" x14ac:dyDescent="0.3">
      <c r="AL348" s="232"/>
    </row>
    <row r="349" spans="38:38" x14ac:dyDescent="0.3">
      <c r="AL349" s="232"/>
    </row>
    <row r="350" spans="38:38" x14ac:dyDescent="0.3">
      <c r="AL350" s="232"/>
    </row>
    <row r="351" spans="38:38" x14ac:dyDescent="0.3">
      <c r="AL351" s="232"/>
    </row>
    <row r="352" spans="38:38" x14ac:dyDescent="0.3">
      <c r="AL352" s="232"/>
    </row>
    <row r="353" spans="38:38" x14ac:dyDescent="0.3">
      <c r="AL353" s="232"/>
    </row>
    <row r="354" spans="38:38" x14ac:dyDescent="0.3">
      <c r="AL354" s="232"/>
    </row>
    <row r="355" spans="38:38" x14ac:dyDescent="0.3">
      <c r="AL355" s="232"/>
    </row>
    <row r="356" spans="38:38" x14ac:dyDescent="0.3">
      <c r="AL356" s="232"/>
    </row>
    <row r="357" spans="38:38" x14ac:dyDescent="0.3">
      <c r="AL357" s="232"/>
    </row>
    <row r="358" spans="38:38" x14ac:dyDescent="0.3">
      <c r="AL358" s="232"/>
    </row>
    <row r="359" spans="38:38" x14ac:dyDescent="0.3">
      <c r="AL359" s="232"/>
    </row>
    <row r="360" spans="38:38" x14ac:dyDescent="0.3">
      <c r="AL360" s="232"/>
    </row>
    <row r="361" spans="38:38" x14ac:dyDescent="0.3">
      <c r="AL361" s="232"/>
    </row>
    <row r="362" spans="38:38" x14ac:dyDescent="0.3">
      <c r="AL362" s="232"/>
    </row>
    <row r="363" spans="38:38" x14ac:dyDescent="0.3">
      <c r="AL363" s="232"/>
    </row>
    <row r="364" spans="38:38" x14ac:dyDescent="0.3">
      <c r="AL364" s="232"/>
    </row>
    <row r="365" spans="38:38" x14ac:dyDescent="0.3">
      <c r="AL365" s="232"/>
    </row>
    <row r="366" spans="38:38" x14ac:dyDescent="0.3">
      <c r="AL366" s="232"/>
    </row>
    <row r="367" spans="38:38" x14ac:dyDescent="0.3">
      <c r="AL367" s="232"/>
    </row>
    <row r="368" spans="38:38" x14ac:dyDescent="0.3">
      <c r="AL368" s="232"/>
    </row>
    <row r="369" spans="38:38" x14ac:dyDescent="0.3">
      <c r="AL369" s="232"/>
    </row>
    <row r="370" spans="38:38" x14ac:dyDescent="0.3">
      <c r="AL370" s="232"/>
    </row>
    <row r="371" spans="38:38" x14ac:dyDescent="0.3">
      <c r="AL371" s="232"/>
    </row>
    <row r="372" spans="38:38" x14ac:dyDescent="0.3">
      <c r="AL372" s="232"/>
    </row>
    <row r="373" spans="38:38" x14ac:dyDescent="0.3">
      <c r="AL373" s="232"/>
    </row>
    <row r="374" spans="38:38" x14ac:dyDescent="0.3">
      <c r="AL374" s="232"/>
    </row>
    <row r="375" spans="38:38" x14ac:dyDescent="0.3">
      <c r="AL375" s="232"/>
    </row>
    <row r="376" spans="38:38" x14ac:dyDescent="0.3">
      <c r="AL376" s="232"/>
    </row>
    <row r="377" spans="38:38" x14ac:dyDescent="0.3">
      <c r="AL377" s="232"/>
    </row>
    <row r="378" spans="38:38" x14ac:dyDescent="0.3">
      <c r="AL378" s="232"/>
    </row>
    <row r="379" spans="38:38" x14ac:dyDescent="0.3">
      <c r="AL379" s="232"/>
    </row>
    <row r="380" spans="38:38" x14ac:dyDescent="0.3">
      <c r="AL380" s="232"/>
    </row>
    <row r="381" spans="38:38" x14ac:dyDescent="0.3">
      <c r="AL381" s="232"/>
    </row>
    <row r="382" spans="38:38" x14ac:dyDescent="0.3">
      <c r="AL382" s="232"/>
    </row>
    <row r="383" spans="38:38" x14ac:dyDescent="0.3">
      <c r="AL383" s="232"/>
    </row>
    <row r="384" spans="38:38" x14ac:dyDescent="0.3">
      <c r="AL384" s="232"/>
    </row>
    <row r="385" spans="38:38" x14ac:dyDescent="0.3">
      <c r="AL385" s="232"/>
    </row>
    <row r="386" spans="38:38" x14ac:dyDescent="0.3">
      <c r="AL386" s="232"/>
    </row>
    <row r="387" spans="38:38" x14ac:dyDescent="0.3">
      <c r="AL387" s="232"/>
    </row>
    <row r="388" spans="38:38" x14ac:dyDescent="0.3">
      <c r="AL388" s="232"/>
    </row>
    <row r="389" spans="38:38" x14ac:dyDescent="0.3">
      <c r="AL389" s="232"/>
    </row>
    <row r="390" spans="38:38" x14ac:dyDescent="0.3">
      <c r="AL390" s="232"/>
    </row>
    <row r="391" spans="38:38" x14ac:dyDescent="0.3">
      <c r="AL391" s="232"/>
    </row>
    <row r="392" spans="38:38" x14ac:dyDescent="0.3">
      <c r="AL392" s="232"/>
    </row>
    <row r="393" spans="38:38" x14ac:dyDescent="0.3">
      <c r="AL393" s="232"/>
    </row>
    <row r="394" spans="38:38" x14ac:dyDescent="0.3">
      <c r="AL394" s="232"/>
    </row>
    <row r="395" spans="38:38" x14ac:dyDescent="0.3">
      <c r="AL395" s="232"/>
    </row>
    <row r="396" spans="38:38" x14ac:dyDescent="0.3">
      <c r="AL396" s="232"/>
    </row>
    <row r="397" spans="38:38" x14ac:dyDescent="0.3">
      <c r="AL397" s="232"/>
    </row>
    <row r="398" spans="38:38" x14ac:dyDescent="0.3">
      <c r="AL398" s="232"/>
    </row>
    <row r="399" spans="38:38" x14ac:dyDescent="0.3">
      <c r="AL399" s="232"/>
    </row>
    <row r="400" spans="38:38" x14ac:dyDescent="0.3">
      <c r="AL400" s="232"/>
    </row>
    <row r="401" spans="38:38" x14ac:dyDescent="0.3">
      <c r="AL401" s="232"/>
    </row>
    <row r="402" spans="38:38" x14ac:dyDescent="0.3">
      <c r="AL402" s="232"/>
    </row>
    <row r="403" spans="38:38" x14ac:dyDescent="0.3">
      <c r="AL403" s="232"/>
    </row>
    <row r="404" spans="38:38" x14ac:dyDescent="0.3">
      <c r="AL404" s="232"/>
    </row>
    <row r="405" spans="38:38" x14ac:dyDescent="0.3">
      <c r="AL405" s="232"/>
    </row>
    <row r="406" spans="38:38" x14ac:dyDescent="0.3">
      <c r="AL406" s="232"/>
    </row>
    <row r="407" spans="38:38" x14ac:dyDescent="0.3">
      <c r="AL407" s="232"/>
    </row>
    <row r="408" spans="38:38" x14ac:dyDescent="0.3">
      <c r="AL408" s="232"/>
    </row>
    <row r="409" spans="38:38" x14ac:dyDescent="0.3">
      <c r="AL409" s="232"/>
    </row>
    <row r="410" spans="38:38" x14ac:dyDescent="0.3">
      <c r="AL410" s="232"/>
    </row>
    <row r="411" spans="38:38" x14ac:dyDescent="0.3">
      <c r="AL411" s="232"/>
    </row>
    <row r="412" spans="38:38" x14ac:dyDescent="0.3">
      <c r="AL412" s="232"/>
    </row>
    <row r="413" spans="38:38" x14ac:dyDescent="0.3">
      <c r="AL413" s="232"/>
    </row>
    <row r="414" spans="38:38" x14ac:dyDescent="0.3">
      <c r="AL414" s="232"/>
    </row>
    <row r="415" spans="38:38" x14ac:dyDescent="0.3">
      <c r="AL415" s="232"/>
    </row>
    <row r="416" spans="38:38" x14ac:dyDescent="0.3">
      <c r="AL416" s="232"/>
    </row>
    <row r="417" spans="38:38" x14ac:dyDescent="0.3">
      <c r="AL417" s="232"/>
    </row>
    <row r="418" spans="38:38" x14ac:dyDescent="0.3">
      <c r="AL418" s="232"/>
    </row>
    <row r="419" spans="38:38" x14ac:dyDescent="0.3">
      <c r="AL419" s="232"/>
    </row>
    <row r="420" spans="38:38" x14ac:dyDescent="0.3">
      <c r="AL420" s="232"/>
    </row>
    <row r="421" spans="38:38" x14ac:dyDescent="0.3">
      <c r="AL421" s="232"/>
    </row>
    <row r="422" spans="38:38" x14ac:dyDescent="0.3">
      <c r="AL422" s="232"/>
    </row>
    <row r="423" spans="38:38" x14ac:dyDescent="0.3">
      <c r="AL423" s="232"/>
    </row>
    <row r="424" spans="38:38" x14ac:dyDescent="0.3">
      <c r="AL424" s="232"/>
    </row>
    <row r="425" spans="38:38" x14ac:dyDescent="0.3">
      <c r="AL425" s="232"/>
    </row>
    <row r="426" spans="38:38" x14ac:dyDescent="0.3">
      <c r="AL426" s="232"/>
    </row>
    <row r="427" spans="38:38" x14ac:dyDescent="0.3">
      <c r="AL427" s="232"/>
    </row>
    <row r="428" spans="38:38" x14ac:dyDescent="0.3">
      <c r="AL428" s="232"/>
    </row>
    <row r="429" spans="38:38" x14ac:dyDescent="0.3">
      <c r="AL429" s="232"/>
    </row>
    <row r="430" spans="38:38" x14ac:dyDescent="0.3">
      <c r="AL430" s="232"/>
    </row>
    <row r="431" spans="38:38" x14ac:dyDescent="0.3">
      <c r="AL431" s="232"/>
    </row>
    <row r="432" spans="38:38" x14ac:dyDescent="0.3">
      <c r="AL432" s="232"/>
    </row>
    <row r="433" spans="38:38" x14ac:dyDescent="0.3">
      <c r="AL433" s="232"/>
    </row>
    <row r="434" spans="38:38" x14ac:dyDescent="0.3">
      <c r="AL434" s="232"/>
    </row>
    <row r="435" spans="38:38" x14ac:dyDescent="0.3">
      <c r="AL435" s="232"/>
    </row>
    <row r="436" spans="38:38" x14ac:dyDescent="0.3">
      <c r="AL436" s="232"/>
    </row>
    <row r="437" spans="38:38" x14ac:dyDescent="0.3">
      <c r="AL437" s="232"/>
    </row>
    <row r="438" spans="38:38" x14ac:dyDescent="0.3">
      <c r="AL438" s="232"/>
    </row>
    <row r="439" spans="38:38" x14ac:dyDescent="0.3">
      <c r="AL439" s="232"/>
    </row>
    <row r="440" spans="38:38" x14ac:dyDescent="0.3">
      <c r="AL440" s="232"/>
    </row>
    <row r="441" spans="38:38" x14ac:dyDescent="0.3">
      <c r="AL441" s="232"/>
    </row>
    <row r="442" spans="38:38" x14ac:dyDescent="0.3">
      <c r="AL442" s="232"/>
    </row>
    <row r="443" spans="38:38" x14ac:dyDescent="0.3">
      <c r="AL443" s="232"/>
    </row>
    <row r="444" spans="38:38" x14ac:dyDescent="0.3">
      <c r="AL444" s="232"/>
    </row>
    <row r="445" spans="38:38" x14ac:dyDescent="0.3">
      <c r="AL445" s="232"/>
    </row>
    <row r="446" spans="38:38" x14ac:dyDescent="0.3">
      <c r="AL446" s="232"/>
    </row>
    <row r="447" spans="38:38" x14ac:dyDescent="0.3">
      <c r="AL447" s="232"/>
    </row>
    <row r="448" spans="38:38" x14ac:dyDescent="0.3">
      <c r="AL448" s="232"/>
    </row>
    <row r="449" spans="38:38" x14ac:dyDescent="0.3">
      <c r="AL449" s="232"/>
    </row>
    <row r="450" spans="38:38" x14ac:dyDescent="0.3">
      <c r="AL450" s="232"/>
    </row>
    <row r="451" spans="38:38" x14ac:dyDescent="0.3">
      <c r="AL451" s="232"/>
    </row>
    <row r="452" spans="38:38" x14ac:dyDescent="0.3">
      <c r="AL452" s="232"/>
    </row>
    <row r="453" spans="38:38" x14ac:dyDescent="0.3">
      <c r="AL453" s="232"/>
    </row>
    <row r="454" spans="38:38" x14ac:dyDescent="0.3">
      <c r="AL454" s="232"/>
    </row>
    <row r="455" spans="38:38" x14ac:dyDescent="0.3">
      <c r="AL455" s="232"/>
    </row>
    <row r="456" spans="38:38" x14ac:dyDescent="0.3">
      <c r="AL456" s="232"/>
    </row>
    <row r="457" spans="38:38" x14ac:dyDescent="0.3">
      <c r="AL457" s="232"/>
    </row>
    <row r="458" spans="38:38" x14ac:dyDescent="0.3">
      <c r="AL458" s="232"/>
    </row>
    <row r="459" spans="38:38" x14ac:dyDescent="0.3">
      <c r="AL459" s="232"/>
    </row>
    <row r="460" spans="38:38" x14ac:dyDescent="0.3">
      <c r="AL460" s="232"/>
    </row>
    <row r="461" spans="38:38" x14ac:dyDescent="0.3">
      <c r="AL461" s="232"/>
    </row>
    <row r="462" spans="38:38" x14ac:dyDescent="0.3">
      <c r="AL462" s="232"/>
    </row>
    <row r="463" spans="38:38" x14ac:dyDescent="0.3">
      <c r="AL463" s="232"/>
    </row>
    <row r="464" spans="38:38" x14ac:dyDescent="0.3">
      <c r="AL464" s="232"/>
    </row>
    <row r="465" spans="38:38" x14ac:dyDescent="0.3">
      <c r="AL465" s="232"/>
    </row>
    <row r="466" spans="38:38" x14ac:dyDescent="0.3">
      <c r="AL466" s="232"/>
    </row>
    <row r="467" spans="38:38" x14ac:dyDescent="0.3">
      <c r="AL467" s="232"/>
    </row>
    <row r="468" spans="38:38" x14ac:dyDescent="0.3">
      <c r="AL468" s="232"/>
    </row>
    <row r="469" spans="38:38" x14ac:dyDescent="0.3">
      <c r="AL469" s="232"/>
    </row>
    <row r="470" spans="38:38" x14ac:dyDescent="0.3">
      <c r="AL470" s="232"/>
    </row>
    <row r="471" spans="38:38" x14ac:dyDescent="0.3">
      <c r="AL471" s="232"/>
    </row>
    <row r="472" spans="38:38" x14ac:dyDescent="0.3">
      <c r="AL472" s="232"/>
    </row>
    <row r="473" spans="38:38" x14ac:dyDescent="0.3">
      <c r="AL473" s="232"/>
    </row>
    <row r="474" spans="38:38" x14ac:dyDescent="0.3">
      <c r="AL474" s="232"/>
    </row>
    <row r="475" spans="38:38" x14ac:dyDescent="0.3">
      <c r="AL475" s="232"/>
    </row>
    <row r="476" spans="38:38" x14ac:dyDescent="0.3">
      <c r="AL476" s="232"/>
    </row>
    <row r="477" spans="38:38" x14ac:dyDescent="0.3">
      <c r="AL477" s="232"/>
    </row>
    <row r="478" spans="38:38" x14ac:dyDescent="0.3">
      <c r="AL478" s="232"/>
    </row>
    <row r="479" spans="38:38" x14ac:dyDescent="0.3">
      <c r="AL479" s="232"/>
    </row>
    <row r="480" spans="38:38" x14ac:dyDescent="0.3">
      <c r="AL480" s="232"/>
    </row>
    <row r="481" spans="38:38" x14ac:dyDescent="0.3">
      <c r="AL481" s="232"/>
    </row>
    <row r="482" spans="38:38" x14ac:dyDescent="0.3">
      <c r="AL482" s="232"/>
    </row>
    <row r="483" spans="38:38" x14ac:dyDescent="0.3">
      <c r="AL483" s="232"/>
    </row>
    <row r="484" spans="38:38" x14ac:dyDescent="0.3">
      <c r="AL484" s="232"/>
    </row>
    <row r="485" spans="38:38" x14ac:dyDescent="0.3">
      <c r="AL485" s="232"/>
    </row>
    <row r="486" spans="38:38" x14ac:dyDescent="0.3">
      <c r="AL486" s="232"/>
    </row>
    <row r="487" spans="38:38" x14ac:dyDescent="0.3">
      <c r="AL487" s="232"/>
    </row>
    <row r="488" spans="38:38" x14ac:dyDescent="0.3">
      <c r="AL488" s="232"/>
    </row>
    <row r="489" spans="38:38" x14ac:dyDescent="0.3">
      <c r="AL489" s="232"/>
    </row>
    <row r="490" spans="38:38" x14ac:dyDescent="0.3">
      <c r="AL490" s="232"/>
    </row>
    <row r="491" spans="38:38" x14ac:dyDescent="0.3">
      <c r="AL491" s="232"/>
    </row>
    <row r="492" spans="38:38" x14ac:dyDescent="0.3">
      <c r="AL492" s="232"/>
    </row>
    <row r="493" spans="38:38" x14ac:dyDescent="0.3">
      <c r="AL493" s="232"/>
    </row>
    <row r="494" spans="38:38" x14ac:dyDescent="0.3">
      <c r="AL494" s="232"/>
    </row>
    <row r="495" spans="38:38" x14ac:dyDescent="0.3">
      <c r="AL495" s="232"/>
    </row>
    <row r="496" spans="38:38" x14ac:dyDescent="0.3">
      <c r="AL496" s="232"/>
    </row>
    <row r="497" spans="38:38" x14ac:dyDescent="0.3">
      <c r="AL497" s="232"/>
    </row>
    <row r="498" spans="38:38" x14ac:dyDescent="0.3">
      <c r="AL498" s="232"/>
    </row>
    <row r="499" spans="38:38" x14ac:dyDescent="0.3">
      <c r="AL499" s="232"/>
    </row>
    <row r="500" spans="38:38" x14ac:dyDescent="0.3">
      <c r="AL500" s="232"/>
    </row>
    <row r="501" spans="38:38" x14ac:dyDescent="0.3">
      <c r="AL501" s="232"/>
    </row>
    <row r="502" spans="38:38" x14ac:dyDescent="0.3">
      <c r="AL502" s="232"/>
    </row>
    <row r="503" spans="38:38" x14ac:dyDescent="0.3">
      <c r="AL503" s="232"/>
    </row>
    <row r="504" spans="38:38" x14ac:dyDescent="0.3">
      <c r="AL504" s="232"/>
    </row>
    <row r="505" spans="38:38" x14ac:dyDescent="0.3">
      <c r="AL505" s="232"/>
    </row>
    <row r="506" spans="38:38" x14ac:dyDescent="0.3">
      <c r="AL506" s="232"/>
    </row>
    <row r="507" spans="38:38" x14ac:dyDescent="0.3">
      <c r="AL507" s="232"/>
    </row>
    <row r="508" spans="38:38" x14ac:dyDescent="0.3">
      <c r="AL508" s="232"/>
    </row>
    <row r="509" spans="38:38" x14ac:dyDescent="0.3">
      <c r="AL509" s="232"/>
    </row>
    <row r="510" spans="38:38" x14ac:dyDescent="0.3">
      <c r="AL510" s="232"/>
    </row>
    <row r="511" spans="38:38" x14ac:dyDescent="0.3">
      <c r="AL511" s="232"/>
    </row>
    <row r="512" spans="38:38" x14ac:dyDescent="0.3">
      <c r="AL512" s="232"/>
    </row>
    <row r="513" spans="38:38" x14ac:dyDescent="0.3">
      <c r="AL513" s="232"/>
    </row>
    <row r="514" spans="38:38" x14ac:dyDescent="0.3">
      <c r="AL514" s="232"/>
    </row>
    <row r="515" spans="38:38" x14ac:dyDescent="0.3">
      <c r="AL515" s="232"/>
    </row>
    <row r="516" spans="38:38" x14ac:dyDescent="0.3">
      <c r="AL516" s="232"/>
    </row>
    <row r="517" spans="38:38" x14ac:dyDescent="0.3">
      <c r="AL517" s="232"/>
    </row>
    <row r="518" spans="38:38" x14ac:dyDescent="0.3">
      <c r="AL518" s="232"/>
    </row>
    <row r="519" spans="38:38" x14ac:dyDescent="0.3">
      <c r="AL519" s="232"/>
    </row>
    <row r="520" spans="38:38" x14ac:dyDescent="0.3">
      <c r="AL520" s="232"/>
    </row>
    <row r="521" spans="38:38" x14ac:dyDescent="0.3">
      <c r="AL521" s="232"/>
    </row>
    <row r="522" spans="38:38" x14ac:dyDescent="0.3">
      <c r="AL522" s="232"/>
    </row>
    <row r="523" spans="38:38" x14ac:dyDescent="0.3">
      <c r="AL523" s="232"/>
    </row>
    <row r="524" spans="38:38" x14ac:dyDescent="0.3">
      <c r="AL524" s="232"/>
    </row>
    <row r="525" spans="38:38" x14ac:dyDescent="0.3">
      <c r="AL525" s="232"/>
    </row>
    <row r="526" spans="38:38" x14ac:dyDescent="0.3">
      <c r="AL526" s="232"/>
    </row>
    <row r="527" spans="38:38" x14ac:dyDescent="0.3">
      <c r="AL527" s="232"/>
    </row>
    <row r="528" spans="38:38" x14ac:dyDescent="0.3">
      <c r="AL528" s="232"/>
    </row>
    <row r="529" spans="38:38" x14ac:dyDescent="0.3">
      <c r="AL529" s="232"/>
    </row>
    <row r="530" spans="38:38" x14ac:dyDescent="0.3">
      <c r="AL530" s="232"/>
    </row>
    <row r="531" spans="38:38" x14ac:dyDescent="0.3">
      <c r="AL531" s="232"/>
    </row>
    <row r="532" spans="38:38" x14ac:dyDescent="0.3">
      <c r="AL532" s="232"/>
    </row>
    <row r="533" spans="38:38" x14ac:dyDescent="0.3">
      <c r="AL533" s="232"/>
    </row>
    <row r="534" spans="38:38" x14ac:dyDescent="0.3">
      <c r="AL534" s="232"/>
    </row>
    <row r="535" spans="38:38" x14ac:dyDescent="0.3">
      <c r="AL535" s="232"/>
    </row>
    <row r="536" spans="38:38" x14ac:dyDescent="0.3">
      <c r="AL536" s="232"/>
    </row>
    <row r="537" spans="38:38" x14ac:dyDescent="0.3">
      <c r="AL537" s="232"/>
    </row>
    <row r="538" spans="38:38" x14ac:dyDescent="0.3">
      <c r="AL538" s="232"/>
    </row>
    <row r="539" spans="38:38" x14ac:dyDescent="0.3">
      <c r="AL539" s="232"/>
    </row>
    <row r="540" spans="38:38" x14ac:dyDescent="0.3">
      <c r="AL540" s="232"/>
    </row>
    <row r="541" spans="38:38" x14ac:dyDescent="0.3">
      <c r="AL541" s="232"/>
    </row>
    <row r="542" spans="38:38" x14ac:dyDescent="0.3">
      <c r="AL542" s="232"/>
    </row>
    <row r="543" spans="38:38" x14ac:dyDescent="0.3">
      <c r="AL543" s="232"/>
    </row>
    <row r="544" spans="38:38" x14ac:dyDescent="0.3">
      <c r="AL544" s="232"/>
    </row>
    <row r="545" spans="38:38" x14ac:dyDescent="0.3">
      <c r="AL545" s="232"/>
    </row>
    <row r="546" spans="38:38" x14ac:dyDescent="0.3">
      <c r="AL546" s="232"/>
    </row>
    <row r="547" spans="38:38" x14ac:dyDescent="0.3">
      <c r="AL547" s="232"/>
    </row>
    <row r="548" spans="38:38" x14ac:dyDescent="0.3">
      <c r="AL548" s="232"/>
    </row>
    <row r="549" spans="38:38" x14ac:dyDescent="0.3">
      <c r="AL549" s="232"/>
    </row>
    <row r="550" spans="38:38" x14ac:dyDescent="0.3">
      <c r="AL550" s="232"/>
    </row>
    <row r="551" spans="38:38" x14ac:dyDescent="0.3">
      <c r="AL551" s="232"/>
    </row>
    <row r="552" spans="38:38" x14ac:dyDescent="0.3">
      <c r="AL552" s="232"/>
    </row>
    <row r="553" spans="38:38" x14ac:dyDescent="0.3">
      <c r="AL553" s="232"/>
    </row>
    <row r="554" spans="38:38" x14ac:dyDescent="0.3">
      <c r="AL554" s="232"/>
    </row>
    <row r="555" spans="38:38" x14ac:dyDescent="0.3">
      <c r="AL555" s="232"/>
    </row>
    <row r="556" spans="38:38" x14ac:dyDescent="0.3">
      <c r="AL556" s="232"/>
    </row>
    <row r="557" spans="38:38" x14ac:dyDescent="0.3">
      <c r="AL557" s="232"/>
    </row>
    <row r="558" spans="38:38" x14ac:dyDescent="0.3">
      <c r="AL558" s="232"/>
    </row>
    <row r="559" spans="38:38" x14ac:dyDescent="0.3">
      <c r="AL559" s="232"/>
    </row>
    <row r="560" spans="38:38" x14ac:dyDescent="0.3">
      <c r="AL560" s="232"/>
    </row>
    <row r="561" spans="38:38" x14ac:dyDescent="0.3">
      <c r="AL561" s="232"/>
    </row>
    <row r="562" spans="38:38" x14ac:dyDescent="0.3">
      <c r="AL562" s="232"/>
    </row>
    <row r="563" spans="38:38" x14ac:dyDescent="0.3">
      <c r="AL563" s="232"/>
    </row>
    <row r="564" spans="38:38" x14ac:dyDescent="0.3">
      <c r="AL564" s="232"/>
    </row>
    <row r="565" spans="38:38" x14ac:dyDescent="0.3">
      <c r="AL565" s="232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2022-08-08T17:58:14Z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