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448" documentId="14_{4C3C7958-2FD2-448A-8286-925057739C64}" xr6:coauthVersionLast="47" xr6:coauthVersionMax="47" xr10:uidLastSave="{46165699-D589-48D8-87D7-5E54D4C2A722}"/>
  <bookViews>
    <workbookView xWindow="-120" yWindow="-120" windowWidth="29040" windowHeight="1572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I3" i="27" s="1"/>
  <c r="C3" i="19"/>
  <c r="C3" i="29"/>
  <c r="I3" i="29" s="1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<sst xmlns="http://schemas.openxmlformats.org/spreadsheetml/2006/main" count="3046" uniqueCount="1435">
  <si>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</si>
  <si>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</si>
  <si>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</si>
  <si>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</si>
  <si>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</si>
  <si>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</si>
  <si>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</si>
  <si>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</si>
  <si>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</si>
  <si>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</si>
  <si>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</si>
  <si>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</si>
  <si>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</si>
  <si>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</si>
  <si>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</si>
  <si>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</si>
  <si>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</si>
  <si>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</si>
  <si>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</si>
  <si>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</si>
  <si>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</si>
  <si>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</si>
  <si>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</si>
  <si>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</si>
  <si>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</si>
  <si>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</si>
  <si>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</si>
  <si>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</si>
  <si>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</si>
  <si>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</si>
  <si>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</si>
  <si>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</si>
  <si>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</si>
  <si>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</si>
  <si>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</si>
  <si>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</si>
  <si>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</si>
  <si>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</si>
  <si>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</si>
  <si>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</si>
  <si>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</si>
  <si>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</si>
  <si>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</si>
  <si>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</si>
  <si>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</si>
  <si>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</si>
  <si>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</si>
  <si>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</si>
  <si>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</si>
  <si>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</si>
  <si>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</si>
  <si>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</si>
  <si>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</si>
  <si>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</si>
  <si>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</si>
  <si>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</si>
  <si>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</si>
  <si>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</si>
  <si>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</si>
  <si>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</si>
  <si>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</si>
  <si>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</si>
  <si>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</si>
  <si>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</si>
  <si>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</si>
  <si>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</si>
  <si>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</si>
  <si>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</si>
  <si>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</si>
  <si>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</si>
  <si>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</si>
  <si>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</si>
  <si>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</si>
  <si>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</si>
  <si>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</si>
  <si>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</si>
  <si>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</si>
  <si>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</si>
  <si>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</si>
  <si>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</si>
  <si>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</si>
  <si>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</si>
  <si>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</si>
  <si>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</si>
  <si>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</si>
  <si>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</si>
  <si>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</si>
  <si>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</si>
  <si>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</si>
  <si>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</si>
  <si>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</si>
  <si>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</si>
  <si>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</si>
  <si>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</si>
  <si>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</si>
  <si>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</si>
  <si>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</si>
  <si>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</si>
  <si>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</si>
  <si>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</si>
  <si>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</si>
  <si>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</si>
  <si>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</si>
  <si>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</si>
  <si>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</si>
  <si>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</si>
  <si>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</si>
  <si>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</si>
  <si>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</si>
  <si>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</si>
  <si>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</si>
  <si>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</si>
  <si>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</si>
  <si>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</si>
  <si>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</si>
  <si>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</si>
  <si>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</si>
  <si>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</si>
  <si>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</si>
  <si>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</si>
  <si>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</si>
  <si>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</si>
  <si>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</si>
  <si>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</si>
  <si>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</si>
  <si>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</si>
  <si>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</si>
  <si>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</si>
  <si>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</si>
  <si>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</si>
  <si>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</si>
  <si>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</si>
  <si>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</si>
  <si>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</si>
  <si>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</si>
  <si>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</si>
  <si>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</si>
  <si>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</si>
  <si>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</si>
  <si>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</si>
  <si>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</si>
  <si>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</si>
  <si>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</si>
  <si>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</si>
  <si>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</si>
  <si>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</si>
  <si>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</si>
  <si>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</si>
  <si>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</si>
  <si>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</si>
  <si>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</si>
  <si>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</si>
  <si>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</si>
  <si>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</si>
  <si>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</si>
  <si>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</si>
  <si>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</si>
  <si>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</si>
  <si>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</si>
  <si>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</si>
  <si>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</si>
  <si>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</si>
  <si>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</si>
  <si>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</si>
  <si>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</si>
  <si>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</si>
  <si>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</si>
  <si>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</si>
  <si>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</si>
  <si>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</si>
  <si>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</si>
  <si>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</si>
  <si>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</si>
  <si>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</si>
  <si>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</si>
  <si>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</si>
  <si>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</si>
  <si>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</si>
  <si>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</si>
  <si>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</si>
  <si>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</si>
  <si>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</si>
  <si>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</si>
  <si>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</si>
  <si>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</si>
  <si>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</si>
  <si>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</si>
  <si>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</si>
  <si>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</si>
  <si>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</si>
  <si>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</si>
  <si>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</si>
  <si>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</si>
  <si>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</si>
  <si>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</si>
  <si>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</si>
  <si>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</si>
  <si>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</si>
  <si>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</si>
  <si>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</si>
  <si>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</si>
  <si>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</si>
  <si>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</si>
  <si>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</si>
  <si>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</si>
  <si>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</si>
  <si>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</si>
  <si>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</si>
  <si>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</si>
  <si>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</si>
  <si>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</si>
  <si>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</si>
  <si>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</si>
  <si>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</si>
  <si>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</si>
  <si>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</si>
  <si>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</si>
  <si>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</si>
  <si>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</si>
  <si>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</si>
  <si>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</si>
  <si>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</si>
  <si>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</si>
  <si>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</si>
  <si>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</si>
  <si>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</si>
  <si>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</si>
  <si>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</si>
  <si>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</si>
  <si>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</si>
  <si>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</si>
  <si>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</si>
  <si>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</si>
  <si>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</si>
  <si>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</si>
  <si>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</si>
  <si>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</si>
  <si>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</si>
  <si>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</si>
  <si>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</si>
  <si>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</si>
  <si>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</si>
  <si>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</si>
  <si>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</si>
  <si>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</si>
  <si>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</si>
  <si>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</si>
  <si>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</si>
  <si>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</si>
  <si>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</si>
  <si>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</si>
  <si>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</si>
  <si>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</si>
  <si>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</si>
  <si>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</si>
  <si>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</si>
  <si>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</si>
  <si>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</si>
  <si>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</si>
  <si>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</si>
  <si>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</si>
  <si>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</si>
  <si>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</si>
  <si>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</si>
  <si>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</si>
  <si>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</si>
  <si>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</si>
  <si>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</si>
  <si>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</si>
  <si>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</si>
  <si>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</si>
  <si>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</si>
  <si>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</si>
  <si>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</si>
  <si>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</si>
  <si>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</si>
  <si>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</si>
  <si>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</si>
  <si>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</si>
  <si>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</si>
  <si>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</si>
  <si>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</si>
  <si>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</si>
  <si>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</si>
  <si>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</si>
  <si>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</si>
  <si>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</si>
  <si>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</si>
  <si>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</si>
  <si>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</si>
  <si>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</si>
  <si>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</si>
  <si>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</si>
  <si>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</si>
  <si>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</si>
  <si>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</si>
  <si>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</si>
  <si>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</si>
  <si>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</si>
  <si>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</si>
  <si>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</si>
  <si>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</si>
  <si>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</si>
  <si>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</si>
  <si>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</si>
  <si>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</si>
  <si>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</si>
  <si>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</si>
  <si>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</si>
  <si>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</si>
  <si>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</si>
  <si>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</si>
  <si>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</si>
  <si>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</si>
  <si>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</si>
  <si>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</si>
  <si>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</si>
  <si>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</si>
  <si>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</si>
  <si>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</si>
  <si>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</si>
  <si>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</si>
  <si>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</si>
  <si>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</si>
  <si>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</si>
  <si>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</si>
  <si>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</si>
  <si>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</si>
  <si>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</si>
  <si>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</si>
  <si>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</si>
  <si>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</si>
  <si>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</si>
  <si>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</si>
  <si>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</si>
  <si>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</si>
  <si>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</si>
  <si>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</si>
  <si>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</si>
  <si>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</si>
  <si>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</si>
  <si>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</si>
  <si>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</si>
  <si>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</si>
  <si>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</si>
  <si>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</si>
  <si>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</si>
  <si>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</si>
  <si>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</si>
  <si>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</si>
  <si>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</si>
  <si>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</si>
  <si>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</si>
  <si>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</si>
  <si>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</si>
  <si>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</si>
  <si>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</si>
  <si>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</si>
  <si>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</si>
  <si>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</si>
  <si>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</si>
  <si>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</si>
  <si>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</si>
  <si>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</si>
  <si>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</si>
  <si>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</si>
  <si>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</si>
  <si>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</si>
  <si>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</si>
  <si>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</si>
  <si>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</si>
  <si>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</si>
  <si>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</si>
  <si>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</si>
  <si>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</si>
  <si>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</si>
  <si>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</si>
  <si>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</si>
  <si>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</si>
  <si>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</si>
  <si>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</si>
  <si>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</si>
  <si>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</si>
  <si>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</si>
  <si>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</si>
  <si>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</si>
  <si>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</si>
  <si>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</si>
  <si>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</si>
  <si>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</si>
  <si>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</si>
  <si>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</si>
  <si>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</si>
  <si>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</si>
  <si>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</si>
  <si>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</si>
  <si>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</si>
  <si>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</si>
  <si>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</si>
  <si>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</si>
  <si>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</si>
  <si>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</si>
  <si>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</si>
  <si>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</si>
  <si>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</si>
  <si>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</si>
  <si>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</si>
  <si>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</si>
  <si>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</si>
  <si>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</si>
  <si>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</si>
  <si>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</si>
  <si>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</si>
  <si>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</si>
  <si>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</si>
  <si>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</si>
  <si>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</si>
  <si>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</si>
  <si>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</si>
  <si>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</si>
  <si>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</si>
  <si>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</si>
  <si>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</si>
  <si>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</si>
  <si>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</si>
  <si>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</si>
  <si>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</si>
  <si>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</si>
  <si>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</si>
  <si>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</si>
  <si>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</si>
  <si>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</si>
  <si>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</si>
  <si>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</si>
  <si>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</si>
  <si>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</si>
  <si>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</si>
  <si>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</si>
  <si>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</si>
  <si>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</si>
  <si>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</si>
  <si>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</si>
  <si>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</si>
  <si>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</si>
  <si>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</si>
  <si>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</si>
  <si>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</si>
  <si>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</si>
  <si>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</si>
  <si>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</si>
  <si>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</si>
  <si>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</si>
  <si>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</si>
  <si>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</si>
  <si>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</si>
  <si>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</si>
  <si>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</si>
  <si>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</si>
  <si>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</si>
  <si>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</si>
  <si>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</si>
  <si>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</si>
  <si>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</si>
  <si>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</si>
  <si>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</si>
  <si>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</si>
  <si>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</si>
  <si>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</si>
  <si>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</si>
  <si>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</si>
  <si>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</si>
  <si>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</si>
  <si>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</si>
  <si>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</si>
  <si>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</si>
  <si>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</si>
  <si>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</si>
  <si>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</si>
  <si>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</si>
  <si>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</si>
  <si>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</si>
  <si>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</si>
  <si>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</si>
  <si>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</si>
  <si>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</si>
  <si>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</si>
  <si>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</si>
  <si>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</si>
  <si>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</si>
  <si>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</si>
  <si>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</si>
  <si>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</si>
  <si>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</si>
  <si>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</si>
  <si>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</si>
  <si>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</si>
  <si>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</si>
  <si>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</si>
  <si>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</si>
  <si>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</si>
  <si>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</si>
  <si>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</si>
  <si>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</si>
  <si>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</si>
  <si>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</si>
  <si>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</si>
  <si>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</si>
  <si>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</si>
  <si>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</si>
  <si>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</si>
  <si>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</si>
  <si>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</si>
  <si>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</si>
  <si>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</si>
  <si>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</si>
  <si>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</si>
  <si>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</si>
  <si>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</si>
  <si>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</si>
  <si>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</si>
  <si>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</si>
  <si>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</si>
  <si>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</si>
  <si>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</si>
  <si>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</si>
  <si>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</si>
  <si>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</si>
  <si>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</si>
  <si>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</si>
  <si>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</si>
  <si>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</si>
  <si>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</si>
  <si>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</si>
  <si>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</si>
  <si>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</si>
  <si>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</si>
  <si>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</si>
  <si>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</si>
  <si>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</si>
  <si>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</si>
  <si>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</si>
  <si>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</si>
  <si>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</si>
  <si>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</si>
  <si>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</si>
  <si>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</si>
  <si>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</si>
  <si>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</si>
  <si>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</si>
  <si>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</si>
  <si>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</si>
  <si>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</si>
  <si>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</si>
  <si>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</si>
  <si>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</si>
  <si>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</si>
  <si>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</si>
  <si>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</si>
  <si>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</si>
  <si>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</si>
  <si>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</si>
  <si>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</si>
  <si>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</si>
  <si>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</si>
  <si>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</si>
  <si>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</si>
  <si>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</si>
  <si>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</si>
  <si>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</si>
  <si>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</si>
  <si>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</si>
  <si>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</si>
  <si>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</si>
  <si>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</si>
  <si>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</si>
  <si>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</si>
  <si>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</si>
  <si>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</si>
  <si>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</si>
  <si>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</si>
  <si>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</si>
  <si>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</si>
  <si>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</si>
  <si>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</si>
  <si>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</si>
  <si>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</si>
  <si>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</si>
  <si>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</si>
  <si>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</si>
  <si>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</si>
  <si>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</si>
  <si>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</si>
  <si>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</si>
  <si>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</si>
  <si>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</si>
  <si>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</si>
  <si>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</si>
  <si>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</si>
  <si>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</si>
  <si>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</si>
  <si>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</si>
  <si>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</si>
  <si>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</si>
  <si>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</si>
  <si>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</si>
  <si>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</si>
  <si>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</si>
  <si>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</si>
  <si>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</si>
  <si>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</si>
  <si>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</si>
  <si>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</si>
  <si>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</si>
  <si>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</si>
  <si>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</si>
  <si>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</si>
  <si>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</si>
  <si>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</si>
  <si>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</si>
  <si>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</si>
  <si>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</si>
  <si>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</si>
  <si>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</si>
  <si>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</si>
  <si>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</si>
  <si>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</si>
  <si>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</si>
  <si>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</si>
  <si>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</si>
  <si>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</si>
  <si>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</si>
  <si>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</si>
  <si>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</si>
  <si>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</si>
  <si>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</si>
  <si>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</si>
  <si>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</si>
  <si>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</si>
  <si>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</si>
  <si>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</si>
  <si>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</si>
  <si>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</si>
  <si>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</si>
  <si>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</si>
  <si>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</si>
  <si>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</si>
  <si>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</si>
  <si>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</si>
  <si>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</si>
  <si>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</si>
  <si>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</si>
  <si>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</si>
  <si>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</si>
  <si>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</si>
  <si>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</si>
  <si>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</si>
  <si>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</si>
  <si>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</si>
  <si>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</si>
  <si>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</si>
  <si>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</si>
  <si>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</si>
  <si>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</si>
  <si>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</si>
  <si>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</si>
  <si>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</si>
  <si>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</si>
  <si>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</si>
  <si>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</si>
  <si>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</si>
  <si>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</si>
  <si>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</si>
  <si>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</si>
  <si>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</si>
  <si>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</si>
  <si>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</si>
  <si>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</si>
  <si>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</si>
  <si>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</si>
  <si>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</si>
  <si>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</si>
  <si>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</si>
  <si>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</si>
  <si>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</si>
  <si>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</si>
  <si>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</si>
  <si>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</si>
  <si>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</si>
  <si>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</si>
  <si>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</si>
  <si>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</si>
  <si>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</si>
  <si>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</si>
  <si>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</si>
  <si>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</si>
  <si>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</si>
  <si>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</si>
  <si>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</si>
  <si>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</si>
  <si>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</si>
  <si>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</si>
  <si>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</si>
  <si>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</si>
  <si>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</si>
  <si>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</si>
  <si>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</si>
  <si>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</si>
  <si>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</si>
  <si>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</si>
  <si>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</si>
  <si>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</si>
  <si>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</si>
  <si>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</si>
  <si>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</si>
  <si>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</si>
  <si>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</si>
  <si>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</si>
  <si>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</si>
  <si>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</si>
  <si>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</si>
  <si>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</si>
  <si>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</si>
  <si>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</si>
  <si>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</si>
  <si>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</si>
  <si>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</si>
  <si>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</si>
  <si>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</si>
  <si>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</si>
  <si>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</si>
  <si>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</si>
  <si>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</si>
  <si>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</si>
  <si>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</si>
  <si>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</si>
  <si>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</si>
  <si>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</si>
  <si>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</si>
  <si>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</si>
  <si>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</si>
  <si>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</si>
  <si>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</si>
  <si>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</si>
  <si>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</si>
  <si>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</si>
  <si>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</si>
  <si>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</si>
  <si>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</si>
  <si>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</si>
  <si>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</si>
  <si>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</si>
  <si>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</si>
  <si>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</si>
  <si>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</si>
  <si>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</si>
  <si>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</si>
  <si>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</si>
  <si>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</si>
  <si>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</si>
  <si>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</si>
  <si>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</si>
  <si>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</si>
  <si>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</si>
  <si>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</si>
  <si>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</si>
  <si>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</si>
  <si>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</si>
  <si>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</si>
  <si>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</si>
  <si>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</si>
  <si>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</si>
  <si>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</si>
  <si>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</si>
  <si>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</si>
  <si>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</si>
  <si>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</si>
  <si>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</si>
  <si>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</si>
  <si>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</si>
  <si>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</si>
  <si>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</si>
  <si>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</si>
  <si>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</si>
  <si>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</si>
  <si>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</si>
  <si>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</si>
  <si>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</si>
  <si>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</si>
  <si>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</si>
  <si>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</si>
  <si>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</si>
  <si>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</si>
  <si>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</si>
  <si>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</si>
  <si>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</si>
  <si>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</si>
  <si>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</si>
  <si>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</si>
  <si>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</si>
  <si>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</si>
  <si>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</si>
  <si>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</si>
  <si>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</si>
  <si>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</si>
  <si>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</si>
  <si>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</si>
  <si>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</si>
  <si>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</si>
  <si>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</si>
  <si>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</si>
  <si>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</si>
  <si>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</si>
  <si>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</si>
  <si>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</si>
  <si>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</si>
  <si>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</si>
  <si>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</si>
  <si>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</si>
  <si>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</si>
  <si>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</si>
  <si>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</si>
  <si>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</si>
  <si>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</si>
  <si>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</si>
  <si>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</si>
  <si>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</si>
  <si>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</si>
  <si>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</si>
  <si>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</si>
  <si>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</si>
  <si>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</si>
  <si>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</si>
  <si>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</si>
  <si>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</si>
  <si>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</si>
  <si>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</si>
  <si>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</si>
  <si>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</si>
  <si>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</si>
  <si>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</si>
  <si>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</si>
  <si>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</si>
  <si>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</si>
  <si>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</si>
  <si>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</si>
  <si>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</si>
  <si>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</si>
  <si>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</si>
  <si>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</si>
  <si>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</si>
  <si>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</si>
  <si>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</si>
  <si>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</si>
  <si>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</si>
  <si>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</si>
  <si>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</si>
  <si>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</si>
  <si>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</si>
  <si>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</si>
  <si>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</si>
  <si>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</si>
  <si>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</si>
  <si>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</si>
  <si>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</si>
  <si>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</si>
  <si>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</si>
  <si>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</si>
  <si>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</si>
  <si>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</si>
  <si>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</si>
  <si>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</si>
  <si>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</si>
  <si>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</si>
  <si>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</si>
  <si>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</si>
  <si>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</si>
  <si>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</si>
  <si>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</si>
  <si>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</si>
  <si>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</si>
  <si>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</si>
  <si>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</si>
  <si>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</si>
  <si>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</si>
  <si>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</si>
  <si>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</si>
  <si>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</si>
  <si>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</si>
  <si>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</si>
  <si>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</si>
  <si>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</si>
  <si>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</si>
  <si>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</si>
  <si>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</si>
  <si>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</si>
  <si>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</si>
  <si>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</si>
  <si>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</si>
  <si>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</si>
  <si>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</si>
  <si>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</si>
  <si>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</si>
  <si>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</si>
  <si>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</si>
  <si>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</si>
  <si>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</si>
  <si>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</si>
  <si>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</si>
  <si>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</si>
  <si>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</si>
  <si>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</si>
  <si>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</si>
  <si>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</si>
  <si>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</si>
  <si>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</si>
  <si>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</si>
  <si>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</si>
  <si>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</si>
  <si>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</si>
  <si>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</si>
  <si>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</si>
  <si>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</si>
  <si>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</si>
  <si>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</si>
  <si>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</si>
  <si>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</si>
  <si>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</si>
  <si>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</si>
  <si>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</si>
  <si>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</si>
  <si>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</si>
  <si>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</si>
  <si>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</si>
  <si>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</si>
  <si>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</si>
  <si>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</si>
  <si>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</si>
  <si>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</si>
  <si>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</si>
  <si>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</si>
  <si>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</si>
  <si>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</si>
  <si>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</si>
  <si>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</si>
  <si>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</si>
  <si>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</si>
  <si>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</si>
  <si>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</si>
  <si>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</si>
  <si>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</si>
  <si>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</si>
  <si>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</si>
  <si>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</si>
  <si>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</si>
  <si>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</si>
  <si>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</si>
  <si>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</si>
  <si>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</si>
  <si>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</si>
  <si>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</si>
  <si>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</si>
  <si>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</si>
  <si>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</si>
  <si>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</si>
  <si>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</si>
  <si>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</si>
  <si>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</si>
  <si>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</si>
  <si>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</si>
  <si>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</si>
  <si>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</si>
  <si>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</si>
  <si>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</si>
  <si>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</si>
  <si>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</si>
  <si>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</si>
  <si>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</si>
  <si>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</si>
  <si>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</si>
  <si>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</si>
  <si>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</si>
  <si>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</si>
  <si>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</si>
  <si>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</si>
  <si>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</si>
  <si>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</si>
  <si>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</si>
  <si>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</si>
  <si>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</si>
  <si>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</si>
  <si>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</si>
  <si>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</si>
  <si>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</si>
  <si>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</si>
  <si>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</si>
  <si>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</si>
  <si>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</si>
  <si>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</si>
  <si>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</si>
  <si>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</si>
  <si>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</si>
  <si>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</si>
  <si>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</si>
  <si>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</si>
  <si>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</si>
  <si>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</si>
  <si>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</si>
  <si>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</si>
  <si>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</si>
  <si>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</si>
  <si>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</si>
  <si>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</si>
  <si>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</si>
  <si>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</si>
  <si>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</si>
  <si>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</si>
  <si>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</si>
  <si>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</si>
  <si>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</si>
  <si>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</si>
  <si>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</si>
  <si>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</si>
  <si>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</si>
  <si>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</si>
  <si>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</si>
  <si>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</si>
  <si>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</si>
  <si>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</si>
  <si>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</si>
  <si>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</si>
  <si>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</si>
  <si>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</si>
  <si>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</si>
  <si>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</si>
  <si>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</si>
  <si>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</si>
  <si>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</si>
  <si>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</si>
  <si>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</si>
  <si>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</si>
  <si>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</si>
  <si>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</si>
  <si>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</si>
  <si>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</si>
  <si>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</si>
  <si>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</si>
  <si>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</si>
  <si>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</si>
  <si>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</si>
  <si>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</si>
  <si>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</si>
  <si>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</si>
  <si>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</si>
  <si>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</si>
  <si>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</si>
  <si>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</si>
  <si>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</si>
  <si>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</si>
  <si>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</si>
  <si>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</si>
  <si>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</si>
  <si>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</si>
  <si>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</si>
  <si>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</si>
  <si>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</si>
  <si>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</si>
  <si>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</si>
  <si>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</si>
  <si>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</si>
  <si>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</si>
  <si>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</si>
  <si>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</si>
  <si>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</si>
  <si>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</si>
  <si>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</si>
  <si>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</si>
  <si>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</si>
  <si>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</si>
  <si>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</si>
  <si>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</si>
  <si>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</si>
  <si>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</si>
  <si>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</si>
  <si>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</si>
  <si>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</si>
  <si>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</si>
  <si>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</si>
  <si>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</si>
  <si>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</si>
  <si>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</si>
  <si>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</si>
  <si>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</si>
  <si>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</si>
  <si>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</si>
  <si>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</si>
  <si>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</si>
  <si>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</si>
  <si>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</si>
  <si>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</si>
  <si>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</si>
  <si>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</si>
  <si>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</si>
  <si>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</si>
  <si>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</si>
  <si>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</si>
  <si>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</si>
  <si>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</si>
  <si>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</si>
  <si>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</si>
  <si>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</si>
  <si>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</si>
  <si>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</si>
  <si>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</si>
  <si>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</si>
  <si>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</si>
  <si>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</si>
  <si>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</si>
  <si>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</si>
  <si>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</si>
  <si>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</si>
  <si>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</si>
  <si>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</si>
  <si>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</si>
  <si>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</si>
  <si>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</si>
  <si>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</si>
  <si>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</si>
  <si>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</si>
  <si>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</si>
  <si>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</si>
  <si>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</si>
  <si>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</si>
  <si>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</si>
  <si>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</si>
  <si>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</si>
  <si>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</si>
  <si>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</si>
  <si>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</si>
  <si>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</si>
  <si>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</si>
  <si>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</si>
  <si>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</si>
  <si>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</si>
  <si>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</si>
  <si>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</si>
  <si>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</si>
  <si>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</si>
  <si>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</si>
  <si>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</si>
  <si>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</si>
  <si>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</si>
  <si>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</si>
  <si>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</si>
  <si>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</si>
  <si>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</si>
  <si>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</si>
  <si>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</si>
  <si>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</si>
  <si>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</si>
  <si>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</si>
  <si>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</si>
  <si>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</si>
  <si>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</si>
  <si>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</si>
  <si>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</si>
  <si>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</si>
  <si>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</si>
  <si>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</si>
  <si>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</si>
  <si>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</si>
  <si>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</si>
  <si>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</si>
  <si>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</si>
  <si>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</si>
  <si>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</si>
  <si>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</si>
  <si>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</si>
  <si>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</si>
  <si>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</si>
  <si>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</si>
  <si>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</si>
  <si>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</si>
  <si>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</si>
  <si>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</si>
  <si>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</si>
  <si>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</si>
  <si>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</si>
  <si>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</si>
  <si>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</si>
  <si>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</si>
  <si>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</si>
  <si>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</si>
  <si>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</si>
  <si>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</si>
  <si>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</si>
  <si>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</si>
  <si>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</si>
  <si>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</si>
  <si>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</si>
  <si>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</si>
  <si>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</si>
  <si>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</si>
  <si>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</si>
  <si>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</si>
  <si>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</si>
  <si>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</si>
  <si>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</si>
  <si>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</si>
  <si>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</si>
  <si>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</si>
  <si>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</si>
  <si>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</si>
  <si>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</si>
  <si>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</si>
  <si>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</si>
  <si>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</si>
  <si>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</si>
  <si>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</si>
  <si>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</si>
  <si>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</si>
  <si>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</si>
  <si>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</si>
  <si>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</si>
  <si>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</si>
  <si>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</si>
  <si>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</si>
  <si>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</si>
  <si>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</si>
  <si>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</si>
  <si>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</si>
  <si>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</si>
  <si>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</si>
  <si>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</si>
  <si>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</si>
  <si>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</si>
  <si>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</si>
  <si>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</si>
  <si>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</si>
  <si>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</si>
  <si>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</si>
  <si>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</si>
  <si>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</si>
  <si>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</si>
  <si>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</si>
  <si>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</si>
  <si>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</si>
  <si>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</si>
  <si>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</si>
  <si>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</si>
  <si>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</si>
  <si>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</si>
  <si>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</si>
  <si>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</si>
  <si>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</si>
  <si>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</si>
  <si>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</si>
  <si>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</si>
  <si>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</si>
  <si>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</si>
  <si>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</si>
  <si>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</si>
  <si>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</si>
  <si>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</si>
  <si>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</si>
  <si>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</si>
  <si>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</si>
  <si>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</si>
  <si>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</si>
  <si>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</si>
  <si>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</si>
  <si>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</si>
  <si>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</si>
  <si>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</si>
  <si>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</si>
  <si>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</si>
  <si>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</si>
  <si>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</si>
  <si>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</si>
  <si>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</si>
  <si>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</si>
  <si>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</si>
  <si>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</si>
  <si>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</si>
  <si>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</si>
  <si>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</si>
  <si>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</si>
  <si>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</si>
  <si>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</si>
  <si>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</si>
  <si>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</si>
  <si>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</si>
  <si>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</si>
  <si>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</si>
  <si>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</si>
  <si>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</si>
  <si>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</si>
  <si>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</si>
  <si>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</si>
  <si>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</si>
  <si>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</si>
  <si>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</si>
  <si>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</si>
  <si>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</si>
  <si>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</si>
  <si>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</si>
  <si>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</si>
  <si>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</si>
  <si>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</si>
  <si>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</si>
  <si>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</si>
  <si>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</si>
  <si>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</si>
  <si>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</si>
  <si>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</si>
  <si>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</si>
  <si>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</si>
  <si>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</si>
  <si>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</si>
  <si>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</si>
  <si>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</si>
  <si>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</si>
  <si>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</si>
  <si>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</si>
  <si>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</si>
  <si>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</si>
  <si>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</si>
  <si>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</si>
  <si>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</si>
  <si>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</si>
  <si>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</si>
  <si>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</si>
  <si>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</si>
  <si>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</si>
  <si>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</si>
  <si>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</si>
  <si>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</si>
  <si>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</si>
  <si>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</si>
  <si>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</si>
  <si>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</si>
  <si>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</si>
  <si>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</si>
  <si>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</si>
  <si>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</si>
  <si>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</si>
  <si>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</si>
  <si>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</si>
  <si>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</si>
  <si>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</si>
  <si>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</si>
  <si>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</si>
  <si>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</si>
  <si>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</si>
  <si>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</si>
  <si>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</si>
  <si>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</si>
  <si>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</si>
  <si>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</si>
  <si>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</si>
  <si>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</si>
  <si>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</si>
  <si>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</si>
  <si>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</si>
  <si>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</si>
  <si>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</si>
  <si>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</si>
  <si>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</si>
  <si>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</si>
  <si>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</si>
  <si>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</si>
  <si>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</si>
  <si>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</si>
  <si>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</si>
  <si>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</si>
  <si>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</si>
  <si>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</si>
  <si>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</si>
  <si>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</si>
  <si>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</si>
  <si>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</si>
  <si>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</si>
  <si>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</si>
  <si>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</si>
  <si>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</si>
  <si>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</si>
  <si>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</si>
  <si>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</si>
  <si>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</si>
  <si>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</si>
  <si>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</si>
  <si>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</si>
  <si>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</si>
  <si>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</si>
  <si>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</si>
  <si>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</si>
  <si>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</si>
  <si>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</si>
  <si>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</si>
  <si>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</si>
  <si>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</si>
  <si>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</si>
  <si>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</si>
  <si>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</si>
  <si>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</si>
  <si>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</si>
  <si>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</si>
  <si>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</si>
  <si>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</si>
  <si>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</si>
  <si>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</si>
  <si>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</si>
  <si>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</si>
  <si>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</si>
  <si>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</si>
  <si>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</si>
  <si>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</si>
  <si>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</si>
  <si>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</si>
  <si>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</si>
  <si>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</si>
  <si>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</si>
  <si>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</si>
  <si>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</si>
  <si>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</si>
  <si>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</si>
  <si>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</si>
  <si>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</si>
  <si>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</si>
  <si>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</si>
  <si>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</si>
  <si>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</si>
  <si>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</si>
  <si>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</si>
  <si>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Datos acumulados al 2° Mes</t>
  </si>
  <si>
    <t>PERIODO JULIO 2025 -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</si>
</sst>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4" zoomScale="85" zoomScaleNormal="85" workbookViewId="0">
      <selection activeCell="A36" sqref="A36"/>
    </sheetView>
  </sheetViews>
  <sheetFormatPr baseColWidth="10" defaultColWidth="11.42578125" defaultRowHeight="13.5" x14ac:dyDescent="0.25"/>
  <cols>
    <col min="1" max="7" width="15.7109375" style="7" customWidth="1" collapsed="1"/>
    <col min="8" max="16384" width="11.42578125" style="7" collapsed="1"/>
  </cols>
  <sheetData>
    <row r="1" spans="1:19" x14ac:dyDescent="0.25">
      <c r="A1" s="37"/>
      <c r="B1" s="37"/>
      <c r="C1" s="37"/>
      <c r="D1" s="37"/>
      <c r="E1" s="37"/>
      <c r="F1" s="37"/>
      <c r="G1" s="37"/>
    </row>
    <row r="2" spans="1:19" x14ac:dyDescent="0.25">
      <c r="A2" s="37"/>
      <c r="B2" s="37"/>
      <c r="C2" s="37"/>
      <c r="D2" s="37"/>
      <c r="E2" s="37"/>
      <c r="F2" s="37"/>
      <c r="G2" s="37"/>
    </row>
    <row r="3" spans="1:19" x14ac:dyDescent="0.25">
      <c r="A3" s="37"/>
      <c r="B3" s="37"/>
      <c r="C3" s="37"/>
      <c r="D3" s="37"/>
      <c r="E3" s="37"/>
      <c r="F3" s="37"/>
      <c r="G3" s="37"/>
    </row>
    <row r="4" spans="1:19" ht="28.5" x14ac:dyDescent="0.45">
      <c r="A4" s="38"/>
      <c r="B4" s="38"/>
      <c r="C4" s="38"/>
      <c r="D4" s="38"/>
      <c r="E4" s="38"/>
      <c r="F4" s="38"/>
      <c r="G4" s="38"/>
    </row>
    <row r="5" spans="1:19" ht="18.75" x14ac:dyDescent="0.3">
      <c r="A5" s="39"/>
      <c r="B5" s="39"/>
      <c r="C5" s="39"/>
      <c r="D5" s="39"/>
      <c r="E5" s="39"/>
      <c r="F5" s="39"/>
      <c r="G5" s="39"/>
    </row>
    <row r="6" spans="1:19" ht="15.75" x14ac:dyDescent="0.25">
      <c r="A6" s="40"/>
      <c r="B6" s="41"/>
      <c r="C6" s="41"/>
      <c r="D6" s="41"/>
      <c r="E6" s="41"/>
      <c r="F6" s="41"/>
      <c r="G6" s="42"/>
    </row>
    <row r="7" spans="1:19" x14ac:dyDescent="0.25">
      <c r="A7" s="37"/>
      <c r="B7" s="37"/>
      <c r="C7" s="37"/>
      <c r="D7" s="37"/>
      <c r="E7" s="37"/>
      <c r="F7" s="37"/>
      <c r="G7" s="37"/>
    </row>
    <row r="8" spans="1:19" x14ac:dyDescent="0.25">
      <c r="A8" s="37"/>
      <c r="B8" s="37"/>
      <c r="C8" s="37"/>
      <c r="D8" s="37"/>
      <c r="E8" s="37"/>
      <c r="F8" s="37"/>
      <c r="G8" s="37"/>
    </row>
    <row r="9" spans="1:19" ht="28.5" x14ac:dyDescent="0.45">
      <c r="A9" s="247" t="s">
        <v>78</v>
      </c>
      <c r="B9" s="247"/>
      <c r="C9" s="247"/>
      <c r="D9" s="247"/>
      <c r="E9" s="247"/>
      <c r="F9" s="247"/>
      <c r="G9" s="247"/>
    </row>
    <row r="10" spans="1:19" ht="24" x14ac:dyDescent="0.4">
      <c r="A10" s="248" t="s">
        <v>79</v>
      </c>
      <c r="B10" s="248"/>
      <c r="C10" s="248"/>
      <c r="D10" s="248"/>
      <c r="E10" s="248"/>
      <c r="F10" s="248"/>
      <c r="G10" s="248"/>
    </row>
    <row r="11" spans="1:19" ht="3" customHeight="1" x14ac:dyDescent="0.4">
      <c r="A11" s="43"/>
      <c r="B11" s="43"/>
      <c r="C11" s="43"/>
      <c r="D11" s="43"/>
      <c r="E11" s="43"/>
      <c r="F11" s="43"/>
      <c r="G11" s="43"/>
    </row>
    <row r="12" spans="1:19" ht="5.25" customHeight="1" x14ac:dyDescent="0.25">
      <c r="A12" s="44"/>
      <c r="B12" s="44"/>
      <c r="C12" s="44"/>
      <c r="D12" s="44"/>
      <c r="E12" s="44"/>
      <c r="F12" s="44"/>
      <c r="G12" s="44"/>
    </row>
    <row r="13" spans="1:19" ht="24" x14ac:dyDescent="0.4">
      <c r="A13" s="249"/>
      <c r="B13" s="249"/>
      <c r="C13" s="249"/>
      <c r="D13" s="249"/>
      <c r="E13" s="249"/>
      <c r="F13" s="249"/>
      <c r="G13" s="249"/>
    </row>
    <row r="14" spans="1:19" ht="30.75" x14ac:dyDescent="0.5">
      <c r="A14" s="250" t="s">
        <v>1375</v>
      </c>
      <c r="B14" s="250"/>
      <c r="C14" s="250"/>
      <c r="D14" s="250"/>
      <c r="E14" s="250"/>
      <c r="F14" s="250"/>
      <c r="G14" s="250"/>
    </row>
    <row r="15" spans="1:19" ht="28.5" x14ac:dyDescent="0.45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5" x14ac:dyDescent="0.45">
      <c r="A16" s="242" t="s">
        <v>1431</v>
      </c>
      <c r="B16" s="242"/>
      <c r="C16" s="242"/>
      <c r="D16" s="242"/>
      <c r="E16" s="242"/>
      <c r="F16" s="242"/>
      <c r="G16" s="242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35">
      <c r="A17" s="241" t="s">
        <v>1433</v>
      </c>
      <c r="B17" s="241"/>
      <c r="C17" s="241"/>
      <c r="D17" s="241"/>
      <c r="E17" s="241"/>
      <c r="F17" s="241"/>
      <c r="G17" s="241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25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5" x14ac:dyDescent="0.45">
      <c r="A19" s="242" t="s">
        <v>1434</v>
      </c>
      <c r="B19" s="242"/>
      <c r="C19" s="242"/>
      <c r="D19" s="242"/>
      <c r="E19" s="242"/>
      <c r="F19" s="242"/>
      <c r="G19" s="242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5" x14ac:dyDescent="0.45">
      <c r="A21" s="245"/>
      <c r="B21" s="245"/>
      <c r="C21" s="245"/>
      <c r="D21" s="245"/>
      <c r="E21" s="245"/>
      <c r="F21" s="245"/>
      <c r="G21" s="24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45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25">
      <c r="A23" s="244" t="s">
        <v>76</v>
      </c>
      <c r="B23" s="244"/>
      <c r="C23" s="244"/>
      <c r="D23" s="244"/>
      <c r="E23" s="244"/>
      <c r="F23" s="244"/>
      <c r="G23" s="244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25">
      <c r="A24" s="244"/>
      <c r="B24" s="244"/>
      <c r="C24" s="244"/>
      <c r="D24" s="244"/>
      <c r="E24" s="244"/>
      <c r="F24" s="244"/>
      <c r="G24" s="244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25">
      <c r="A25" s="244"/>
      <c r="B25" s="244"/>
      <c r="C25" s="244"/>
      <c r="D25" s="244"/>
      <c r="E25" s="244"/>
      <c r="F25" s="244"/>
      <c r="G25" s="244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25">
      <c r="A26" s="244"/>
      <c r="B26" s="244"/>
      <c r="C26" s="244"/>
      <c r="D26" s="244"/>
      <c r="E26" s="244"/>
      <c r="F26" s="244"/>
      <c r="G26" s="244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15" customHeight="1" x14ac:dyDescent="0.25">
      <c r="A27" s="246"/>
      <c r="B27" s="246"/>
      <c r="C27" s="246"/>
      <c r="D27" s="246"/>
      <c r="E27" s="246"/>
      <c r="F27" s="246"/>
      <c r="G27" s="246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5" customHeight="1" x14ac:dyDescent="0.25">
      <c r="A28" s="246"/>
      <c r="B28" s="246"/>
      <c r="C28" s="246"/>
      <c r="D28" s="246"/>
      <c r="E28" s="246"/>
      <c r="F28" s="246"/>
      <c r="G28" s="2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9" customHeight="1" x14ac:dyDescent="0.45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25">
      <c r="A30" s="243" t="s">
        <v>77</v>
      </c>
      <c r="B30" s="243"/>
      <c r="C30" s="243"/>
      <c r="D30" s="243"/>
      <c r="E30" s="243"/>
      <c r="F30" s="243"/>
      <c r="G30" s="243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25">
      <c r="A31" s="243"/>
      <c r="B31" s="243"/>
      <c r="C31" s="243"/>
      <c r="D31" s="243"/>
      <c r="E31" s="243"/>
      <c r="F31" s="243"/>
      <c r="G31" s="243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25">
      <c r="A32" s="243"/>
      <c r="B32" s="243"/>
      <c r="C32" s="243"/>
      <c r="D32" s="243"/>
      <c r="E32" s="243"/>
      <c r="F32" s="243"/>
      <c r="G32" s="243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25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25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25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25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7" customWidth="1" collapsed="1"/>
    <col min="2" max="16384" width="11.42578125" style="7" collapsed="1"/>
  </cols>
  <sheetData>
    <row r="2" spans="2:10" ht="13.5" customHeight="1" x14ac:dyDescent="0.25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25">
      <c r="B3" s="252"/>
      <c r="C3" s="252"/>
      <c r="D3" s="252"/>
      <c r="E3" s="252"/>
      <c r="F3" s="252"/>
      <c r="G3" s="252"/>
      <c r="H3" s="36"/>
    </row>
    <row r="4" spans="2:10" ht="15.75" x14ac:dyDescent="0.25">
      <c r="B4" s="252"/>
      <c r="C4" s="252"/>
      <c r="D4" s="252"/>
      <c r="E4" s="252"/>
      <c r="F4" s="252"/>
      <c r="G4" s="252"/>
      <c r="H4" s="36"/>
    </row>
    <row r="5" spans="2:10" ht="18.75" x14ac:dyDescent="0.25">
      <c r="B5" s="253"/>
      <c r="C5" s="252"/>
      <c r="D5" s="252"/>
      <c r="E5" s="252"/>
      <c r="F5" s="252"/>
      <c r="G5" s="252"/>
    </row>
    <row r="6" spans="2:10" ht="5.25" customHeight="1" x14ac:dyDescent="0.25"/>
    <row r="7" spans="2:10" x14ac:dyDescent="0.25">
      <c r="B7" s="254" t="s">
        <v>1380</v>
      </c>
      <c r="C7" s="254"/>
      <c r="D7" s="254"/>
      <c r="E7" s="254"/>
      <c r="F7" s="254"/>
      <c r="G7" s="254"/>
    </row>
    <row r="8" spans="2:10" x14ac:dyDescent="0.25">
      <c r="B8" s="251" t="s">
        <v>1319</v>
      </c>
      <c r="C8" s="251"/>
      <c r="D8" s="251"/>
      <c r="E8" s="251"/>
      <c r="F8" s="251"/>
      <c r="G8" s="251"/>
    </row>
    <row r="9" spans="2:10" x14ac:dyDescent="0.25">
      <c r="B9" s="251" t="s">
        <v>1320</v>
      </c>
      <c r="C9" s="251"/>
      <c r="D9" s="251"/>
      <c r="E9" s="251"/>
      <c r="F9" s="251"/>
      <c r="G9" s="251"/>
    </row>
    <row r="10" spans="2:10" x14ac:dyDescent="0.25">
      <c r="B10" s="251" t="s">
        <v>1321</v>
      </c>
      <c r="C10" s="251"/>
      <c r="D10" s="251"/>
      <c r="E10" s="251"/>
      <c r="F10" s="251"/>
      <c r="G10" s="251"/>
    </row>
    <row r="11" spans="2:10" x14ac:dyDescent="0.25">
      <c r="B11" s="251" t="s">
        <v>1322</v>
      </c>
      <c r="C11" s="251"/>
      <c r="D11" s="251"/>
      <c r="E11" s="251"/>
      <c r="F11" s="251"/>
      <c r="G11" s="251"/>
    </row>
    <row r="12" spans="2:10" x14ac:dyDescent="0.25">
      <c r="B12" s="251" t="s">
        <v>1323</v>
      </c>
      <c r="C12" s="251"/>
      <c r="D12" s="251"/>
      <c r="E12" s="251"/>
      <c r="F12" s="251"/>
      <c r="G12" s="251"/>
    </row>
    <row r="13" spans="2:10" x14ac:dyDescent="0.25">
      <c r="B13" s="251" t="s">
        <v>1324</v>
      </c>
      <c r="C13" s="251"/>
      <c r="D13" s="251"/>
      <c r="E13" s="251"/>
      <c r="F13" s="251"/>
      <c r="G13" s="251"/>
    </row>
    <row r="16" spans="2:10" x14ac:dyDescent="0.25">
      <c r="J16" s="101"/>
    </row>
    <row r="18" spans="10:10" x14ac:dyDescent="0.25">
      <c r="J18" s="101"/>
    </row>
    <row r="23" spans="10:10" x14ac:dyDescent="0.25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Normal="100" zoomScalePageLayoutView="55" workbookViewId="0">
      <pane xSplit="2" ySplit="6" topLeftCell="I9" activePane="bottomRight" state="frozen"/>
      <selection pane="topRight" activeCell="C1" sqref="C1"/>
      <selection pane="bottomLeft" activeCell="A7" sqref="A7"/>
      <selection pane="bottomRight" activeCell="M38" sqref="M38"/>
    </sheetView>
  </sheetViews>
  <sheetFormatPr baseColWidth="10" defaultColWidth="11.42578125" defaultRowHeight="15" x14ac:dyDescent="0.25"/>
  <cols>
    <col min="1" max="1" width="13" style="119" customWidth="1" collapsed="1"/>
    <col min="2" max="2" width="57.28515625" style="23" customWidth="1" collapsed="1"/>
    <col min="3" max="9" width="21.7109375" style="148" customWidth="1" collapsed="1"/>
    <col min="10" max="10" width="25.5703125" style="148" bestFit="1" customWidth="1" collapsed="1"/>
    <col min="11" max="13" width="21.7109375" style="23" customWidth="1" collapsed="1"/>
    <col min="14" max="14" width="21.5703125" style="23" customWidth="1" collapsed="1"/>
    <col min="15" max="15" width="10.5703125" style="23" bestFit="1" customWidth="1" collapsed="1"/>
    <col min="16" max="16" width="12.7109375" style="23" bestFit="1" customWidth="1" collapsed="1"/>
    <col min="17" max="20" width="10.5703125" style="23" bestFit="1" customWidth="1" collapsed="1"/>
    <col min="21" max="21" width="16.140625" style="23" bestFit="1" customWidth="1" collapsed="1"/>
    <col min="22" max="23" width="10.5703125" style="23" bestFit="1" customWidth="1" collapsed="1"/>
    <col min="24" max="25" width="11" style="23" customWidth="1" collapsed="1"/>
    <col min="26" max="36" width="20.7109375" style="23" customWidth="1" collapsed="1"/>
    <col min="37" max="16384" width="11.42578125" style="23" collapsed="1"/>
  </cols>
  <sheetData>
    <row r="1" spans="1:36" s="72" customFormat="1" ht="13.5" x14ac:dyDescent="0.25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5" x14ac:dyDescent="0.25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.75" x14ac:dyDescent="0.25">
      <c r="A3" s="119"/>
      <c r="B3" s="121"/>
      <c r="C3" s="259" t="str">
        <f>PROPER(CARATULA!$A$19)</f>
        <v>Periodo Julio 2025 - Agosto 2025</v>
      </c>
      <c r="D3" s="259"/>
      <c r="E3" s="259"/>
      <c r="F3" s="259"/>
      <c r="G3" s="259"/>
      <c r="H3" s="259"/>
      <c r="I3" s="259" t="str">
        <f>+$C$3</f>
        <v>Periodo Julio 2025 - Agosto 2025</v>
      </c>
      <c r="J3" s="259"/>
      <c r="K3" s="259"/>
      <c r="L3" s="259"/>
      <c r="M3" s="259"/>
      <c r="N3" s="259"/>
      <c r="O3" s="259" t="str">
        <f>+$C$3</f>
        <v>Periodo Julio 2025 - Agosto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9.5" thickBot="1" x14ac:dyDescent="0.35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5" thickBot="1" x14ac:dyDescent="0.3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25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1383</v>
      </c>
      <c r="I6" s="165" t="s">
        <v>1386</v>
      </c>
      <c r="J6" s="165" t="s">
        <v>1393</v>
      </c>
      <c r="K6" s="165" t="s">
        <v>1415</v>
      </c>
      <c r="L6" s="165" t="s">
        <v>1430</v>
      </c>
      <c r="M6" s="165" t="s">
        <v>1432</v>
      </c>
      <c r="N6" s="195" t="s">
        <v>1394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1383</v>
      </c>
      <c r="U6" s="165" t="s">
        <v>1386</v>
      </c>
      <c r="V6" s="165" t="s">
        <v>1393</v>
      </c>
      <c r="W6" s="165" t="s">
        <v>1415</v>
      </c>
      <c r="X6" s="165" t="s">
        <v>1430</v>
      </c>
      <c r="Y6" s="165" t="s">
        <v>1432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75" x14ac:dyDescent="0.25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25">
      <c r="A8" s="167" t="s">
        <v>7</v>
      </c>
      <c r="B8" s="23" t="s">
        <v>1339</v>
      </c>
      <c r="C8" s="124">
        <v>289694902106</v>
      </c>
      <c r="D8" s="124">
        <v>248868893780</v>
      </c>
      <c r="E8" s="124">
        <v>277636622260</v>
      </c>
      <c r="F8" s="124">
        <v>270314031290</v>
      </c>
      <c r="G8" s="124">
        <v>311513373851</v>
      </c>
      <c r="H8" s="124">
        <v>324084342660</v>
      </c>
      <c r="I8" s="124">
        <v>322287000770</v>
      </c>
      <c r="J8" s="124">
        <v>286518279739</v>
      </c>
      <c r="K8" s="124">
        <v>325497950372</v>
      </c>
      <c r="L8" s="124">
        <v>299686507958</v>
      </c>
      <c r="M8" s="130">
        <v>399057712347</v>
      </c>
      <c r="O8" s="125"/>
      <c r="P8" s="125">
        <v>-0.140927603589868</v>
      </c>
      <c r="Q8" s="125">
        <v>0.11559390988184592</v>
      </c>
      <c r="R8" s="125">
        <v>-2.6374730071246022E-2</v>
      </c>
      <c r="S8" s="125">
        <v>0.15241288942489351</v>
      </c>
      <c r="T8" s="125">
        <v>4.0354507588533872E-2</v>
      </c>
      <c r="U8" s="125">
        <v>-5.5459078190815969E-3</v>
      </c>
      <c r="V8" s="125">
        <v>-0.1109840637243894</v>
      </c>
      <c r="W8" s="125">
        <v>0.13604601657007009</v>
      </c>
      <c r="X8" s="125">
        <v>-7.9298325487152876E-2</v>
      </c>
      <c r="Y8" s="125">
        <v>0.33158384428479692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25">
      <c r="A9" s="167" t="s">
        <v>8</v>
      </c>
      <c r="B9" s="23" t="s">
        <v>1311</v>
      </c>
      <c r="C9" s="124">
        <v>742433382546</v>
      </c>
      <c r="D9" s="124">
        <v>844646294535</v>
      </c>
      <c r="E9" s="124">
        <v>867064680457</v>
      </c>
      <c r="F9" s="124">
        <v>903716130776</v>
      </c>
      <c r="G9" s="124">
        <v>954716380219</v>
      </c>
      <c r="H9" s="124">
        <v>944000251374</v>
      </c>
      <c r="I9" s="124">
        <v>1032450173310</v>
      </c>
      <c r="J9" s="124">
        <v>1107921414455</v>
      </c>
      <c r="K9" s="124">
        <v>1165850821556</v>
      </c>
      <c r="L9" s="124">
        <v>1335182963210</v>
      </c>
      <c r="M9" s="231">
        <v>1456426936531</v>
      </c>
      <c r="O9" s="125"/>
      <c r="P9" s="125">
        <v>0.1376728396000797</v>
      </c>
      <c r="Q9" s="125">
        <v>2.6541744239038989E-2</v>
      </c>
      <c r="R9" s="125">
        <v>4.2270722294537766E-2</v>
      </c>
      <c r="S9" s="125">
        <v>5.6433926214426666E-2</v>
      </c>
      <c r="T9" s="125">
        <v>-1.1224410795739992E-2</v>
      </c>
      <c r="U9" s="125">
        <v>9.3696926253208579E-2</v>
      </c>
      <c r="V9" s="125">
        <v>7.309916071110889E-2</v>
      </c>
      <c r="W9" s="125">
        <v>5.2286566849595761E-2</v>
      </c>
      <c r="X9" s="125">
        <v>0.1452434038070165</v>
      </c>
      <c r="Y9" s="125">
        <v>9.080701047106654E-2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25">
      <c r="A10" s="167" t="s">
        <v>9</v>
      </c>
      <c r="B10" s="23" t="s">
        <v>1313</v>
      </c>
      <c r="C10" s="124">
        <v>77958325355</v>
      </c>
      <c r="D10" s="124">
        <v>84684418207</v>
      </c>
      <c r="E10" s="124">
        <v>95004304091</v>
      </c>
      <c r="F10" s="124">
        <v>115044992335</v>
      </c>
      <c r="G10" s="124">
        <v>97805833739</v>
      </c>
      <c r="H10" s="124">
        <v>123595001412</v>
      </c>
      <c r="I10" s="124">
        <v>134354430146</v>
      </c>
      <c r="J10" s="124">
        <v>180202296579</v>
      </c>
      <c r="K10" s="124">
        <v>148310993129</v>
      </c>
      <c r="L10" s="124">
        <v>170863297633</v>
      </c>
      <c r="M10" s="231">
        <v>175163490045</v>
      </c>
      <c r="O10" s="125"/>
      <c r="P10" s="125">
        <v>8.6278057171845113E-2</v>
      </c>
      <c r="Q10" s="125">
        <v>0.12186286571367111</v>
      </c>
      <c r="R10" s="125">
        <v>0.21094505597140101</v>
      </c>
      <c r="S10" s="125">
        <v>-0.14984710108720967</v>
      </c>
      <c r="T10" s="125">
        <v>0.26367719273085233</v>
      </c>
      <c r="U10" s="125">
        <v>8.7053914892025297E-2</v>
      </c>
      <c r="V10" s="125">
        <v>0.34124566181537985</v>
      </c>
      <c r="W10" s="125">
        <v>-0.1769750111703986</v>
      </c>
      <c r="X10" s="125">
        <v>0.15206090949970341</v>
      </c>
      <c r="Y10" s="125">
        <v>2.5167443632256647E-2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25">
      <c r="A11" s="167" t="s">
        <v>10</v>
      </c>
      <c r="B11" s="23" t="s">
        <v>194</v>
      </c>
      <c r="C11" s="124">
        <v>39703006787</v>
      </c>
      <c r="D11" s="124">
        <v>56085037853</v>
      </c>
      <c r="E11" s="124">
        <v>44414301675</v>
      </c>
      <c r="F11" s="124">
        <v>40557827513</v>
      </c>
      <c r="G11" s="124">
        <v>64528523116</v>
      </c>
      <c r="H11" s="124">
        <v>95506671943</v>
      </c>
      <c r="I11" s="124">
        <v>82494856294</v>
      </c>
      <c r="J11" s="124">
        <v>82210846515</v>
      </c>
      <c r="K11" s="124">
        <v>86048656125</v>
      </c>
      <c r="L11" s="124">
        <v>113230610645</v>
      </c>
      <c r="M11" s="231">
        <v>89652174582</v>
      </c>
      <c r="O11" s="125"/>
      <c r="P11" s="125">
        <v>0.4126143683244663</v>
      </c>
      <c r="Q11" s="125">
        <v>-0.2080900116103912</v>
      </c>
      <c r="R11" s="125">
        <v>-8.682955751999899E-2</v>
      </c>
      <c r="S11" s="125">
        <v>0.59102513800367329</v>
      </c>
      <c r="T11" s="125">
        <v>0.48006908156431827</v>
      </c>
      <c r="U11" s="125">
        <v>-0.13623986036039104</v>
      </c>
      <c r="V11" s="125">
        <v>-3.4427574246305159E-3</v>
      </c>
      <c r="W11" s="125">
        <v>4.6682521500368779E-2</v>
      </c>
      <c r="X11" s="125">
        <v>0.31589051757547137</v>
      </c>
      <c r="Y11" s="125">
        <v>-0.20823376230764123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25">
      <c r="A12" s="167" t="s">
        <v>11</v>
      </c>
      <c r="B12" s="23" t="s">
        <v>1340</v>
      </c>
      <c r="C12" s="124">
        <v>9282854808</v>
      </c>
      <c r="D12" s="124">
        <v>9288595330</v>
      </c>
      <c r="E12" s="124">
        <v>13697070596</v>
      </c>
      <c r="F12" s="124">
        <v>12425000522</v>
      </c>
      <c r="G12" s="124">
        <v>18412667293</v>
      </c>
      <c r="H12" s="124">
        <v>24075525110</v>
      </c>
      <c r="I12" s="124">
        <v>35506226930</v>
      </c>
      <c r="J12" s="124">
        <v>41769871062</v>
      </c>
      <c r="K12" s="124">
        <v>22918406131</v>
      </c>
      <c r="L12" s="124">
        <v>15758932279</v>
      </c>
      <c r="M12" s="231">
        <v>15285068109</v>
      </c>
      <c r="O12" s="125"/>
      <c r="P12" s="125">
        <v>6.1840049410810671E-4</v>
      </c>
      <c r="Q12" s="125">
        <v>0.47461161880544545</v>
      </c>
      <c r="R12" s="125">
        <v>-9.2871688517943918E-2</v>
      </c>
      <c r="S12" s="125">
        <v>0.48190475005599365</v>
      </c>
      <c r="T12" s="125">
        <v>0.30755228055159978</v>
      </c>
      <c r="U12" s="125">
        <v>0.47478515080246986</v>
      </c>
      <c r="V12" s="125">
        <v>0.17640973636395341</v>
      </c>
      <c r="W12" s="125">
        <v>-0.45131728807633442</v>
      </c>
      <c r="X12" s="125">
        <v>-0.31238969285546958</v>
      </c>
      <c r="Y12" s="125">
        <v>-3.0069560653640304E-2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25">
      <c r="A13" s="167" t="s">
        <v>12</v>
      </c>
      <c r="B13" s="23" t="s">
        <v>193</v>
      </c>
      <c r="C13" s="124">
        <v>5692206068</v>
      </c>
      <c r="D13" s="124">
        <v>6179200568</v>
      </c>
      <c r="E13" s="124">
        <v>4366315433</v>
      </c>
      <c r="F13" s="124">
        <v>3157370190</v>
      </c>
      <c r="G13" s="124">
        <v>5356408489</v>
      </c>
      <c r="H13" s="124">
        <v>3939602215</v>
      </c>
      <c r="I13" s="124">
        <v>2163522571</v>
      </c>
      <c r="J13" s="124">
        <v>4449634883</v>
      </c>
      <c r="K13" s="124">
        <v>3865278761</v>
      </c>
      <c r="L13" s="124">
        <v>2755356358</v>
      </c>
      <c r="M13" s="231">
        <v>2437501685</v>
      </c>
      <c r="O13" s="125"/>
      <c r="P13" s="125">
        <v>8.5554615237446896E-2</v>
      </c>
      <c r="Q13" s="125">
        <v>-0.29338506090712158</v>
      </c>
      <c r="R13" s="125">
        <v>-0.2768799601290739</v>
      </c>
      <c r="S13" s="125">
        <v>0.69647781750926074</v>
      </c>
      <c r="T13" s="125">
        <v>-0.26450676361027625</v>
      </c>
      <c r="U13" s="125">
        <v>-0.45082715133969431</v>
      </c>
      <c r="V13" s="125">
        <v>1.0566621040349662</v>
      </c>
      <c r="W13" s="125">
        <v>-0.13132675767006297</v>
      </c>
      <c r="X13" s="125">
        <v>-0.28715196797678</v>
      </c>
      <c r="Y13" s="125">
        <v>-0.11535882539372067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25">
      <c r="A14" s="167" t="s">
        <v>13</v>
      </c>
      <c r="B14" s="23" t="s">
        <v>1333</v>
      </c>
      <c r="C14" s="124">
        <v>1024360976940</v>
      </c>
      <c r="D14" s="124">
        <v>1107131784000</v>
      </c>
      <c r="E14" s="124">
        <v>1285485434439</v>
      </c>
      <c r="F14" s="124">
        <v>1507007809439</v>
      </c>
      <c r="G14" s="124">
        <v>1693728681660</v>
      </c>
      <c r="H14" s="124">
        <v>1868415480348</v>
      </c>
      <c r="I14" s="124">
        <v>2016062263311</v>
      </c>
      <c r="J14" s="124">
        <v>2175217810373</v>
      </c>
      <c r="K14" s="124">
        <v>2727636580086</v>
      </c>
      <c r="L14" s="124">
        <v>3278488308030</v>
      </c>
      <c r="M14" s="231">
        <v>3919892686137</v>
      </c>
      <c r="O14" s="125"/>
      <c r="P14" s="125">
        <v>8.0802382093132064E-2</v>
      </c>
      <c r="Q14" s="125">
        <v>0.16109523095310219</v>
      </c>
      <c r="R14" s="125">
        <v>0.172325853771089</v>
      </c>
      <c r="S14" s="125">
        <v>0.12390172834639057</v>
      </c>
      <c r="T14" s="125">
        <v>0.10313741544294563</v>
      </c>
      <c r="U14" s="125">
        <v>7.9022457540065094E-2</v>
      </c>
      <c r="V14" s="125">
        <v>7.8943765754841966E-2</v>
      </c>
      <c r="W14" s="125">
        <v>0.25396020898627758</v>
      </c>
      <c r="X14" s="125">
        <v>0.20195202394837808</v>
      </c>
      <c r="Y14" s="125">
        <v>0.19564028230206243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25">
      <c r="A15" s="167" t="s">
        <v>14</v>
      </c>
      <c r="B15" s="23" t="s">
        <v>1341</v>
      </c>
      <c r="C15" s="124">
        <v>188069868969</v>
      </c>
      <c r="D15" s="124">
        <v>221320963530</v>
      </c>
      <c r="E15" s="124">
        <v>232990035910</v>
      </c>
      <c r="F15" s="124">
        <v>267576543170</v>
      </c>
      <c r="G15" s="124">
        <v>279929746355</v>
      </c>
      <c r="H15" s="124">
        <v>268759386850</v>
      </c>
      <c r="I15" s="124">
        <v>266547515642</v>
      </c>
      <c r="J15" s="124">
        <v>282019685361</v>
      </c>
      <c r="K15" s="124">
        <v>289904263039</v>
      </c>
      <c r="L15" s="124">
        <v>278552412564</v>
      </c>
      <c r="M15" s="231">
        <v>270118836184</v>
      </c>
      <c r="O15" s="125"/>
      <c r="P15" s="125">
        <v>0.17680181702301745</v>
      </c>
      <c r="Q15" s="125">
        <v>5.2724659218367442E-2</v>
      </c>
      <c r="R15" s="125">
        <v>0.14844629352887928</v>
      </c>
      <c r="S15" s="125">
        <v>4.6166988476084914E-2</v>
      </c>
      <c r="T15" s="125">
        <v>-3.9904153275779453E-2</v>
      </c>
      <c r="U15" s="125">
        <v>-8.2299309948734578E-3</v>
      </c>
      <c r="V15" s="125">
        <v>5.8046572603515312E-2</v>
      </c>
      <c r="W15" s="125">
        <v>2.7957543700920517E-2</v>
      </c>
      <c r="X15" s="125">
        <v>-3.9157238862240762E-2</v>
      </c>
      <c r="Y15" s="125">
        <v>-3.0276443497190386E-2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25">
      <c r="A16" s="167" t="s">
        <v>15</v>
      </c>
      <c r="B16" s="23" t="s">
        <v>1342</v>
      </c>
      <c r="C16" s="124">
        <v>347191701647</v>
      </c>
      <c r="D16" s="124">
        <v>404089746852</v>
      </c>
      <c r="E16" s="124">
        <v>480303743737</v>
      </c>
      <c r="F16" s="124">
        <v>554671160650</v>
      </c>
      <c r="G16" s="124">
        <v>592458403444</v>
      </c>
      <c r="H16" s="124">
        <v>644043476655</v>
      </c>
      <c r="I16" s="124">
        <v>677410433990</v>
      </c>
      <c r="J16" s="124">
        <v>748034013257</v>
      </c>
      <c r="K16" s="124">
        <v>812412714857</v>
      </c>
      <c r="L16" s="124">
        <v>917627850407</v>
      </c>
      <c r="M16" s="231">
        <v>996246956997</v>
      </c>
      <c r="O16" s="125"/>
      <c r="P16" s="125">
        <v>0.16388077518871658</v>
      </c>
      <c r="Q16" s="125">
        <v>0.18860660899895043</v>
      </c>
      <c r="R16" s="125">
        <v>0.154834139610041</v>
      </c>
      <c r="S16" s="125">
        <v>6.8125486729323503E-2</v>
      </c>
      <c r="T16" s="125">
        <v>8.706952743202323E-2</v>
      </c>
      <c r="U16" s="125">
        <v>5.1808547938874572E-2</v>
      </c>
      <c r="V16" s="125">
        <v>0.10425522803217202</v>
      </c>
      <c r="W16" s="125">
        <v>8.606386936830579E-2</v>
      </c>
      <c r="X16" s="125">
        <v>0.12950946437183708</v>
      </c>
      <c r="Y16" s="125">
        <v>8.5676460838813639E-2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25">
      <c r="A17" s="168"/>
      <c r="B17" s="156" t="s">
        <v>81</v>
      </c>
      <c r="C17" s="126">
        <v>2724387225226</v>
      </c>
      <c r="D17" s="126">
        <v>2982294934655</v>
      </c>
      <c r="E17" s="126">
        <v>3300962508598</v>
      </c>
      <c r="F17" s="126">
        <v>3674470865885</v>
      </c>
      <c r="G17" s="126">
        <v>4018450018166</v>
      </c>
      <c r="H17" s="126">
        <v>4296419738567</v>
      </c>
      <c r="I17" s="126">
        <v>4569276422964</v>
      </c>
      <c r="J17" s="126">
        <v>4908343852224</v>
      </c>
      <c r="K17" s="126">
        <v>5582445664056</v>
      </c>
      <c r="L17" s="126">
        <v>6412146239084</v>
      </c>
      <c r="M17" s="126">
        <v>7324281362617</v>
      </c>
      <c r="O17" s="127"/>
      <c r="P17" s="236">
        <v>9.466631873800746E-2</v>
      </c>
      <c r="Q17" s="236">
        <v>0.10685313858130008</v>
      </c>
      <c r="R17" s="236">
        <v>0.11315134792174253</v>
      </c>
      <c r="S17" s="236">
        <v>9.3613247957581081E-2</v>
      </c>
      <c r="T17" s="236">
        <v>6.9173367627915372E-2</v>
      </c>
      <c r="U17" s="236">
        <v>6.3507920780572213E-2</v>
      </c>
      <c r="V17" s="236">
        <v>7.4205935004486578E-2</v>
      </c>
      <c r="W17" s="236">
        <v>0.13733793559034391</v>
      </c>
      <c r="X17" s="236">
        <v>0.14862671756399504</v>
      </c>
      <c r="Y17" s="236">
        <v>0.14225114174303388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25">
      <c r="A18" s="167" t="s">
        <v>16</v>
      </c>
      <c r="B18" s="23" t="s">
        <v>1343</v>
      </c>
      <c r="C18" s="124">
        <v>344555189</v>
      </c>
      <c r="D18" s="124">
        <v>583825915</v>
      </c>
      <c r="E18" s="124">
        <v>1292167009</v>
      </c>
      <c r="F18" s="124">
        <v>1245742958</v>
      </c>
      <c r="G18" s="124">
        <v>2776809078</v>
      </c>
      <c r="H18" s="124">
        <v>2290660989</v>
      </c>
      <c r="I18" s="124">
        <v>2987661235</v>
      </c>
      <c r="J18" s="124">
        <v>2786141597</v>
      </c>
      <c r="K18" s="124">
        <v>2238989127</v>
      </c>
      <c r="L18" s="124">
        <v>2176731177</v>
      </c>
      <c r="M18" s="231">
        <v>1332581310</v>
      </c>
      <c r="N18" s="225"/>
      <c r="O18" s="125"/>
      <c r="P18" s="125">
        <v>0.69443367460067473</v>
      </c>
      <c r="Q18" s="125">
        <v>1.2132744981010308</v>
      </c>
      <c r="R18" s="125">
        <v>-3.5927283916594721E-2</v>
      </c>
      <c r="S18" s="125">
        <v>1.2290385509849298</v>
      </c>
      <c r="T18" s="125">
        <v>-0.17507436605981885</v>
      </c>
      <c r="U18" s="125">
        <v>0.30427909208174841</v>
      </c>
      <c r="V18" s="125">
        <v>-6.7450631831757812E-2</v>
      </c>
      <c r="W18" s="125">
        <v>-0.19638358315641624</v>
      </c>
      <c r="X18" s="125">
        <v>-2.7806276166878363E-2</v>
      </c>
      <c r="Y18" s="125">
        <v>-0.38780620956760437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25">
      <c r="A19" s="167" t="s">
        <v>17</v>
      </c>
      <c r="B19" s="23" t="s">
        <v>1344</v>
      </c>
      <c r="C19" s="124">
        <v>14514620412</v>
      </c>
      <c r="D19" s="124">
        <v>20986788765</v>
      </c>
      <c r="E19" s="124">
        <v>22049247746</v>
      </c>
      <c r="F19" s="124">
        <v>29197877759</v>
      </c>
      <c r="G19" s="124">
        <v>39800776387</v>
      </c>
      <c r="H19" s="124">
        <v>42865298167</v>
      </c>
      <c r="I19" s="124">
        <v>46142772649</v>
      </c>
      <c r="J19" s="124">
        <v>32146758492</v>
      </c>
      <c r="K19" s="124">
        <v>35039568517</v>
      </c>
      <c r="L19" s="124">
        <v>46573755662</v>
      </c>
      <c r="M19" s="231">
        <v>55210862039</v>
      </c>
      <c r="N19" s="23"/>
      <c r="O19" s="125"/>
      <c r="P19" s="125">
        <v>0.44590682837624307</v>
      </c>
      <c r="Q19" s="125">
        <v>5.062513340639696E-2</v>
      </c>
      <c r="R19" s="125">
        <v>0.32421196837868749</v>
      </c>
      <c r="S19" s="125">
        <v>0.36313935949443255</v>
      </c>
      <c r="T19" s="125">
        <v>7.6996532685753127E-2</v>
      </c>
      <c r="U19" s="125">
        <v>7.645985499112129E-2</v>
      </c>
      <c r="V19" s="125">
        <v>-0.30331974767674308</v>
      </c>
      <c r="W19" s="125">
        <v>8.9987611837128112E-2</v>
      </c>
      <c r="X19" s="125">
        <v>0.32917606104093444</v>
      </c>
      <c r="Y19" s="125">
        <v>0.18545007277665393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25">
      <c r="A20" s="167" t="s">
        <v>18</v>
      </c>
      <c r="B20" s="23" t="s">
        <v>1345</v>
      </c>
      <c r="C20" s="124">
        <v>25166592111</v>
      </c>
      <c r="D20" s="124">
        <v>48871783112</v>
      </c>
      <c r="E20" s="124">
        <v>35959815829</v>
      </c>
      <c r="F20" s="124">
        <v>34146255584</v>
      </c>
      <c r="G20" s="124">
        <v>39378430321</v>
      </c>
      <c r="H20" s="124">
        <v>24999827164</v>
      </c>
      <c r="I20" s="124">
        <v>25798671410</v>
      </c>
      <c r="J20" s="124">
        <v>22637204909</v>
      </c>
      <c r="K20" s="124">
        <v>25173438012</v>
      </c>
      <c r="L20" s="124">
        <v>22371068674</v>
      </c>
      <c r="M20" s="231">
        <v>17744142698</v>
      </c>
      <c r="N20" s="23"/>
      <c r="O20" s="125"/>
      <c r="P20" s="125">
        <v>0.94193090969352022</v>
      </c>
      <c r="Q20" s="125">
        <v>-0.26420086317312186</v>
      </c>
      <c r="R20" s="125">
        <v>-5.043296811151754E-2</v>
      </c>
      <c r="S20" s="125">
        <v>0.15322835981616834</v>
      </c>
      <c r="T20" s="125">
        <v>-0.36513906318231482</v>
      </c>
      <c r="U20" s="125">
        <v>3.1953990751997896E-2</v>
      </c>
      <c r="V20" s="125">
        <v>-0.12254377176084197</v>
      </c>
      <c r="W20" s="125">
        <v>0.11203826237362269</v>
      </c>
      <c r="X20" s="125">
        <v>-0.11132247159343633</v>
      </c>
      <c r="Y20" s="125">
        <v>-0.20682632749581087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25">
      <c r="A21" s="167" t="s">
        <v>19</v>
      </c>
      <c r="B21" s="23" t="s">
        <v>1346</v>
      </c>
      <c r="C21" s="124">
        <v>14431806028</v>
      </c>
      <c r="D21" s="124">
        <v>12777968239</v>
      </c>
      <c r="E21" s="124">
        <v>9681178275</v>
      </c>
      <c r="F21" s="124">
        <v>6468408162</v>
      </c>
      <c r="G21" s="124">
        <v>15986116730</v>
      </c>
      <c r="H21" s="124">
        <v>6428598343</v>
      </c>
      <c r="I21" s="124">
        <v>6492615227</v>
      </c>
      <c r="J21" s="124">
        <v>16431302655</v>
      </c>
      <c r="K21" s="124">
        <v>14191216916</v>
      </c>
      <c r="L21" s="124">
        <v>11828042178</v>
      </c>
      <c r="M21" s="231">
        <v>12580241551</v>
      </c>
      <c r="N21" s="23"/>
      <c r="O21" s="125"/>
      <c r="P21" s="125">
        <v>-0.11459673070655829</v>
      </c>
      <c r="Q21" s="125">
        <v>-0.24235386299898598</v>
      </c>
      <c r="R21" s="125">
        <v>-0.33185734439953796</v>
      </c>
      <c r="S21" s="125">
        <v>1.4714143464096385</v>
      </c>
      <c r="T21" s="125">
        <v>-0.59786366810797076</v>
      </c>
      <c r="U21" s="125">
        <v>9.9581402639203898E-3</v>
      </c>
      <c r="V21" s="125">
        <v>1.5307679695339504</v>
      </c>
      <c r="W21" s="125">
        <v>-0.13633038025249622</v>
      </c>
      <c r="X21" s="125">
        <v>-0.16652375564322608</v>
      </c>
      <c r="Y21" s="125">
        <v>6.3594579870460688E-2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25">
      <c r="A22" s="167" t="s">
        <v>20</v>
      </c>
      <c r="B22" s="23" t="s">
        <v>1347</v>
      </c>
      <c r="C22" s="124">
        <v>169162051478</v>
      </c>
      <c r="D22" s="124">
        <v>209694830173</v>
      </c>
      <c r="E22" s="124">
        <v>210480641280</v>
      </c>
      <c r="F22" s="124">
        <v>257897106022</v>
      </c>
      <c r="G22" s="124">
        <v>299344461749</v>
      </c>
      <c r="H22" s="124">
        <v>307345057715</v>
      </c>
      <c r="I22" s="124">
        <v>309821741164</v>
      </c>
      <c r="J22" s="124">
        <v>362004728441</v>
      </c>
      <c r="K22" s="124">
        <v>314502165448</v>
      </c>
      <c r="L22" s="124">
        <v>430037628961</v>
      </c>
      <c r="M22" s="231">
        <v>399017711529</v>
      </c>
      <c r="N22" s="23"/>
      <c r="O22" s="125"/>
      <c r="P22" s="125">
        <v>0.23960916967403523</v>
      </c>
      <c r="Q22" s="125">
        <v>3.7474033401381224E-3</v>
      </c>
      <c r="R22" s="125">
        <v>0.22527708227058474</v>
      </c>
      <c r="S22" s="125">
        <v>0.16071276008604896</v>
      </c>
      <c r="T22" s="125">
        <v>2.6727055243495723E-2</v>
      </c>
      <c r="U22" s="125">
        <v>8.0583155213662661E-3</v>
      </c>
      <c r="V22" s="125">
        <v>0.16842906853776163</v>
      </c>
      <c r="W22" s="125">
        <v>-0.13122083569895149</v>
      </c>
      <c r="X22" s="125">
        <v>0.36735983470391309</v>
      </c>
      <c r="Y22" s="125">
        <v>-7.2133030560479594E-2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25">
      <c r="A23" s="167" t="s">
        <v>21</v>
      </c>
      <c r="B23" s="23" t="s">
        <v>1348</v>
      </c>
      <c r="C23" s="124">
        <v>110545960789</v>
      </c>
      <c r="D23" s="124">
        <v>119868552355</v>
      </c>
      <c r="E23" s="124">
        <v>132912664939</v>
      </c>
      <c r="F23" s="124">
        <v>139511849862</v>
      </c>
      <c r="G23" s="124">
        <v>146358352525</v>
      </c>
      <c r="H23" s="124">
        <v>152842771409</v>
      </c>
      <c r="I23" s="124">
        <v>153112773658</v>
      </c>
      <c r="J23" s="124">
        <v>166643977920</v>
      </c>
      <c r="K23" s="124">
        <v>174929363609</v>
      </c>
      <c r="L23" s="124">
        <v>194846326388</v>
      </c>
      <c r="M23" s="231">
        <v>209549199853</v>
      </c>
      <c r="N23" s="23"/>
      <c r="O23" s="125"/>
      <c r="P23" s="125">
        <v>8.433226776864422E-2</v>
      </c>
      <c r="Q23" s="125">
        <v>0.10882013945883706</v>
      </c>
      <c r="R23" s="125">
        <v>4.9650535003783691E-2</v>
      </c>
      <c r="S23" s="125">
        <v>4.907470347337739E-2</v>
      </c>
      <c r="T23" s="125">
        <v>4.4305082505573967E-2</v>
      </c>
      <c r="U23" s="125">
        <v>1.766535940894931E-3</v>
      </c>
      <c r="V23" s="125">
        <v>8.8374104516086627E-2</v>
      </c>
      <c r="W23" s="125">
        <v>4.9719082516006319E-2</v>
      </c>
      <c r="X23" s="125">
        <v>0.11385717279300311</v>
      </c>
      <c r="Y23" s="125">
        <v>7.545881791849629E-2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25">
      <c r="A24" s="167" t="s">
        <v>22</v>
      </c>
      <c r="B24" s="23" t="s">
        <v>1349</v>
      </c>
      <c r="C24" s="124">
        <v>37059025820</v>
      </c>
      <c r="D24" s="124">
        <v>45657882870</v>
      </c>
      <c r="E24" s="124">
        <v>46528738641</v>
      </c>
      <c r="F24" s="124">
        <v>51344424228</v>
      </c>
      <c r="G24" s="124">
        <v>46779309898</v>
      </c>
      <c r="H24" s="124">
        <v>42978376328</v>
      </c>
      <c r="I24" s="124">
        <v>55324583243</v>
      </c>
      <c r="J24" s="124">
        <v>67411340292</v>
      </c>
      <c r="K24" s="124">
        <v>62685504071</v>
      </c>
      <c r="L24" s="124">
        <v>58358691663</v>
      </c>
      <c r="M24" s="231">
        <v>68977017038</v>
      </c>
      <c r="N24" s="23"/>
      <c r="O24" s="125"/>
      <c r="P24" s="125">
        <v>0.23203138398094025</v>
      </c>
      <c r="Q24" s="125">
        <v>1.9073503111818768E-2</v>
      </c>
      <c r="R24" s="125">
        <v>0.10349916476688104</v>
      </c>
      <c r="S24" s="125">
        <v>-8.8911588719510326E-2</v>
      </c>
      <c r="T24" s="125">
        <v>-8.1252450672909649E-2</v>
      </c>
      <c r="U24" s="125">
        <v>0.28726555002396781</v>
      </c>
      <c r="V24" s="125">
        <v>0.21846991591263887</v>
      </c>
      <c r="W24" s="125">
        <v>-7.010446907789547E-2</v>
      </c>
      <c r="X24" s="125">
        <v>-6.9024130412978502E-2</v>
      </c>
      <c r="Y24" s="125">
        <v>0.18194933903448218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25">
      <c r="A25" s="167" t="s">
        <v>23</v>
      </c>
      <c r="B25" s="23" t="s">
        <v>1350</v>
      </c>
      <c r="C25" s="124">
        <v>80176159893</v>
      </c>
      <c r="D25" s="124">
        <v>67091754340</v>
      </c>
      <c r="E25" s="124">
        <v>86131214553</v>
      </c>
      <c r="F25" s="124">
        <v>101968306872</v>
      </c>
      <c r="G25" s="124">
        <v>111968548212</v>
      </c>
      <c r="H25" s="124">
        <v>154724642937</v>
      </c>
      <c r="I25" s="124">
        <v>142749598177</v>
      </c>
      <c r="J25" s="124">
        <v>186454160762</v>
      </c>
      <c r="K25" s="124">
        <v>169330441757</v>
      </c>
      <c r="L25" s="124">
        <v>198678573797</v>
      </c>
      <c r="M25" s="231">
        <v>233111070788</v>
      </c>
      <c r="N25" s="23"/>
      <c r="O25" s="125"/>
      <c r="P25" s="125">
        <v>-0.1631957126714717</v>
      </c>
      <c r="Q25" s="125">
        <v>0.28378241708383389</v>
      </c>
      <c r="R25" s="125">
        <v>0.18387169391713143</v>
      </c>
      <c r="S25" s="125">
        <v>9.8072054413468113E-2</v>
      </c>
      <c r="T25" s="125">
        <v>0.38185807896737289</v>
      </c>
      <c r="U25" s="125">
        <v>-7.7395846793945622E-2</v>
      </c>
      <c r="V25" s="125">
        <v>0.30616242107252201</v>
      </c>
      <c r="W25" s="125">
        <v>-9.1838760449318269E-2</v>
      </c>
      <c r="X25" s="125">
        <v>0.17331870002510508</v>
      </c>
      <c r="Y25" s="125">
        <v>0.17330755064802017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25">
      <c r="A26" s="167" t="s">
        <v>24</v>
      </c>
      <c r="B26" s="23" t="s">
        <v>1362</v>
      </c>
      <c r="C26" s="124">
        <v>927069598061</v>
      </c>
      <c r="D26" s="124">
        <v>1007778568844</v>
      </c>
      <c r="E26" s="124">
        <v>1144839526808</v>
      </c>
      <c r="F26" s="124">
        <v>1244886522372</v>
      </c>
      <c r="G26" s="124">
        <v>1312650236213</v>
      </c>
      <c r="H26" s="124">
        <v>1305281988660</v>
      </c>
      <c r="I26" s="124">
        <v>1439065594661</v>
      </c>
      <c r="J26" s="124">
        <v>1647782087795</v>
      </c>
      <c r="K26" s="124">
        <v>1887268227325</v>
      </c>
      <c r="L26" s="124">
        <v>2074796974562</v>
      </c>
      <c r="M26" s="231">
        <v>2332299562915</v>
      </c>
      <c r="N26" s="23"/>
      <c r="O26" s="125"/>
      <c r="P26" s="125">
        <v>8.7058157178064866E-2</v>
      </c>
      <c r="Q26" s="125">
        <v>0.13600304888525216</v>
      </c>
      <c r="R26" s="125">
        <v>8.7389536455775074E-2</v>
      </c>
      <c r="S26" s="125">
        <v>5.4433647262790874E-2</v>
      </c>
      <c r="T26" s="125">
        <v>-5.6132603718240803E-3</v>
      </c>
      <c r="U26" s="125">
        <v>0.1024940259371403</v>
      </c>
      <c r="V26" s="125">
        <v>0.14503612198661964</v>
      </c>
      <c r="W26" s="125">
        <v>0.14533847728037341</v>
      </c>
      <c r="X26" s="125">
        <v>9.9365180063886172E-2</v>
      </c>
      <c r="Y26" s="125">
        <v>0.12410977628659792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25">
      <c r="A27" s="167" t="s">
        <v>25</v>
      </c>
      <c r="B27" s="23" t="s">
        <v>1312</v>
      </c>
      <c r="C27" s="124">
        <v>201468921565</v>
      </c>
      <c r="D27" s="124">
        <v>198244620329</v>
      </c>
      <c r="E27" s="124">
        <v>200373716451</v>
      </c>
      <c r="F27" s="124">
        <v>224827751933</v>
      </c>
      <c r="G27" s="124">
        <v>249120356303</v>
      </c>
      <c r="H27" s="124">
        <v>243430794376</v>
      </c>
      <c r="I27" s="124">
        <v>287622186669</v>
      </c>
      <c r="J27" s="124">
        <v>300972630434</v>
      </c>
      <c r="K27" s="124">
        <v>315310044700</v>
      </c>
      <c r="L27" s="124">
        <v>343427646635</v>
      </c>
      <c r="M27" s="231">
        <v>373906763162</v>
      </c>
      <c r="N27" s="23"/>
      <c r="O27" s="125"/>
      <c r="P27" s="125">
        <v>-1.6003963345581074E-2</v>
      </c>
      <c r="Q27" s="125">
        <v>1.0739742235963856E-2</v>
      </c>
      <c r="R27" s="125">
        <v>0.12204213164843924</v>
      </c>
      <c r="S27" s="125">
        <v>0.10804984776629944</v>
      </c>
      <c r="T27" s="125">
        <v>-2.2838607054976645E-2</v>
      </c>
      <c r="U27" s="125">
        <v>0.18153575190139071</v>
      </c>
      <c r="V27" s="125">
        <v>4.6416599218626731E-2</v>
      </c>
      <c r="W27" s="125">
        <v>4.7636937103967103E-2</v>
      </c>
      <c r="X27" s="125">
        <v>8.917445672164459E-2</v>
      </c>
      <c r="Y27" s="125">
        <v>8.8749746345825331E-2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25">
      <c r="A28" s="167" t="s">
        <v>26</v>
      </c>
      <c r="B28" s="23" t="s">
        <v>1351</v>
      </c>
      <c r="C28" s="124">
        <v>66010435130</v>
      </c>
      <c r="D28" s="124">
        <v>76005074227</v>
      </c>
      <c r="E28" s="124">
        <v>94792624263</v>
      </c>
      <c r="F28" s="124">
        <v>122897706740</v>
      </c>
      <c r="G28" s="124">
        <v>134884260840</v>
      </c>
      <c r="H28" s="124">
        <v>144524592314</v>
      </c>
      <c r="I28" s="124">
        <v>130853726736</v>
      </c>
      <c r="J28" s="124">
        <v>136788579247</v>
      </c>
      <c r="K28" s="124">
        <v>158387459461</v>
      </c>
      <c r="L28" s="124">
        <v>188860121662</v>
      </c>
      <c r="M28" s="231">
        <v>239951363114</v>
      </c>
      <c r="N28" s="23"/>
      <c r="O28" s="125"/>
      <c r="P28" s="125">
        <v>0.15140998657737526</v>
      </c>
      <c r="Q28" s="125">
        <v>0.24718810194025065</v>
      </c>
      <c r="R28" s="125">
        <v>0.29649018260137083</v>
      </c>
      <c r="S28" s="125">
        <v>9.7532772725845263E-2</v>
      </c>
      <c r="T28" s="125">
        <v>7.1471136913708433E-2</v>
      </c>
      <c r="U28" s="125">
        <v>-9.4591967769043217E-2</v>
      </c>
      <c r="V28" s="125">
        <v>4.5354860415811382E-2</v>
      </c>
      <c r="W28" s="125">
        <v>0.15789973353695541</v>
      </c>
      <c r="X28" s="125">
        <v>0.19239314971462962</v>
      </c>
      <c r="Y28" s="125">
        <v>0.27052424303441458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1645949726476</v>
      </c>
      <c r="D29" s="128">
        <v>1807561649169</v>
      </c>
      <c r="E29" s="128">
        <v>1985041535794</v>
      </c>
      <c r="F29" s="128">
        <v>2214391952492</v>
      </c>
      <c r="G29" s="128">
        <v>2399047658256</v>
      </c>
      <c r="H29" s="128">
        <v>2427712608402</v>
      </c>
      <c r="I29" s="128">
        <v>2599971924829</v>
      </c>
      <c r="J29" s="128">
        <v>2942058912544</v>
      </c>
      <c r="K29" s="128">
        <v>3159056418943</v>
      </c>
      <c r="L29" s="128">
        <v>3571955561359</v>
      </c>
      <c r="M29" s="128">
        <v>3943680515997</v>
      </c>
      <c r="N29" s="23"/>
      <c r="O29" s="129"/>
      <c r="P29" s="235">
        <v>9.8187642121374763E-2</v>
      </c>
      <c r="Q29" s="235">
        <v>9.8187459723209969E-2</v>
      </c>
      <c r="R29" s="235">
        <v>0.11553935399455595</v>
      </c>
      <c r="S29" s="235">
        <v>8.3388898499290098E-2</v>
      </c>
      <c r="T29" s="235">
        <v>1.1948470488843066E-2</v>
      </c>
      <c r="U29" s="235">
        <v>7.0955398851920481E-2</v>
      </c>
      <c r="V29" s="235">
        <v>0.13157333909961322</v>
      </c>
      <c r="W29" s="235">
        <v>7.3757022836555608E-2</v>
      </c>
      <c r="X29" s="235">
        <v>0.13070331379334887</v>
      </c>
      <c r="Y29" s="235">
        <v>0.10406763137237141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25">
      <c r="A30" s="167" t="s">
        <v>27</v>
      </c>
      <c r="B30" s="23" t="s">
        <v>1352</v>
      </c>
      <c r="C30" s="124">
        <v>498187337523</v>
      </c>
      <c r="D30" s="124">
        <v>589130282247</v>
      </c>
      <c r="E30" s="124">
        <v>678612340094</v>
      </c>
      <c r="F30" s="124">
        <v>799720928522</v>
      </c>
      <c r="G30" s="124">
        <v>870845786014</v>
      </c>
      <c r="H30" s="124">
        <v>942770906126</v>
      </c>
      <c r="I30" s="124">
        <v>1072899270040</v>
      </c>
      <c r="J30" s="124">
        <v>1179553466181</v>
      </c>
      <c r="K30" s="124">
        <v>1348775393350</v>
      </c>
      <c r="L30" s="124">
        <v>1457349848850</v>
      </c>
      <c r="M30" s="231">
        <v>1686484300156</v>
      </c>
      <c r="N30" s="23"/>
      <c r="O30" s="125"/>
      <c r="P30" s="125">
        <v>0.18254768412254441</v>
      </c>
      <c r="Q30" s="125">
        <v>0.1518884031995551</v>
      </c>
      <c r="R30" s="125">
        <v>0.17846505474867191</v>
      </c>
      <c r="S30" s="125">
        <v>8.8937096623754819E-2</v>
      </c>
      <c r="T30" s="125">
        <v>8.2592258316151135E-2</v>
      </c>
      <c r="U30" s="125">
        <v>0.13802755586584525</v>
      </c>
      <c r="V30" s="125">
        <v>9.9407464539540413E-2</v>
      </c>
      <c r="W30" s="125">
        <v>0.14346270179416631</v>
      </c>
      <c r="X30" s="125">
        <v>8.0498544112915571E-2</v>
      </c>
      <c r="Y30" s="125">
        <v>0.15722679868997202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25">
      <c r="A31" s="167" t="s">
        <v>28</v>
      </c>
      <c r="B31" s="23" t="s">
        <v>1353</v>
      </c>
      <c r="C31" s="124">
        <v>66787837782</v>
      </c>
      <c r="D31" s="124">
        <v>75228016542</v>
      </c>
      <c r="E31" s="124">
        <v>85318412668</v>
      </c>
      <c r="F31" s="124">
        <v>28541518923</v>
      </c>
      <c r="G31" s="124">
        <v>62032014699</v>
      </c>
      <c r="H31" s="124">
        <v>96873871880</v>
      </c>
      <c r="I31" s="124">
        <v>91868876636</v>
      </c>
      <c r="J31" s="124">
        <v>117871373215</v>
      </c>
      <c r="K31" s="124">
        <v>188024566146</v>
      </c>
      <c r="L31" s="124">
        <v>203285138598</v>
      </c>
      <c r="M31" s="231">
        <v>189980991860</v>
      </c>
      <c r="N31" s="23"/>
      <c r="O31" s="125"/>
      <c r="P31" s="125">
        <v>0.12637299005770042</v>
      </c>
      <c r="Q31" s="125">
        <v>0.13413082771318985</v>
      </c>
      <c r="R31" s="125">
        <v>-0.66547058213490484</v>
      </c>
      <c r="S31" s="125">
        <v>1.1733957070172569</v>
      </c>
      <c r="T31" s="125">
        <v>0.56167540825595141</v>
      </c>
      <c r="U31" s="125">
        <v>-5.166506868023002E-2</v>
      </c>
      <c r="V31" s="125">
        <v>0.28303923517021201</v>
      </c>
      <c r="W31" s="125">
        <v>0.59516735079550664</v>
      </c>
      <c r="X31" s="125">
        <v>8.1162652119352696E-2</v>
      </c>
      <c r="Y31" s="125">
        <v>-6.5445742024010878E-2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25">
      <c r="A32" s="167" t="s">
        <v>29</v>
      </c>
      <c r="B32" s="23" t="s">
        <v>1354</v>
      </c>
      <c r="C32" s="124">
        <v>219050748412</v>
      </c>
      <c r="D32" s="124">
        <v>252379510416</v>
      </c>
      <c r="E32" s="124">
        <v>270852984287</v>
      </c>
      <c r="F32" s="124">
        <v>308955157971</v>
      </c>
      <c r="G32" s="124">
        <v>334357321001</v>
      </c>
      <c r="H32" s="124">
        <v>375252818668</v>
      </c>
      <c r="I32" s="124">
        <v>423451760370</v>
      </c>
      <c r="J32" s="124">
        <v>424801824231</v>
      </c>
      <c r="K32" s="124">
        <v>480330451156</v>
      </c>
      <c r="L32" s="124">
        <v>540148884865</v>
      </c>
      <c r="M32" s="231">
        <v>677044465321</v>
      </c>
      <c r="N32" s="225"/>
      <c r="O32" s="125"/>
      <c r="P32" s="125">
        <v>0.1521508702691754</v>
      </c>
      <c r="Q32" s="125">
        <v>7.3197201470713624E-2</v>
      </c>
      <c r="R32" s="125">
        <v>0.14067474199814001</v>
      </c>
      <c r="S32" s="125">
        <v>8.221957903801802E-2</v>
      </c>
      <c r="T32" s="125">
        <v>0.12231075887486753</v>
      </c>
      <c r="U32" s="125">
        <v>0.12844391648565701</v>
      </c>
      <c r="V32" s="125">
        <v>3.1882353253658291E-3</v>
      </c>
      <c r="W32" s="125">
        <v>0.13071654535740529</v>
      </c>
      <c r="X32" s="125">
        <v>0.1245360013404031</v>
      </c>
      <c r="Y32" s="125">
        <v>0.25344045742168753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25">
      <c r="A33" s="167" t="s">
        <v>30</v>
      </c>
      <c r="B33" s="23" t="s">
        <v>1355</v>
      </c>
      <c r="C33" s="124">
        <v>271140945276</v>
      </c>
      <c r="D33" s="124">
        <v>244180006062</v>
      </c>
      <c r="E33" s="124">
        <v>248071622528</v>
      </c>
      <c r="F33" s="124">
        <v>283860410592</v>
      </c>
      <c r="G33" s="124">
        <v>323005878572</v>
      </c>
      <c r="H33" s="124">
        <v>423008948441</v>
      </c>
      <c r="I33" s="124">
        <v>356130050530</v>
      </c>
      <c r="J33" s="124">
        <v>209716663777</v>
      </c>
      <c r="K33" s="124">
        <v>335352385351</v>
      </c>
      <c r="L33" s="124">
        <v>530381706479</v>
      </c>
      <c r="M33" s="231">
        <v>726049787634</v>
      </c>
      <c r="N33" s="23"/>
      <c r="O33" s="125"/>
      <c r="P33" s="125">
        <v>-9.94351450186024E-2</v>
      </c>
      <c r="Q33" s="125">
        <v>1.5937490250581332E-2</v>
      </c>
      <c r="R33" s="125">
        <v>0.14426796462767721</v>
      </c>
      <c r="S33" s="125">
        <v>0.13790393629869291</v>
      </c>
      <c r="T33" s="125">
        <v>0.309601392739695</v>
      </c>
      <c r="U33" s="125">
        <v>-0.15810279701524577</v>
      </c>
      <c r="V33" s="125">
        <v>-0.41112337062009963</v>
      </c>
      <c r="W33" s="125">
        <v>0.59907362300781886</v>
      </c>
      <c r="X33" s="125">
        <v>0.58156533141659494</v>
      </c>
      <c r="Y33" s="125">
        <v>0.36891936272456505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25">
      <c r="A34" s="169"/>
      <c r="B34" s="23" t="s">
        <v>114</v>
      </c>
      <c r="C34" s="130">
        <v>23270629757</v>
      </c>
      <c r="D34" s="130">
        <v>13815470219</v>
      </c>
      <c r="E34" s="130">
        <v>33065613227</v>
      </c>
      <c r="F34" s="130">
        <v>39000897385</v>
      </c>
      <c r="G34" s="130">
        <v>29161359624</v>
      </c>
      <c r="H34" s="130">
        <v>30800585050</v>
      </c>
      <c r="I34" s="130">
        <v>24954540559</v>
      </c>
      <c r="J34" s="130">
        <v>34341612276</v>
      </c>
      <c r="K34" s="130">
        <v>70906449110</v>
      </c>
      <c r="L34" s="130">
        <v>109025098933</v>
      </c>
      <c r="M34" s="10">
        <v>101041301649</v>
      </c>
      <c r="N34" s="225"/>
      <c r="O34" s="131"/>
      <c r="P34" s="234">
        <v>-0.40631300642630053</v>
      </c>
      <c r="Q34" s="234">
        <v>1.3933758824600742</v>
      </c>
      <c r="R34" s="234">
        <v>0.17950019911179194</v>
      </c>
      <c r="S34" s="234">
        <v>-0.2522900348642837</v>
      </c>
      <c r="T34" s="234">
        <v>5.6212242746422003E-2</v>
      </c>
      <c r="U34" s="234">
        <v>-0.1898030339849015</v>
      </c>
      <c r="V34" s="234">
        <v>0.37616688212736893</v>
      </c>
      <c r="W34" s="234">
        <v>1.0647385026693614</v>
      </c>
      <c r="X34" s="234">
        <v>0.53759073118814649</v>
      </c>
      <c r="Y34" s="234">
        <v>-7.3228984537829556E-2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1078437498750</v>
      </c>
      <c r="D35" s="128">
        <v>1174733285486</v>
      </c>
      <c r="E35" s="128">
        <v>1315920972804</v>
      </c>
      <c r="F35" s="128">
        <v>1460078913393</v>
      </c>
      <c r="G35" s="128">
        <v>1619402359910</v>
      </c>
      <c r="H35" s="128">
        <v>1868707130165</v>
      </c>
      <c r="I35" s="128">
        <v>1969304498135</v>
      </c>
      <c r="J35" s="128">
        <v>1966284939680</v>
      </c>
      <c r="K35" s="128">
        <v>2423389245113</v>
      </c>
      <c r="L35" s="128">
        <v>2840190677725</v>
      </c>
      <c r="M35" s="128">
        <v>3380600846620</v>
      </c>
      <c r="N35" s="225"/>
      <c r="O35" s="129"/>
      <c r="P35" s="235">
        <v>8.9291949554438643E-2</v>
      </c>
      <c r="Q35" s="235">
        <v>0.12018701526754572</v>
      </c>
      <c r="R35" s="235">
        <v>0.10954908658521068</v>
      </c>
      <c r="S35" s="235">
        <v>0.10911975034743615</v>
      </c>
      <c r="T35" s="235">
        <v>0.15394862723854219</v>
      </c>
      <c r="U35" s="235">
        <v>5.3832602415937458E-2</v>
      </c>
      <c r="V35" s="235">
        <v>-1.5333121200198363E-3</v>
      </c>
      <c r="W35" s="235">
        <v>0.23247104028950694</v>
      </c>
      <c r="X35" s="235">
        <v>0.17199112088679969</v>
      </c>
      <c r="Y35" s="235">
        <v>0.19027249583393102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75" x14ac:dyDescent="0.25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25">
      <c r="A37" s="170" t="s">
        <v>104</v>
      </c>
      <c r="B37" s="23" t="s">
        <v>1314</v>
      </c>
      <c r="C37" s="132">
        <v>945991446423</v>
      </c>
      <c r="D37" s="132">
        <v>1032661313785</v>
      </c>
      <c r="E37" s="132">
        <v>1182676538439</v>
      </c>
      <c r="F37" s="132">
        <v>1386036011091</v>
      </c>
      <c r="G37" s="132">
        <v>1542044419205</v>
      </c>
      <c r="H37" s="132">
        <v>1673389293964</v>
      </c>
      <c r="I37" s="132">
        <v>1800528209988</v>
      </c>
      <c r="J37" s="132">
        <v>1969749637068</v>
      </c>
      <c r="K37" s="132">
        <v>2447623358515</v>
      </c>
      <c r="L37" s="132">
        <v>2927266690082</v>
      </c>
      <c r="M37" s="232">
        <v>3568772281666</v>
      </c>
      <c r="N37" s="23"/>
      <c r="O37" s="131"/>
      <c r="P37" s="131">
        <v>9.1618024338082193E-2</v>
      </c>
      <c r="Q37" s="131">
        <v>0.14527049929289126</v>
      </c>
      <c r="R37" s="131">
        <v>0.17194851342904927</v>
      </c>
      <c r="S37" s="131">
        <v>0.11255725454867505</v>
      </c>
      <c r="T37" s="131">
        <v>8.5175805004835681E-2</v>
      </c>
      <c r="U37" s="131">
        <v>7.5976891021471538E-2</v>
      </c>
      <c r="V37" s="131">
        <v>9.3984324234013483E-2</v>
      </c>
      <c r="W37" s="131">
        <v>0.24260632542028127</v>
      </c>
      <c r="X37" s="131">
        <v>0.19596288370854764</v>
      </c>
      <c r="Y37" s="131">
        <v>0.21914832487163305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25">
      <c r="A38" s="170" t="s">
        <v>105</v>
      </c>
      <c r="B38" s="23" t="s">
        <v>1315</v>
      </c>
      <c r="C38" s="132">
        <v>0</v>
      </c>
      <c r="D38" s="132">
        <v>12066862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674277363</v>
      </c>
      <c r="K38" s="132">
        <v>1681935411</v>
      </c>
      <c r="L38" s="132">
        <v>1029708307</v>
      </c>
      <c r="M38" s="232">
        <v>981867876</v>
      </c>
      <c r="N38" s="23"/>
      <c r="O38" s="131"/>
      <c r="P38" s="131" t="e">
        <v>#N/A</v>
      </c>
      <c r="Q38" s="131">
        <v>-1</v>
      </c>
      <c r="R38" s="131"/>
      <c r="S38" s="131"/>
      <c r="T38" s="131"/>
      <c r="U38" s="131"/>
      <c r="V38" s="131" t="e">
        <v>#N/A</v>
      </c>
      <c r="W38" s="131">
        <v>1.4944266310776326</v>
      </c>
      <c r="X38" s="131">
        <v>-0.38778368047570644</v>
      </c>
      <c r="Y38" s="131">
        <v>-4.6460177775374589E-2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25">
      <c r="A39" s="170" t="s">
        <v>106</v>
      </c>
      <c r="B39" s="23" t="s">
        <v>1316</v>
      </c>
      <c r="C39" s="132">
        <v>12908019114</v>
      </c>
      <c r="D39" s="132">
        <v>14755368136</v>
      </c>
      <c r="E39" s="132">
        <v>19781898003</v>
      </c>
      <c r="F39" s="132">
        <v>36954700271</v>
      </c>
      <c r="G39" s="132">
        <v>47489908514</v>
      </c>
      <c r="H39" s="132">
        <v>76644773816</v>
      </c>
      <c r="I39" s="132">
        <v>91795212084</v>
      </c>
      <c r="J39" s="132">
        <v>88083369247</v>
      </c>
      <c r="K39" s="132">
        <v>163353532536</v>
      </c>
      <c r="L39" s="132">
        <v>228593589185</v>
      </c>
      <c r="M39" s="132">
        <v>206145273993</v>
      </c>
      <c r="N39" s="23"/>
      <c r="O39" s="131"/>
      <c r="P39" s="131">
        <v>0.14311638413955952</v>
      </c>
      <c r="Q39" s="131">
        <v>0.34065770644761639</v>
      </c>
      <c r="R39" s="131">
        <v>0.86810690588919615</v>
      </c>
      <c r="S39" s="131">
        <v>0.28508439158597221</v>
      </c>
      <c r="T39" s="131">
        <v>0.61391706605215224</v>
      </c>
      <c r="U39" s="131">
        <v>0.19767085886862201</v>
      </c>
      <c r="V39" s="131">
        <v>-4.043612681676001E-2</v>
      </c>
      <c r="W39" s="131">
        <v>0.85453319885993806</v>
      </c>
      <c r="X39" s="131">
        <v>0.39937952755703243</v>
      </c>
      <c r="Y39" s="131">
        <v>-9.8201858031253253E-2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25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6975659845</v>
      </c>
      <c r="I40" s="132">
        <v>0</v>
      </c>
      <c r="J40" s="132">
        <v>39875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-1</v>
      </c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25">
      <c r="A41" s="170" t="s">
        <v>108</v>
      </c>
      <c r="B41" s="23" t="s">
        <v>1318</v>
      </c>
      <c r="C41" s="132">
        <v>555969204</v>
      </c>
      <c r="D41" s="132">
        <v>979701589</v>
      </c>
      <c r="E41" s="132">
        <v>3863721741</v>
      </c>
      <c r="F41" s="132">
        <v>3386486510</v>
      </c>
      <c r="G41" s="132">
        <v>4345671942</v>
      </c>
      <c r="H41" s="132">
        <v>492402248</v>
      </c>
      <c r="I41" s="132">
        <v>2126017782</v>
      </c>
      <c r="J41" s="132">
        <v>2243845963</v>
      </c>
      <c r="K41" s="132">
        <v>1840938562</v>
      </c>
      <c r="L41" s="132">
        <v>1265679844</v>
      </c>
      <c r="M41" s="132">
        <v>854916236</v>
      </c>
      <c r="N41" s="23"/>
      <c r="O41" s="131"/>
      <c r="P41" s="131">
        <v>0.76215082049760441</v>
      </c>
      <c r="Q41" s="131">
        <v>2.9437740883361982</v>
      </c>
      <c r="R41" s="131">
        <v>-0.12351697740958001</v>
      </c>
      <c r="S41" s="131">
        <v>0.28323911203177943</v>
      </c>
      <c r="T41" s="131">
        <v>-0.88669134380783865</v>
      </c>
      <c r="U41" s="131">
        <v>3.3176443459291436</v>
      </c>
      <c r="V41" s="131">
        <v>5.5422011046942332E-2</v>
      </c>
      <c r="W41" s="131">
        <v>-0.17956107845358371</v>
      </c>
      <c r="X41" s="131">
        <v>-0.31248121467727719</v>
      </c>
      <c r="Y41" s="131">
        <v>-0.3245398984168385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25">
      <c r="A42" s="170" t="s">
        <v>109</v>
      </c>
      <c r="B42" s="23" t="s">
        <v>177</v>
      </c>
      <c r="C42" s="132">
        <v>64905542199</v>
      </c>
      <c r="D42" s="132">
        <v>58723333628</v>
      </c>
      <c r="E42" s="132">
        <v>79163276256</v>
      </c>
      <c r="F42" s="132">
        <v>80630611567</v>
      </c>
      <c r="G42" s="132">
        <v>99848681999</v>
      </c>
      <c r="H42" s="132">
        <v>110913350475</v>
      </c>
      <c r="I42" s="132">
        <v>121612823457</v>
      </c>
      <c r="J42" s="132">
        <v>114466640857</v>
      </c>
      <c r="K42" s="132">
        <v>113136815062</v>
      </c>
      <c r="L42" s="132">
        <v>120332640612</v>
      </c>
      <c r="M42" s="132">
        <v>143138346366</v>
      </c>
      <c r="N42" s="23"/>
      <c r="O42" s="131"/>
      <c r="P42" s="131">
        <v>-9.5249317108320075E-2</v>
      </c>
      <c r="Q42" s="131">
        <v>0.34807190541127575</v>
      </c>
      <c r="R42" s="131">
        <v>1.8535555631311817E-2</v>
      </c>
      <c r="S42" s="131">
        <v>0.23834707511837161</v>
      </c>
      <c r="T42" s="131">
        <v>0.11081436684473034</v>
      </c>
      <c r="U42" s="131">
        <v>9.6466953132136046E-2</v>
      </c>
      <c r="V42" s="131">
        <v>-5.8761752230238717E-2</v>
      </c>
      <c r="W42" s="131">
        <v>-1.1617583822183697E-2</v>
      </c>
      <c r="X42" s="131">
        <v>6.360286477975019E-2</v>
      </c>
      <c r="Y42" s="131">
        <v>0.18952219146868554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1024360976940</v>
      </c>
      <c r="D43" s="133">
        <v>1107131784000</v>
      </c>
      <c r="E43" s="133">
        <v>1285485434439</v>
      </c>
      <c r="F43" s="133">
        <v>1507007809439</v>
      </c>
      <c r="G43" s="133">
        <v>1693728681660</v>
      </c>
      <c r="H43" s="133">
        <v>1868415480348</v>
      </c>
      <c r="I43" s="133">
        <v>2016062263311</v>
      </c>
      <c r="J43" s="133">
        <v>2175217810373</v>
      </c>
      <c r="K43" s="133">
        <v>2727636580086</v>
      </c>
      <c r="L43" s="133">
        <v>3278488308030</v>
      </c>
      <c r="M43" s="133">
        <v>3919892686137</v>
      </c>
      <c r="N43" s="23"/>
      <c r="O43" s="127"/>
      <c r="P43" s="127">
        <v>8.0802382093132064E-2</v>
      </c>
      <c r="Q43" s="127">
        <v>0.16109523095310219</v>
      </c>
      <c r="R43" s="127">
        <v>0.172325853771089</v>
      </c>
      <c r="S43" s="127">
        <v>0.12390172834639057</v>
      </c>
      <c r="T43" s="127">
        <v>0.10313741544294563</v>
      </c>
      <c r="U43" s="127">
        <v>7.9022457540065094E-2</v>
      </c>
      <c r="V43" s="127">
        <v>7.8943765754841966E-2</v>
      </c>
      <c r="W43" s="127">
        <v>0.25396020898627758</v>
      </c>
      <c r="X43" s="127">
        <v>0.20195202394837808</v>
      </c>
      <c r="Y43" s="236">
        <v>0.19564028230206243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75" x14ac:dyDescent="0.25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25">
      <c r="A45" s="170" t="s">
        <v>1303</v>
      </c>
      <c r="B45" s="23" t="s">
        <v>251</v>
      </c>
      <c r="C45" s="132">
        <v>903728927011</v>
      </c>
      <c r="D45" s="132">
        <v>983596714961</v>
      </c>
      <c r="E45" s="132">
        <v>1119132198988</v>
      </c>
      <c r="F45" s="132">
        <v>1208783876586</v>
      </c>
      <c r="G45" s="132">
        <v>1277630378352</v>
      </c>
      <c r="H45" s="132">
        <v>1271213874606</v>
      </c>
      <c r="I45" s="132">
        <v>1404682122439</v>
      </c>
      <c r="J45" s="132">
        <v>1549322249306</v>
      </c>
      <c r="K45" s="132">
        <v>1743729997675</v>
      </c>
      <c r="L45" s="132">
        <v>1897051061712</v>
      </c>
      <c r="M45" s="132">
        <v>2121839664438</v>
      </c>
      <c r="N45" s="23"/>
      <c r="O45" s="131"/>
      <c r="P45" s="131">
        <v>8.8375823283819654E-2</v>
      </c>
      <c r="Q45" s="131">
        <v>0.13779578760831268</v>
      </c>
      <c r="R45" s="131">
        <v>8.0108210342861641E-2</v>
      </c>
      <c r="S45" s="131">
        <v>5.695517875407563E-2</v>
      </c>
      <c r="T45" s="131">
        <v>-5.0221909675289833E-3</v>
      </c>
      <c r="U45" s="131">
        <v>0.10499275574251188</v>
      </c>
      <c r="V45" s="131">
        <v>0.10297000620742303</v>
      </c>
      <c r="W45" s="131">
        <v>0.12547922064378958</v>
      </c>
      <c r="X45" s="131">
        <v>8.7927066828827005E-2</v>
      </c>
      <c r="Y45" s="131">
        <v>0.11849370175789509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25">
      <c r="A46" s="170" t="s">
        <v>1304</v>
      </c>
      <c r="B46" s="23" t="s">
        <v>252</v>
      </c>
      <c r="C46" s="132">
        <v>12471099294</v>
      </c>
      <c r="D46" s="132">
        <v>12995402975</v>
      </c>
      <c r="E46" s="132">
        <v>14034598544</v>
      </c>
      <c r="F46" s="132">
        <v>14876256306</v>
      </c>
      <c r="G46" s="132">
        <v>14876891596</v>
      </c>
      <c r="H46" s="132">
        <v>14027528764</v>
      </c>
      <c r="I46" s="132">
        <v>12656528074</v>
      </c>
      <c r="J46" s="132">
        <v>14899499865</v>
      </c>
      <c r="K46" s="132">
        <v>18286345255</v>
      </c>
      <c r="L46" s="132">
        <v>17799811599</v>
      </c>
      <c r="M46" s="132">
        <v>13899288467</v>
      </c>
      <c r="N46" s="23"/>
      <c r="O46" s="131"/>
      <c r="P46" s="131">
        <v>4.2041496795093947E-2</v>
      </c>
      <c r="Q46" s="131">
        <v>7.996639819474316E-2</v>
      </c>
      <c r="R46" s="131">
        <v>5.9970205728458126E-2</v>
      </c>
      <c r="S46" s="131">
        <v>4.2704964672068968E-5</v>
      </c>
      <c r="T46" s="131">
        <v>-5.7092762054431478E-2</v>
      </c>
      <c r="U46" s="131">
        <v>-9.7736437619612038E-2</v>
      </c>
      <c r="V46" s="131">
        <v>0.17721856878014464</v>
      </c>
      <c r="W46" s="131">
        <v>0.22731268973369656</v>
      </c>
      <c r="X46" s="131">
        <v>-2.6606391228830573E-2</v>
      </c>
      <c r="Y46" s="131">
        <v>-0.21913283240700887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25">
      <c r="A47" s="170" t="s">
        <v>1305</v>
      </c>
      <c r="B47" s="23" t="s">
        <v>253</v>
      </c>
      <c r="C47" s="132">
        <v>8663520327</v>
      </c>
      <c r="D47" s="132">
        <v>8917842236</v>
      </c>
      <c r="E47" s="132">
        <v>5930147948</v>
      </c>
      <c r="F47" s="132">
        <v>5704987804</v>
      </c>
      <c r="G47" s="132">
        <v>4353311339</v>
      </c>
      <c r="H47" s="132">
        <v>4215727593</v>
      </c>
      <c r="I47" s="132">
        <v>6209368690</v>
      </c>
      <c r="J47" s="132">
        <v>28886216148</v>
      </c>
      <c r="K47" s="132">
        <v>28633751003</v>
      </c>
      <c r="L47" s="132">
        <v>16731997490</v>
      </c>
      <c r="M47" s="132">
        <v>14441669885</v>
      </c>
      <c r="N47" s="23"/>
      <c r="O47" s="131"/>
      <c r="P47" s="131">
        <v>2.9355492848259557E-2</v>
      </c>
      <c r="Q47" s="131">
        <v>-0.33502434882051668</v>
      </c>
      <c r="R47" s="131">
        <v>-3.7968722867350646E-2</v>
      </c>
      <c r="S47" s="131">
        <v>-0.23692889650917126</v>
      </c>
      <c r="T47" s="131">
        <v>-3.1604389230659669E-2</v>
      </c>
      <c r="U47" s="131">
        <v>0.47290557869781225</v>
      </c>
      <c r="V47" s="131">
        <v>3.6520375242849363</v>
      </c>
      <c r="W47" s="131">
        <v>-8.7399867018401745E-3</v>
      </c>
      <c r="X47" s="131">
        <v>-0.41565471152392974</v>
      </c>
      <c r="Y47" s="131">
        <v>-0.13688309518148267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25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25">
      <c r="A49" s="172"/>
      <c r="B49" s="157" t="s">
        <v>1367</v>
      </c>
      <c r="C49" s="134">
        <v>924863546632</v>
      </c>
      <c r="D49" s="134">
        <v>1005509960172</v>
      </c>
      <c r="E49" s="134">
        <v>1139096945480</v>
      </c>
      <c r="F49" s="134">
        <v>1229365120696</v>
      </c>
      <c r="G49" s="134">
        <v>1296860581287</v>
      </c>
      <c r="H49" s="134">
        <v>1289457130963</v>
      </c>
      <c r="I49" s="134">
        <v>1423548019203</v>
      </c>
      <c r="J49" s="134">
        <v>1593107965319</v>
      </c>
      <c r="K49" s="134">
        <v>1790650093933</v>
      </c>
      <c r="L49" s="134">
        <v>1931582870801</v>
      </c>
      <c r="M49" s="134">
        <v>2150180622790</v>
      </c>
      <c r="O49" s="135"/>
      <c r="P49" s="135">
        <v>8.7198175161820934E-2</v>
      </c>
      <c r="Q49" s="135">
        <v>0.13285495977100914</v>
      </c>
      <c r="R49" s="135">
        <v>7.9245384314468703E-2</v>
      </c>
      <c r="S49" s="135">
        <v>5.4902696891862224E-2</v>
      </c>
      <c r="T49" s="135">
        <v>-5.7087480572913796E-3</v>
      </c>
      <c r="U49" s="135">
        <v>0.10399018704860508</v>
      </c>
      <c r="V49" s="135">
        <v>0.11911080190391554</v>
      </c>
      <c r="W49" s="135">
        <v>0.12399795425945581</v>
      </c>
      <c r="X49" s="135">
        <v>7.8704810808935877E-2</v>
      </c>
      <c r="Y49" s="237">
        <v>0.11317026843293077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25">
      <c r="A50" s="170" t="s">
        <v>1307</v>
      </c>
      <c r="B50" s="158" t="s">
        <v>1363</v>
      </c>
      <c r="C50" s="132">
        <v>2172420248</v>
      </c>
      <c r="D50" s="132">
        <v>2234977491</v>
      </c>
      <c r="E50" s="132">
        <v>5742581328</v>
      </c>
      <c r="F50" s="132">
        <v>15521401676</v>
      </c>
      <c r="G50" s="132">
        <v>15789654926</v>
      </c>
      <c r="H50" s="132">
        <v>15824857697</v>
      </c>
      <c r="I50" s="132">
        <v>15517575458</v>
      </c>
      <c r="J50" s="132">
        <v>54674122476</v>
      </c>
      <c r="K50" s="132">
        <v>96618133392</v>
      </c>
      <c r="L50" s="132">
        <v>143214103761</v>
      </c>
      <c r="M50" s="132">
        <v>182118940125</v>
      </c>
      <c r="O50" s="131"/>
      <c r="P50" s="131">
        <v>2.8796105660307658E-2</v>
      </c>
      <c r="Q50" s="131">
        <v>1.5694134957173937</v>
      </c>
      <c r="R50" s="131">
        <v>1.7028614467016565</v>
      </c>
      <c r="S50" s="131">
        <v>1.7282798010104239E-2</v>
      </c>
      <c r="T50" s="131">
        <v>2.2294832385496566E-3</v>
      </c>
      <c r="U50" s="131">
        <v>-1.9417693661678448E-2</v>
      </c>
      <c r="V50" s="131">
        <v>2.5233675920559522</v>
      </c>
      <c r="W50" s="131">
        <v>0.76716386137540549</v>
      </c>
      <c r="X50" s="131">
        <v>0.48226941189135153</v>
      </c>
      <c r="Y50" s="131">
        <v>0.27165506289049279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25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25">
      <c r="A52" s="172"/>
      <c r="B52" s="157" t="s">
        <v>1365</v>
      </c>
      <c r="C52" s="134">
        <v>2206051429</v>
      </c>
      <c r="D52" s="134">
        <v>2268608672</v>
      </c>
      <c r="E52" s="134">
        <v>5742581328</v>
      </c>
      <c r="F52" s="134">
        <v>15521401676</v>
      </c>
      <c r="G52" s="134">
        <v>15789654926</v>
      </c>
      <c r="H52" s="134">
        <v>15824857697</v>
      </c>
      <c r="I52" s="134">
        <v>15517575458</v>
      </c>
      <c r="J52" s="134">
        <v>54674122476</v>
      </c>
      <c r="K52" s="134">
        <v>96618133392</v>
      </c>
      <c r="L52" s="134">
        <v>143214103761</v>
      </c>
      <c r="M52" s="134">
        <v>182118940125</v>
      </c>
      <c r="N52" s="227"/>
      <c r="O52" s="135"/>
      <c r="P52" s="135">
        <v>2.8357109982860784E-2</v>
      </c>
      <c r="Q52" s="135">
        <v>1.531323008184287</v>
      </c>
      <c r="R52" s="135">
        <v>1.7028614467016565</v>
      </c>
      <c r="S52" s="135">
        <v>1.7282798010104239E-2</v>
      </c>
      <c r="T52" s="135">
        <v>2.2294832385496566E-3</v>
      </c>
      <c r="U52" s="135">
        <v>-1.9417693661678448E-2</v>
      </c>
      <c r="V52" s="135">
        <v>2.5233675920559522</v>
      </c>
      <c r="W52" s="135">
        <v>0.76716386137540549</v>
      </c>
      <c r="X52" s="135">
        <v>0.48226941189135153</v>
      </c>
      <c r="Y52" s="237">
        <v>0.27165506289049279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25">
      <c r="A53" s="173"/>
      <c r="B53" s="159" t="s">
        <v>1368</v>
      </c>
      <c r="C53" s="136">
        <v>927069598061</v>
      </c>
      <c r="D53" s="136">
        <v>1007778568844</v>
      </c>
      <c r="E53" s="136">
        <v>1144839526808</v>
      </c>
      <c r="F53" s="136">
        <v>1244886522372</v>
      </c>
      <c r="G53" s="136">
        <v>1312650236213</v>
      </c>
      <c r="H53" s="136">
        <v>1305281988660</v>
      </c>
      <c r="I53" s="136">
        <v>1439065594661</v>
      </c>
      <c r="J53" s="136">
        <v>1647782087795</v>
      </c>
      <c r="K53" s="136">
        <v>1887268227325</v>
      </c>
      <c r="L53" s="136">
        <v>2074796974562</v>
      </c>
      <c r="M53" s="136">
        <v>2332299562915</v>
      </c>
      <c r="O53" s="137"/>
      <c r="P53" s="137">
        <v>8.7058157178064866E-2</v>
      </c>
      <c r="Q53" s="137">
        <v>0.13600304888525216</v>
      </c>
      <c r="R53" s="137">
        <v>8.7389536455775074E-2</v>
      </c>
      <c r="S53" s="137">
        <v>5.4433647262790874E-2</v>
      </c>
      <c r="T53" s="137">
        <v>-5.6132603718240803E-3</v>
      </c>
      <c r="U53" s="137">
        <v>0.1024940259371403</v>
      </c>
      <c r="V53" s="137">
        <v>0.14503612198661964</v>
      </c>
      <c r="W53" s="137">
        <v>0.14533847728037341</v>
      </c>
      <c r="X53" s="137">
        <v>9.9365180063886172E-2</v>
      </c>
      <c r="Y53" s="238">
        <v>0.12410977628659792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25">
      <c r="A54" s="170" t="s">
        <v>1326</v>
      </c>
      <c r="B54" s="23" t="s">
        <v>1327</v>
      </c>
      <c r="C54" s="132">
        <v>5351283386</v>
      </c>
      <c r="D54" s="132">
        <v>6072645016</v>
      </c>
      <c r="E54" s="132">
        <v>6644101355</v>
      </c>
      <c r="F54" s="132">
        <v>7274271981</v>
      </c>
      <c r="G54" s="132">
        <v>7585815374</v>
      </c>
      <c r="H54" s="132">
        <v>7752359860</v>
      </c>
      <c r="I54" s="132">
        <v>9750268617</v>
      </c>
      <c r="J54" s="132">
        <v>12883602583</v>
      </c>
      <c r="K54" s="132">
        <v>13126184049</v>
      </c>
      <c r="L54" s="132">
        <v>20287659906</v>
      </c>
      <c r="M54" s="132">
        <v>26028822877</v>
      </c>
      <c r="O54" s="131"/>
      <c r="P54" s="131">
        <v>0.13480161261637202</v>
      </c>
      <c r="Q54" s="131">
        <v>9.410336640695216E-2</v>
      </c>
      <c r="R54" s="131">
        <v>9.4846630466551618E-2</v>
      </c>
      <c r="S54" s="131">
        <v>4.2828119956709765E-2</v>
      </c>
      <c r="T54" s="131">
        <v>2.1954724415100157E-2</v>
      </c>
      <c r="U54" s="131">
        <v>0.25771620423719588</v>
      </c>
      <c r="V54" s="131">
        <v>0.32135873267500559</v>
      </c>
      <c r="W54" s="131">
        <v>1.8828698295932256E-2</v>
      </c>
      <c r="X54" s="131">
        <v>0.54558703658780305</v>
      </c>
      <c r="Y54" s="131">
        <v>0.28298793441929071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25">
      <c r="A55" s="170" t="s">
        <v>1328</v>
      </c>
      <c r="B55" s="23" t="s">
        <v>1329</v>
      </c>
      <c r="C55" s="132">
        <v>161166538363</v>
      </c>
      <c r="D55" s="132">
        <v>160112893773</v>
      </c>
      <c r="E55" s="132">
        <v>158141105591</v>
      </c>
      <c r="F55" s="132">
        <v>170647339454</v>
      </c>
      <c r="G55" s="132">
        <v>194238293104</v>
      </c>
      <c r="H55" s="132">
        <v>189058220015</v>
      </c>
      <c r="I55" s="132">
        <v>232298176172</v>
      </c>
      <c r="J55" s="132">
        <v>244067245616</v>
      </c>
      <c r="K55" s="132">
        <v>255978546113</v>
      </c>
      <c r="L55" s="132">
        <v>280158334481</v>
      </c>
      <c r="M55" s="132">
        <v>294827754627</v>
      </c>
      <c r="O55" s="131"/>
      <c r="P55" s="131">
        <v>-6.5376138291612929E-3</v>
      </c>
      <c r="Q55" s="131">
        <v>-1.2314986854184862E-2</v>
      </c>
      <c r="R55" s="131">
        <v>7.9082752180478888E-2</v>
      </c>
      <c r="S55" s="131">
        <v>0.13824389952683225</v>
      </c>
      <c r="T55" s="131">
        <v>-2.6668650173045205E-2</v>
      </c>
      <c r="U55" s="131">
        <v>0.22871238369624614</v>
      </c>
      <c r="V55" s="131">
        <v>5.0663632568883621E-2</v>
      </c>
      <c r="W55" s="131">
        <v>4.8803355267672766E-2</v>
      </c>
      <c r="X55" s="131">
        <v>9.4460214479560323E-2</v>
      </c>
      <c r="Y55" s="131">
        <v>5.2361177022184346E-2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25">
      <c r="A56" s="170" t="s">
        <v>1330</v>
      </c>
      <c r="B56" s="23" t="s">
        <v>6</v>
      </c>
      <c r="C56" s="132">
        <v>34951099816</v>
      </c>
      <c r="D56" s="132">
        <v>32059081540</v>
      </c>
      <c r="E56" s="132">
        <v>35588509505</v>
      </c>
      <c r="F56" s="132">
        <v>46906140498</v>
      </c>
      <c r="G56" s="132">
        <v>47296247825</v>
      </c>
      <c r="H56" s="132">
        <v>45657953789</v>
      </c>
      <c r="I56" s="132">
        <v>44867540357</v>
      </c>
      <c r="J56" s="132">
        <v>42819314838</v>
      </c>
      <c r="K56" s="132">
        <v>44141082831</v>
      </c>
      <c r="L56" s="132">
        <v>42981652248</v>
      </c>
      <c r="M56" s="132">
        <v>53050185658</v>
      </c>
      <c r="O56" s="131"/>
      <c r="P56" s="131">
        <v>-8.2744700201854204E-2</v>
      </c>
      <c r="Q56" s="131">
        <v>0.11009136243021644</v>
      </c>
      <c r="R56" s="131">
        <v>0.3180136271627203</v>
      </c>
      <c r="S56" s="131">
        <v>8.3167645612760577E-3</v>
      </c>
      <c r="T56" s="131">
        <v>-3.4638985360145758E-2</v>
      </c>
      <c r="U56" s="131">
        <v>-1.7311626264566171E-2</v>
      </c>
      <c r="V56" s="131">
        <v>-4.5650497056508366E-2</v>
      </c>
      <c r="W56" s="131">
        <v>3.0868499367649793E-2</v>
      </c>
      <c r="X56" s="131">
        <v>-2.6266473512646549E-2</v>
      </c>
      <c r="Y56" s="131">
        <v>0.23425189315444483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25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962260712</v>
      </c>
      <c r="I57" s="132">
        <v>706201523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-0.26610167681874553</v>
      </c>
      <c r="V57" s="131">
        <v>0.70272557880054309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25">
      <c r="A58" s="173"/>
      <c r="B58" s="159" t="s">
        <v>1366</v>
      </c>
      <c r="C58" s="136">
        <v>201468921565</v>
      </c>
      <c r="D58" s="136">
        <v>198244620329</v>
      </c>
      <c r="E58" s="136">
        <v>200373716451</v>
      </c>
      <c r="F58" s="136">
        <v>224827751933</v>
      </c>
      <c r="G58" s="136">
        <v>249120356303</v>
      </c>
      <c r="H58" s="136">
        <v>243430794376</v>
      </c>
      <c r="I58" s="136">
        <v>287622186669</v>
      </c>
      <c r="J58" s="136">
        <v>300972630434</v>
      </c>
      <c r="K58" s="136">
        <v>315310044700</v>
      </c>
      <c r="L58" s="136">
        <v>343427646635</v>
      </c>
      <c r="M58" s="136">
        <v>373906763162</v>
      </c>
      <c r="O58" s="137"/>
      <c r="P58" s="137">
        <v>-1.6003963345581074E-2</v>
      </c>
      <c r="Q58" s="137">
        <v>1.0739742235963856E-2</v>
      </c>
      <c r="R58" s="137">
        <v>0.12204213164843924</v>
      </c>
      <c r="S58" s="137">
        <v>0.10804984776629944</v>
      </c>
      <c r="T58" s="137">
        <v>-2.2838607054976645E-2</v>
      </c>
      <c r="U58" s="137">
        <v>0.18153575190139071</v>
      </c>
      <c r="V58" s="137">
        <v>4.6416599218626731E-2</v>
      </c>
      <c r="W58" s="137">
        <v>4.7636937103967103E-2</v>
      </c>
      <c r="X58" s="137">
        <v>8.917445672164459E-2</v>
      </c>
      <c r="Y58" s="238">
        <v>8.8749746345825331E-2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25">
      <c r="A59" s="171"/>
      <c r="B59" s="156" t="s">
        <v>1369</v>
      </c>
      <c r="C59" s="133">
        <v>1128538519626</v>
      </c>
      <c r="D59" s="133">
        <v>1206023189173</v>
      </c>
      <c r="E59" s="133">
        <v>1345213243259</v>
      </c>
      <c r="F59" s="133">
        <v>1469714274305</v>
      </c>
      <c r="G59" s="133">
        <v>1561770592516</v>
      </c>
      <c r="H59" s="133">
        <v>1548712783036</v>
      </c>
      <c r="I59" s="133">
        <v>1726687781330</v>
      </c>
      <c r="J59" s="133">
        <v>1948754718229</v>
      </c>
      <c r="K59" s="133">
        <v>2202578272025</v>
      </c>
      <c r="L59" s="133">
        <v>2418224621197</v>
      </c>
      <c r="M59" s="133">
        <v>2706206326077</v>
      </c>
      <c r="O59" s="127"/>
      <c r="P59" s="127">
        <v>6.8659304223553264E-2</v>
      </c>
      <c r="Q59" s="127">
        <v>0.11541241937598734</v>
      </c>
      <c r="R59" s="127">
        <v>9.2551148801044869E-2</v>
      </c>
      <c r="S59" s="127">
        <v>6.2635520264326061E-2</v>
      </c>
      <c r="T59" s="127">
        <v>-8.3609011096591468E-3</v>
      </c>
      <c r="U59" s="127">
        <v>0.11491801465285834</v>
      </c>
      <c r="V59" s="127">
        <v>0.12860862241577364</v>
      </c>
      <c r="W59" s="127">
        <v>0.13024910288693037</v>
      </c>
      <c r="X59" s="127">
        <v>9.7906327285131933E-2</v>
      </c>
      <c r="Y59" s="236">
        <v>0.11908807079197281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75" x14ac:dyDescent="0.25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25">
      <c r="A61" s="174" t="s">
        <v>31</v>
      </c>
      <c r="B61" s="160" t="s">
        <v>83</v>
      </c>
      <c r="C61" s="124">
        <v>346674226286</v>
      </c>
      <c r="D61" s="124">
        <v>361465510708</v>
      </c>
      <c r="E61" s="124">
        <v>392046045233</v>
      </c>
      <c r="F61" s="124">
        <v>430292009341</v>
      </c>
      <c r="G61" s="124">
        <v>443911659782</v>
      </c>
      <c r="H61" s="124">
        <v>465447301464</v>
      </c>
      <c r="I61" s="124">
        <v>489630761348</v>
      </c>
      <c r="J61" s="124">
        <v>578404177452</v>
      </c>
      <c r="K61" s="124">
        <v>610360274319</v>
      </c>
      <c r="L61" s="124">
        <v>679952702760</v>
      </c>
      <c r="M61" s="231">
        <v>755856452247</v>
      </c>
      <c r="O61" s="125"/>
      <c r="P61" s="125">
        <v>4.266623619662302E-2</v>
      </c>
      <c r="Q61" s="125">
        <v>8.4601527999454529E-2</v>
      </c>
      <c r="R61" s="125">
        <v>9.7554775958190731E-2</v>
      </c>
      <c r="S61" s="125">
        <v>3.1652110997503202E-2</v>
      </c>
      <c r="T61" s="125">
        <v>4.8513349914205639E-2</v>
      </c>
      <c r="U61" s="125">
        <v>5.1957460722050097E-2</v>
      </c>
      <c r="V61" s="125">
        <v>0.18130686041783473</v>
      </c>
      <c r="W61" s="125">
        <v>5.5248731099719617E-2</v>
      </c>
      <c r="X61" s="125">
        <v>0.11401860731949931</v>
      </c>
      <c r="Y61" s="125">
        <v>0.1116309254730492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25">
      <c r="A62" s="174" t="s">
        <v>32</v>
      </c>
      <c r="B62" s="160" t="s">
        <v>84</v>
      </c>
      <c r="C62" s="124">
        <v>4123892836</v>
      </c>
      <c r="D62" s="124">
        <v>3201781663</v>
      </c>
      <c r="E62" s="124">
        <v>2052041201</v>
      </c>
      <c r="F62" s="124">
        <v>1804872531</v>
      </c>
      <c r="G62" s="124">
        <v>1757868767</v>
      </c>
      <c r="H62" s="124">
        <v>1495297335</v>
      </c>
      <c r="I62" s="124">
        <v>2138133393</v>
      </c>
      <c r="J62" s="124">
        <v>4201141391</v>
      </c>
      <c r="K62" s="124">
        <v>4432372317</v>
      </c>
      <c r="L62" s="124">
        <v>8585008717</v>
      </c>
      <c r="M62" s="231">
        <v>6588945057</v>
      </c>
      <c r="O62" s="125"/>
      <c r="P62" s="125">
        <v>-0.22360211811284803</v>
      </c>
      <c r="Q62" s="125">
        <v>-0.3590939617421377</v>
      </c>
      <c r="R62" s="125">
        <v>-0.12045014977260193</v>
      </c>
      <c r="S62" s="125">
        <v>-2.6042705616422301E-2</v>
      </c>
      <c r="T62" s="125">
        <v>-0.14936918894583218</v>
      </c>
      <c r="U62" s="125">
        <v>0.42990517200380074</v>
      </c>
      <c r="V62" s="125">
        <v>0.96486402801342908</v>
      </c>
      <c r="W62" s="125">
        <v>5.5040024716940028E-2</v>
      </c>
      <c r="X62" s="125">
        <v>0.93688799202921302</v>
      </c>
      <c r="Y62" s="125">
        <v>-0.23250572315056628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25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25">
      <c r="A64" s="175" t="s">
        <v>34</v>
      </c>
      <c r="B64" s="23" t="s">
        <v>86</v>
      </c>
      <c r="C64" s="124">
        <v>555055482</v>
      </c>
      <c r="D64" s="124">
        <v>666805078</v>
      </c>
      <c r="E64" s="124">
        <v>4784637333</v>
      </c>
      <c r="F64" s="124">
        <v>6121891027</v>
      </c>
      <c r="G64" s="124">
        <v>8668773360</v>
      </c>
      <c r="H64" s="124">
        <v>15283169225</v>
      </c>
      <c r="I64" s="124">
        <v>16187788592</v>
      </c>
      <c r="J64" s="124">
        <v>15290155535</v>
      </c>
      <c r="K64" s="124">
        <v>49823409141</v>
      </c>
      <c r="L64" s="124">
        <v>53501250804</v>
      </c>
      <c r="M64" s="231">
        <v>85968539657</v>
      </c>
      <c r="N64" s="225"/>
      <c r="O64" s="125"/>
      <c r="P64" s="125">
        <v>0.2013304969033709</v>
      </c>
      <c r="Q64" s="125">
        <v>6.1754662507234235</v>
      </c>
      <c r="R64" s="125">
        <v>0.27948903980179685</v>
      </c>
      <c r="S64" s="125">
        <v>0.41602869469045189</v>
      </c>
      <c r="T64" s="125">
        <v>0.76301404942948015</v>
      </c>
      <c r="U64" s="125">
        <v>5.9190561439327327E-2</v>
      </c>
      <c r="V64" s="125">
        <v>-5.5451246592361003E-2</v>
      </c>
      <c r="W64" s="125">
        <v>2.2585286020767743</v>
      </c>
      <c r="X64" s="125">
        <v>7.3817543327710178E-2</v>
      </c>
      <c r="Y64" s="125">
        <v>0.60685102432357696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25">
      <c r="A65" s="176"/>
      <c r="B65" s="157" t="s">
        <v>128</v>
      </c>
      <c r="C65" s="138">
        <v>351353174604</v>
      </c>
      <c r="D65" s="138">
        <v>365334097449</v>
      </c>
      <c r="E65" s="138">
        <v>398882723767</v>
      </c>
      <c r="F65" s="138">
        <v>438218772899</v>
      </c>
      <c r="G65" s="138">
        <v>454338301909</v>
      </c>
      <c r="H65" s="138">
        <v>482225768024</v>
      </c>
      <c r="I65" s="138">
        <v>507956683333</v>
      </c>
      <c r="J65" s="138">
        <v>597895474378</v>
      </c>
      <c r="K65" s="138">
        <v>664616055777</v>
      </c>
      <c r="L65" s="138">
        <v>742038962281</v>
      </c>
      <c r="M65" s="91">
        <v>848413936961</v>
      </c>
      <c r="O65" s="135"/>
      <c r="P65" s="135">
        <v>3.9791650838952863E-2</v>
      </c>
      <c r="Q65" s="135">
        <v>9.1829989459670802E-2</v>
      </c>
      <c r="R65" s="135">
        <v>9.8615574925168703E-2</v>
      </c>
      <c r="S65" s="135">
        <v>3.678420461853471E-2</v>
      </c>
      <c r="T65" s="135">
        <v>6.1380398698117178E-2</v>
      </c>
      <c r="U65" s="135">
        <v>5.3358648614810988E-2</v>
      </c>
      <c r="V65" s="135">
        <v>0.17705996199293828</v>
      </c>
      <c r="W65" s="135">
        <v>0.11159238405075822</v>
      </c>
      <c r="X65" s="135">
        <v>0.11649268149786907</v>
      </c>
      <c r="Y65" s="237">
        <v>0.143354972026007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25">
      <c r="A66" s="175" t="s">
        <v>49</v>
      </c>
      <c r="B66" s="23" t="s">
        <v>87</v>
      </c>
      <c r="C66" s="124">
        <v>3805277713</v>
      </c>
      <c r="D66" s="124">
        <v>3121844241</v>
      </c>
      <c r="E66" s="124">
        <v>2053431694</v>
      </c>
      <c r="F66" s="124">
        <v>1804336867</v>
      </c>
      <c r="G66" s="124">
        <v>1508883404</v>
      </c>
      <c r="H66" s="124">
        <v>1474282952</v>
      </c>
      <c r="I66" s="124">
        <v>2179974604</v>
      </c>
      <c r="J66" s="124">
        <v>4988761060</v>
      </c>
      <c r="K66" s="124">
        <v>4925610870</v>
      </c>
      <c r="L66" s="124">
        <v>5840619418</v>
      </c>
      <c r="M66" s="231">
        <v>6004918139</v>
      </c>
      <c r="O66" s="125"/>
      <c r="P66" s="125">
        <v>-0.17960147025936657</v>
      </c>
      <c r="Q66" s="125">
        <v>-0.34223762126510271</v>
      </c>
      <c r="R66" s="125">
        <v>-0.12130660480591571</v>
      </c>
      <c r="S66" s="125">
        <v>-0.16374628729458862</v>
      </c>
      <c r="T66" s="125">
        <v>-2.2931163473781546E-2</v>
      </c>
      <c r="U66" s="125">
        <v>0.47866771506966455</v>
      </c>
      <c r="V66" s="125">
        <v>1.288449163970169</v>
      </c>
      <c r="W66" s="125">
        <v>-1.265849160552901E-2</v>
      </c>
      <c r="X66" s="125">
        <v>0.18576549633121942</v>
      </c>
      <c r="Y66" s="125">
        <v>2.8130358998166072E-2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25">
      <c r="A67" s="175" t="s">
        <v>50</v>
      </c>
      <c r="B67" s="23" t="s">
        <v>88</v>
      </c>
      <c r="C67" s="124">
        <v>72229942522</v>
      </c>
      <c r="D67" s="124">
        <v>82388971363</v>
      </c>
      <c r="E67" s="124">
        <v>86276364754</v>
      </c>
      <c r="F67" s="124">
        <v>101856511818</v>
      </c>
      <c r="G67" s="124">
        <v>109140940689</v>
      </c>
      <c r="H67" s="124">
        <v>127789030401</v>
      </c>
      <c r="I67" s="124">
        <v>126958352429</v>
      </c>
      <c r="J67" s="124">
        <v>132885588609</v>
      </c>
      <c r="K67" s="124">
        <v>142191657336</v>
      </c>
      <c r="L67" s="124">
        <v>167925331349</v>
      </c>
      <c r="M67" s="231">
        <v>178258546277</v>
      </c>
      <c r="O67" s="125"/>
      <c r="P67" s="125">
        <v>0.14064844143972199</v>
      </c>
      <c r="Q67" s="125">
        <v>4.7183419415111061E-2</v>
      </c>
      <c r="R67" s="125">
        <v>0.18058418558111144</v>
      </c>
      <c r="S67" s="125">
        <v>7.151657504250708E-2</v>
      </c>
      <c r="T67" s="125">
        <v>0.17086246090858093</v>
      </c>
      <c r="U67" s="125">
        <v>-6.5003855917314946E-3</v>
      </c>
      <c r="V67" s="125">
        <v>4.6686461084273656E-2</v>
      </c>
      <c r="W67" s="125">
        <v>7.0030684473859628E-2</v>
      </c>
      <c r="X67" s="125">
        <v>0.18097878943903956</v>
      </c>
      <c r="Y67" s="125">
        <v>6.153458114383259E-2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25">
      <c r="A68" s="175" t="s">
        <v>51</v>
      </c>
      <c r="B68" s="23" t="s">
        <v>89</v>
      </c>
      <c r="C68" s="124">
        <v>439693313</v>
      </c>
      <c r="D68" s="124">
        <v>668954296</v>
      </c>
      <c r="E68" s="124">
        <v>1886792337</v>
      </c>
      <c r="F68" s="124">
        <v>6896177636</v>
      </c>
      <c r="G68" s="124">
        <v>8631780606</v>
      </c>
      <c r="H68" s="124">
        <v>16165732213</v>
      </c>
      <c r="I68" s="124">
        <v>16929073181</v>
      </c>
      <c r="J68" s="124">
        <v>55141049783</v>
      </c>
      <c r="K68" s="124">
        <v>51544622975</v>
      </c>
      <c r="L68" s="124">
        <v>57933936680</v>
      </c>
      <c r="M68" s="231">
        <v>79121032999</v>
      </c>
      <c r="O68" s="125"/>
      <c r="P68" s="125">
        <v>0.52141112048251692</v>
      </c>
      <c r="Q68" s="125">
        <v>1.8205100830984127</v>
      </c>
      <c r="R68" s="125">
        <v>2.6549743714588767</v>
      </c>
      <c r="S68" s="125">
        <v>0.2516760822603612</v>
      </c>
      <c r="T68" s="125">
        <v>0.87281546541661492</v>
      </c>
      <c r="U68" s="125">
        <v>4.7219696450628179E-2</v>
      </c>
      <c r="V68" s="125">
        <v>2.2571806615430332</v>
      </c>
      <c r="W68" s="125">
        <v>-6.5222312998269749E-2</v>
      </c>
      <c r="X68" s="125">
        <v>0.12395693937074537</v>
      </c>
      <c r="Y68" s="125">
        <v>0.36571131763456055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25">
      <c r="A69" s="177"/>
      <c r="B69" s="157" t="s">
        <v>129</v>
      </c>
      <c r="C69" s="138">
        <v>76474913548</v>
      </c>
      <c r="D69" s="138">
        <v>86179769900</v>
      </c>
      <c r="E69" s="138">
        <v>90216588785</v>
      </c>
      <c r="F69" s="138">
        <v>110557026321</v>
      </c>
      <c r="G69" s="138">
        <v>119281604699</v>
      </c>
      <c r="H69" s="138">
        <v>145429045566</v>
      </c>
      <c r="I69" s="138">
        <v>146067400214</v>
      </c>
      <c r="J69" s="138">
        <v>193015399452</v>
      </c>
      <c r="K69" s="138">
        <v>198661891181</v>
      </c>
      <c r="L69" s="91">
        <v>231699887447</v>
      </c>
      <c r="M69" s="91">
        <v>263384497415</v>
      </c>
      <c r="N69" s="225"/>
      <c r="O69" s="135"/>
      <c r="P69" s="135">
        <v>0.12690248215721978</v>
      </c>
      <c r="Q69" s="135">
        <v>4.6841838748051812E-2</v>
      </c>
      <c r="R69" s="135">
        <v>0.22546227705942634</v>
      </c>
      <c r="S69" s="135">
        <v>7.8914734488863436E-2</v>
      </c>
      <c r="T69" s="135">
        <v>0.21920765513661133</v>
      </c>
      <c r="U69" s="135">
        <v>4.389457728444679E-3</v>
      </c>
      <c r="V69" s="135">
        <v>0.3214132596953021</v>
      </c>
      <c r="W69" s="135">
        <v>2.9254099647133103E-2</v>
      </c>
      <c r="X69" s="135">
        <v>0.16630263645229881</v>
      </c>
      <c r="Y69" s="237">
        <v>0.13674849097735398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25">
      <c r="A70" s="178"/>
      <c r="B70" s="161" t="s">
        <v>130</v>
      </c>
      <c r="C70" s="139">
        <v>274878261056</v>
      </c>
      <c r="D70" s="139">
        <v>279154327549</v>
      </c>
      <c r="E70" s="139">
        <v>308666134982</v>
      </c>
      <c r="F70" s="139">
        <v>327661746578</v>
      </c>
      <c r="G70" s="139">
        <v>335056697210</v>
      </c>
      <c r="H70" s="139">
        <v>336796722458</v>
      </c>
      <c r="I70" s="139">
        <v>361889283119</v>
      </c>
      <c r="J70" s="139">
        <v>404880074926</v>
      </c>
      <c r="K70" s="139">
        <v>465954164596</v>
      </c>
      <c r="L70" s="139">
        <v>510339074834</v>
      </c>
      <c r="M70" s="12">
        <v>585029439546</v>
      </c>
      <c r="O70" s="137"/>
      <c r="P70" s="137">
        <v>1.5556219238919144E-2</v>
      </c>
      <c r="Q70" s="137">
        <v>0.10571860981743075</v>
      </c>
      <c r="R70" s="137">
        <v>6.1540964307949642E-2</v>
      </c>
      <c r="S70" s="137">
        <v>2.2568855562880463E-2</v>
      </c>
      <c r="T70" s="137">
        <v>5.1932262882345981E-3</v>
      </c>
      <c r="U70" s="137">
        <v>7.4503577344429583E-2</v>
      </c>
      <c r="V70" s="137">
        <v>0.11879542670199306</v>
      </c>
      <c r="W70" s="137">
        <v>0.15084488828244402</v>
      </c>
      <c r="X70" s="137">
        <v>9.5255957796800406E-2</v>
      </c>
      <c r="Y70" s="238">
        <v>0.14635439141377682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25">
      <c r="A71" s="175" t="s">
        <v>53</v>
      </c>
      <c r="B71" s="160" t="s">
        <v>90</v>
      </c>
      <c r="C71" s="124">
        <v>35217958114</v>
      </c>
      <c r="D71" s="124">
        <v>24677430955</v>
      </c>
      <c r="E71" s="124">
        <v>19996138761</v>
      </c>
      <c r="F71" s="124">
        <v>22657372311</v>
      </c>
      <c r="G71" s="124">
        <v>29514520880</v>
      </c>
      <c r="H71" s="124">
        <v>29731302344</v>
      </c>
      <c r="I71" s="124">
        <v>50562267675</v>
      </c>
      <c r="J71" s="124">
        <v>84925027605</v>
      </c>
      <c r="K71" s="124">
        <v>38756791011</v>
      </c>
      <c r="L71" s="124">
        <v>40158766454</v>
      </c>
      <c r="M71" s="231">
        <v>53609604467</v>
      </c>
      <c r="O71" s="125"/>
      <c r="P71" s="125">
        <v>-0.29929410231224851</v>
      </c>
      <c r="Q71" s="125">
        <v>-0.18969933306819786</v>
      </c>
      <c r="R71" s="125">
        <v>0.13308737160748296</v>
      </c>
      <c r="S71" s="125">
        <v>0.30264535864429876</v>
      </c>
      <c r="T71" s="125">
        <v>7.3449087952803804E-3</v>
      </c>
      <c r="U71" s="125">
        <v>0.70064086295243788</v>
      </c>
      <c r="V71" s="125">
        <v>0.67961271339478158</v>
      </c>
      <c r="W71" s="125">
        <v>-0.54363522622254434</v>
      </c>
      <c r="X71" s="125">
        <v>3.6173671927639539E-2</v>
      </c>
      <c r="Y71" s="125">
        <v>0.33494151341544098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25">
      <c r="A72" s="175" t="s">
        <v>54</v>
      </c>
      <c r="B72" s="160" t="s">
        <v>206</v>
      </c>
      <c r="C72" s="124">
        <v>157757044720</v>
      </c>
      <c r="D72" s="124">
        <v>168925111968</v>
      </c>
      <c r="E72" s="124">
        <v>221623608020</v>
      </c>
      <c r="F72" s="124">
        <v>198266450374</v>
      </c>
      <c r="G72" s="124">
        <v>194406408161</v>
      </c>
      <c r="H72" s="124">
        <v>252130774509</v>
      </c>
      <c r="I72" s="124">
        <v>249346338411</v>
      </c>
      <c r="J72" s="124">
        <v>377846603786</v>
      </c>
      <c r="K72" s="124">
        <v>210761305245</v>
      </c>
      <c r="L72" s="124">
        <v>350750773556</v>
      </c>
      <c r="M72" s="231">
        <v>290492866783</v>
      </c>
      <c r="O72" s="125"/>
      <c r="P72" s="125">
        <v>7.0792827463407315E-2</v>
      </c>
      <c r="Q72" s="125">
        <v>0.31196365915082436</v>
      </c>
      <c r="R72" s="125">
        <v>-0.10539110817062491</v>
      </c>
      <c r="S72" s="125">
        <v>-1.946896313379598E-2</v>
      </c>
      <c r="T72" s="125">
        <v>0.29692625306977982</v>
      </c>
      <c r="U72" s="125">
        <v>-1.1043618548439493E-2</v>
      </c>
      <c r="V72" s="125">
        <v>0.51534851561843165</v>
      </c>
      <c r="W72" s="125">
        <v>-0.44220405018019338</v>
      </c>
      <c r="X72" s="125">
        <v>0.66420858491205914</v>
      </c>
      <c r="Y72" s="125">
        <v>-0.17179693194141843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25">
      <c r="A73" s="175" t="s">
        <v>55</v>
      </c>
      <c r="B73" s="160" t="s">
        <v>92</v>
      </c>
      <c r="C73" s="124">
        <v>0</v>
      </c>
      <c r="D73" s="124">
        <v>0</v>
      </c>
      <c r="E73" s="124">
        <v>36400000</v>
      </c>
      <c r="F73" s="124">
        <v>354335333</v>
      </c>
      <c r="G73" s="124">
        <v>863450409</v>
      </c>
      <c r="H73" s="124">
        <v>268770784</v>
      </c>
      <c r="I73" s="124">
        <v>149964488</v>
      </c>
      <c r="J73" s="124">
        <v>43225655</v>
      </c>
      <c r="K73" s="124">
        <v>2508696224</v>
      </c>
      <c r="L73" s="124">
        <v>2851645408</v>
      </c>
      <c r="M73" s="231">
        <v>4011201877</v>
      </c>
      <c r="O73" s="125"/>
      <c r="P73" s="125"/>
      <c r="Q73" s="125" t="e">
        <v>#N/A</v>
      </c>
      <c r="R73" s="125">
        <v>8.73448717032967</v>
      </c>
      <c r="S73" s="125">
        <v>1.4368171293829168</v>
      </c>
      <c r="T73" s="125">
        <v>-0.68872470127001817</v>
      </c>
      <c r="U73" s="125">
        <v>-0.44203575340986467</v>
      </c>
      <c r="V73" s="125">
        <v>-0.71176072697957671</v>
      </c>
      <c r="W73" s="125">
        <v>57.037205543791067</v>
      </c>
      <c r="X73" s="125">
        <v>0.13670414963721012</v>
      </c>
      <c r="Y73" s="125">
        <v>0.40662715839317976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25">
      <c r="A74" s="175" t="s">
        <v>56</v>
      </c>
      <c r="B74" s="160" t="s">
        <v>93</v>
      </c>
      <c r="C74" s="124">
        <v>2046633399</v>
      </c>
      <c r="D74" s="124">
        <v>2539974624</v>
      </c>
      <c r="E74" s="124">
        <v>2927956399</v>
      </c>
      <c r="F74" s="124">
        <v>3213522706</v>
      </c>
      <c r="G74" s="124">
        <v>4192655764</v>
      </c>
      <c r="H74" s="124">
        <v>4391328011</v>
      </c>
      <c r="I74" s="124">
        <v>4948898204</v>
      </c>
      <c r="J74" s="124">
        <v>5084135993</v>
      </c>
      <c r="K74" s="124">
        <v>5345891837</v>
      </c>
      <c r="L74" s="124">
        <v>6657607478</v>
      </c>
      <c r="M74" s="231">
        <v>5650839768</v>
      </c>
      <c r="O74" s="125"/>
      <c r="P74" s="125">
        <v>0.24105011930375508</v>
      </c>
      <c r="Q74" s="125">
        <v>0.15275025637421491</v>
      </c>
      <c r="R74" s="125">
        <v>9.7530928772549652E-2</v>
      </c>
      <c r="S74" s="125">
        <v>0.30469150137693157</v>
      </c>
      <c r="T74" s="125">
        <v>4.7385776029095439E-2</v>
      </c>
      <c r="U74" s="125">
        <v>0.12697074588901613</v>
      </c>
      <c r="V74" s="125">
        <v>2.7326848002388271E-2</v>
      </c>
      <c r="W74" s="125">
        <v>5.148482345090577E-2</v>
      </c>
      <c r="X74" s="125">
        <v>0.24536890775106035</v>
      </c>
      <c r="Y74" s="125">
        <v>-0.15122064695565995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25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25">
      <c r="A76" s="175" t="s">
        <v>59</v>
      </c>
      <c r="B76" s="160" t="s">
        <v>95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230000000</v>
      </c>
      <c r="M76" s="231">
        <v>0</v>
      </c>
      <c r="O76" s="125"/>
      <c r="P76" s="125"/>
      <c r="Q76" s="125"/>
      <c r="R76" s="125"/>
      <c r="S76" s="125"/>
      <c r="T76" s="125"/>
      <c r="U76" s="125"/>
      <c r="V76" s="125"/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25">
      <c r="A77" s="175" t="s">
        <v>61</v>
      </c>
      <c r="B77" s="160" t="s">
        <v>96</v>
      </c>
      <c r="C77" s="124">
        <v>1030987794</v>
      </c>
      <c r="D77" s="124">
        <v>1355502111</v>
      </c>
      <c r="E77" s="124">
        <v>490392205</v>
      </c>
      <c r="F77" s="124">
        <v>671905534</v>
      </c>
      <c r="G77" s="124">
        <v>2891636130</v>
      </c>
      <c r="H77" s="124">
        <v>165061018</v>
      </c>
      <c r="I77" s="124">
        <v>1055648346</v>
      </c>
      <c r="J77" s="124">
        <v>804041083</v>
      </c>
      <c r="K77" s="124">
        <v>335862126</v>
      </c>
      <c r="L77" s="124">
        <v>2038321047</v>
      </c>
      <c r="M77" s="233">
        <v>892767428</v>
      </c>
      <c r="O77" s="125"/>
      <c r="P77" s="125">
        <v>0.31476058095795456</v>
      </c>
      <c r="Q77" s="125">
        <v>-0.63822099499482077</v>
      </c>
      <c r="R77" s="125">
        <v>0.3701390991726714</v>
      </c>
      <c r="S77" s="125">
        <v>3.3036349362766222</v>
      </c>
      <c r="T77" s="125">
        <v>-0.9429177771409295</v>
      </c>
      <c r="U77" s="125">
        <v>5.3955036676194501</v>
      </c>
      <c r="V77" s="125">
        <v>-0.23834382344591865</v>
      </c>
      <c r="W77" s="125">
        <v>-0.58228238195634585</v>
      </c>
      <c r="X77" s="125">
        <v>5.0689220046204317</v>
      </c>
      <c r="Y77" s="125">
        <v>-0.56200843369891373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25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42664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/>
      <c r="Q78" s="125"/>
      <c r="R78" s="125"/>
      <c r="S78" s="125"/>
      <c r="T78" s="125"/>
      <c r="U78" s="125" t="e">
        <v>#N/A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25">
      <c r="A79" s="176"/>
      <c r="B79" s="157" t="s">
        <v>1359</v>
      </c>
      <c r="C79" s="138">
        <v>196052624027</v>
      </c>
      <c r="D79" s="138">
        <v>197498019658</v>
      </c>
      <c r="E79" s="138">
        <v>245074495385</v>
      </c>
      <c r="F79" s="138">
        <v>225163586258</v>
      </c>
      <c r="G79" s="138">
        <v>231868671344</v>
      </c>
      <c r="H79" s="138">
        <v>286687236666</v>
      </c>
      <c r="I79" s="138">
        <v>306063159788</v>
      </c>
      <c r="J79" s="138">
        <v>468703034122</v>
      </c>
      <c r="K79" s="138">
        <v>257708546443</v>
      </c>
      <c r="L79" s="138">
        <v>402687113943</v>
      </c>
      <c r="M79" s="91">
        <v>354657280323</v>
      </c>
      <c r="O79" s="135"/>
      <c r="P79" s="135">
        <v>7.3724880662702219E-3</v>
      </c>
      <c r="Q79" s="135">
        <v>0.24089596346022324</v>
      </c>
      <c r="R79" s="135">
        <v>-8.1244313471791285E-2</v>
      </c>
      <c r="S79" s="135">
        <v>2.9778727535086924E-2</v>
      </c>
      <c r="T79" s="135">
        <v>0.23642075060960366</v>
      </c>
      <c r="U79" s="135">
        <v>6.7585579837213361E-2</v>
      </c>
      <c r="V79" s="135">
        <v>0.53139317533889208</v>
      </c>
      <c r="W79" s="135">
        <v>-0.4501666776581601</v>
      </c>
      <c r="X79" s="135">
        <v>0.56256794546030453</v>
      </c>
      <c r="Y79" s="237">
        <v>-0.11927333146994756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25">
      <c r="A80" s="175" t="s">
        <v>36</v>
      </c>
      <c r="B80" s="160" t="s">
        <v>98</v>
      </c>
      <c r="C80" s="124">
        <v>22489367441</v>
      </c>
      <c r="D80" s="124">
        <v>18195520696</v>
      </c>
      <c r="E80" s="124">
        <v>16751199615</v>
      </c>
      <c r="F80" s="124">
        <v>19037785089</v>
      </c>
      <c r="G80" s="124">
        <v>21067742429</v>
      </c>
      <c r="H80" s="124">
        <v>23958036482</v>
      </c>
      <c r="I80" s="124">
        <v>32909440019</v>
      </c>
      <c r="J80" s="124">
        <v>85623419103</v>
      </c>
      <c r="K80" s="124">
        <v>27942562027</v>
      </c>
      <c r="L80" s="124">
        <v>37480368794</v>
      </c>
      <c r="M80" s="130">
        <v>32314621711</v>
      </c>
      <c r="O80" s="125"/>
      <c r="P80" s="125">
        <v>-0.19092785763160047</v>
      </c>
      <c r="Q80" s="125">
        <v>-7.9377837278243546E-2</v>
      </c>
      <c r="R80" s="125">
        <v>0.13650278944514871</v>
      </c>
      <c r="S80" s="125">
        <v>0.10662781045747316</v>
      </c>
      <c r="T80" s="125">
        <v>0.13719049692868257</v>
      </c>
      <c r="U80" s="125">
        <v>0.3736284291797165</v>
      </c>
      <c r="V80" s="125">
        <v>1.6017890019874543</v>
      </c>
      <c r="W80" s="125">
        <v>-0.67365748390184321</v>
      </c>
      <c r="X80" s="125">
        <v>0.34133615800097084</v>
      </c>
      <c r="Y80" s="125">
        <v>-0.13782540698550838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25">
      <c r="A81" s="175" t="s">
        <v>37</v>
      </c>
      <c r="B81" s="160" t="s">
        <v>1360</v>
      </c>
      <c r="C81" s="124">
        <v>4668252261</v>
      </c>
      <c r="D81" s="124">
        <v>4718499326</v>
      </c>
      <c r="E81" s="124">
        <v>5082678076</v>
      </c>
      <c r="F81" s="124">
        <v>3229012352</v>
      </c>
      <c r="G81" s="124">
        <v>2828151834</v>
      </c>
      <c r="H81" s="124">
        <v>3648827821</v>
      </c>
      <c r="I81" s="124">
        <v>4265174188</v>
      </c>
      <c r="J81" s="124">
        <v>3092942072</v>
      </c>
      <c r="K81" s="124">
        <v>4785447544</v>
      </c>
      <c r="L81" s="124">
        <v>4740580816</v>
      </c>
      <c r="M81" s="130">
        <v>4393491711</v>
      </c>
      <c r="O81" s="125"/>
      <c r="P81" s="125">
        <v>1.0763571073435507E-2</v>
      </c>
      <c r="Q81" s="125">
        <v>7.7181053728945681E-2</v>
      </c>
      <c r="R81" s="125">
        <v>-0.36470256354673758</v>
      </c>
      <c r="S81" s="125">
        <v>-0.12414338327065033</v>
      </c>
      <c r="T81" s="125">
        <v>0.29018102109435762</v>
      </c>
      <c r="U81" s="125">
        <v>0.16891626495850498</v>
      </c>
      <c r="V81" s="125">
        <v>-0.27483804044816185</v>
      </c>
      <c r="W81" s="125">
        <v>0.5472153802433064</v>
      </c>
      <c r="X81" s="125">
        <v>-9.3756597658779528E-3</v>
      </c>
      <c r="Y81" s="125">
        <v>-7.3216577983131303E-2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25">
      <c r="A82" s="175" t="s">
        <v>38</v>
      </c>
      <c r="B82" s="160" t="s">
        <v>99</v>
      </c>
      <c r="C82" s="124">
        <v>1302328581</v>
      </c>
      <c r="D82" s="124">
        <v>499230472</v>
      </c>
      <c r="E82" s="124">
        <v>356986184</v>
      </c>
      <c r="F82" s="124">
        <v>1555177379</v>
      </c>
      <c r="G82" s="124">
        <v>1303031812</v>
      </c>
      <c r="H82" s="124">
        <v>136348941</v>
      </c>
      <c r="I82" s="124">
        <v>1267195787</v>
      </c>
      <c r="J82" s="124">
        <v>820248072</v>
      </c>
      <c r="K82" s="124">
        <v>2220455758</v>
      </c>
      <c r="L82" s="124">
        <v>2103175345</v>
      </c>
      <c r="M82" s="130">
        <v>1295615421</v>
      </c>
      <c r="O82" s="125"/>
      <c r="P82" s="125">
        <v>-0.61666319907018918</v>
      </c>
      <c r="Q82" s="125">
        <v>-0.28492709475474487</v>
      </c>
      <c r="R82" s="125">
        <v>3.3564077510629939</v>
      </c>
      <c r="S82" s="125">
        <v>-0.16213299550571714</v>
      </c>
      <c r="T82" s="125">
        <v>-0.895360236224225</v>
      </c>
      <c r="U82" s="125">
        <v>8.2937706571553065</v>
      </c>
      <c r="V82" s="125">
        <v>-0.35270612448777028</v>
      </c>
      <c r="W82" s="125">
        <v>1.7070539191709311</v>
      </c>
      <c r="X82" s="125">
        <v>-5.2818171484594778E-2</v>
      </c>
      <c r="Y82" s="125">
        <v>-0.38397175295909525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25">
      <c r="A83" s="175" t="s">
        <v>39</v>
      </c>
      <c r="B83" s="160" t="s">
        <v>100</v>
      </c>
      <c r="C83" s="124">
        <v>29816436444</v>
      </c>
      <c r="D83" s="124">
        <v>37753118537</v>
      </c>
      <c r="E83" s="124">
        <v>81187231738</v>
      </c>
      <c r="F83" s="124">
        <v>54533156753</v>
      </c>
      <c r="G83" s="124">
        <v>52302537799</v>
      </c>
      <c r="H83" s="124">
        <v>121825454542</v>
      </c>
      <c r="I83" s="124">
        <v>73987075570</v>
      </c>
      <c r="J83" s="124">
        <v>189951352843</v>
      </c>
      <c r="K83" s="124">
        <v>37848929281</v>
      </c>
      <c r="L83" s="124">
        <v>167052736894</v>
      </c>
      <c r="M83" s="130">
        <v>97358962783</v>
      </c>
      <c r="O83" s="125"/>
      <c r="P83" s="125">
        <v>0.26618479736525025</v>
      </c>
      <c r="Q83" s="125">
        <v>1.1504774938905333</v>
      </c>
      <c r="R83" s="125">
        <v>-0.32830377898603058</v>
      </c>
      <c r="S83" s="125">
        <v>-4.0903902998010278E-2</v>
      </c>
      <c r="T83" s="125">
        <v>1.3292455714133484</v>
      </c>
      <c r="U83" s="125">
        <v>-0.39267966741308113</v>
      </c>
      <c r="V83" s="125">
        <v>1.5673585741780656</v>
      </c>
      <c r="W83" s="125">
        <v>-0.80074409202927244</v>
      </c>
      <c r="X83" s="125">
        <v>3.413671405438139</v>
      </c>
      <c r="Y83" s="125">
        <v>-0.41719624237717701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25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25">
      <c r="A85" s="175" t="s">
        <v>44</v>
      </c>
      <c r="B85" s="160" t="s">
        <v>102</v>
      </c>
      <c r="C85" s="124">
        <v>0</v>
      </c>
      <c r="D85" s="124">
        <v>0</v>
      </c>
      <c r="E85" s="124">
        <v>990000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 t="e">
        <v>#N/A</v>
      </c>
      <c r="R85" s="125">
        <v>-1</v>
      </c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25">
      <c r="A86" s="176"/>
      <c r="B86" s="157" t="s">
        <v>1361</v>
      </c>
      <c r="C86" s="138">
        <v>58276384727</v>
      </c>
      <c r="D86" s="138">
        <v>61166369031</v>
      </c>
      <c r="E86" s="138">
        <v>103379085613</v>
      </c>
      <c r="F86" s="138">
        <v>78355131573</v>
      </c>
      <c r="G86" s="138">
        <v>77501463874</v>
      </c>
      <c r="H86" s="138">
        <v>149568667786</v>
      </c>
      <c r="I86" s="138">
        <v>112428885564</v>
      </c>
      <c r="J86" s="138">
        <v>279487962090</v>
      </c>
      <c r="K86" s="138">
        <v>72797394610</v>
      </c>
      <c r="L86" s="138">
        <v>211376861849</v>
      </c>
      <c r="M86" s="138">
        <v>135362691626</v>
      </c>
      <c r="O86" s="135"/>
      <c r="P86" s="135">
        <v>4.9591001870454843E-2</v>
      </c>
      <c r="Q86" s="135">
        <v>0.69012951480912621</v>
      </c>
      <c r="R86" s="135">
        <v>-0.24206012165436697</v>
      </c>
      <c r="S86" s="135">
        <v>-1.0894853749363942E-2</v>
      </c>
      <c r="T86" s="135">
        <v>0.92988184105999738</v>
      </c>
      <c r="U86" s="135">
        <v>-0.24831258292103597</v>
      </c>
      <c r="V86" s="135">
        <v>1.4859088541876706</v>
      </c>
      <c r="W86" s="135">
        <v>-0.73953298716115023</v>
      </c>
      <c r="X86" s="135">
        <v>1.9036322382334778</v>
      </c>
      <c r="Y86" s="237">
        <v>-0.35961443252621372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25">
      <c r="A87" s="178"/>
      <c r="B87" s="161" t="s">
        <v>1371</v>
      </c>
      <c r="C87" s="139">
        <v>137776239300</v>
      </c>
      <c r="D87" s="139">
        <v>136331650627</v>
      </c>
      <c r="E87" s="139">
        <v>141695409772</v>
      </c>
      <c r="F87" s="139">
        <v>146808454685</v>
      </c>
      <c r="G87" s="139">
        <v>154367207470</v>
      </c>
      <c r="H87" s="139">
        <v>137118568880</v>
      </c>
      <c r="I87" s="139">
        <v>193634274224</v>
      </c>
      <c r="J87" s="139">
        <v>189215072032</v>
      </c>
      <c r="K87" s="139">
        <v>184911151833</v>
      </c>
      <c r="L87" s="139">
        <v>191310252094</v>
      </c>
      <c r="M87" s="139">
        <v>219294588697</v>
      </c>
      <c r="O87" s="137"/>
      <c r="P87" s="137">
        <v>-1.0485034867692145E-2</v>
      </c>
      <c r="Q87" s="137">
        <v>3.9343462213885294E-2</v>
      </c>
      <c r="R87" s="137">
        <v>3.6084760411274619E-2</v>
      </c>
      <c r="S87" s="137">
        <v>5.148717627481636E-2</v>
      </c>
      <c r="T87" s="137">
        <v>-0.11173771212614658</v>
      </c>
      <c r="U87" s="137">
        <v>0.41216668030906889</v>
      </c>
      <c r="V87" s="137">
        <v>-2.282241720744016E-2</v>
      </c>
      <c r="W87" s="137">
        <v>-2.274618059111122E-2</v>
      </c>
      <c r="X87" s="137">
        <v>3.4606351199300667E-2</v>
      </c>
      <c r="Y87" s="238">
        <v>0.14627724492909011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25">
      <c r="A88" s="179"/>
      <c r="B88" s="162" t="s">
        <v>131</v>
      </c>
      <c r="C88" s="140">
        <v>137102021756</v>
      </c>
      <c r="D88" s="140">
        <v>142822676922</v>
      </c>
      <c r="E88" s="140">
        <v>166970725210</v>
      </c>
      <c r="F88" s="140">
        <v>180853291893</v>
      </c>
      <c r="G88" s="140">
        <v>180689489740</v>
      </c>
      <c r="H88" s="140">
        <v>199678153578</v>
      </c>
      <c r="I88" s="140">
        <v>168255008895</v>
      </c>
      <c r="J88" s="140">
        <v>215665002894</v>
      </c>
      <c r="K88" s="140">
        <v>281043012763</v>
      </c>
      <c r="L88" s="140">
        <v>319028822740</v>
      </c>
      <c r="M88" s="140">
        <v>365734850849</v>
      </c>
      <c r="O88" s="141"/>
      <c r="P88" s="141">
        <v>4.1725534698394462E-2</v>
      </c>
      <c r="Q88" s="141">
        <v>0.16907712982573497</v>
      </c>
      <c r="R88" s="141">
        <v>8.3143716753579566E-2</v>
      </c>
      <c r="S88" s="141">
        <v>-9.0571839354136596E-4</v>
      </c>
      <c r="T88" s="141">
        <v>0.10509002967092007</v>
      </c>
      <c r="U88" s="141">
        <v>-0.15736896660918498</v>
      </c>
      <c r="V88" s="141">
        <v>0.28177463666823943</v>
      </c>
      <c r="W88" s="141">
        <v>0.30314612473834468</v>
      </c>
      <c r="X88" s="141">
        <v>0.13516012941774491</v>
      </c>
      <c r="Y88" s="239">
        <v>0.14640065342015873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25">
      <c r="A89" s="175" t="s">
        <v>35</v>
      </c>
      <c r="B89" s="23" t="s">
        <v>115</v>
      </c>
      <c r="C89" s="124">
        <v>9347792982</v>
      </c>
      <c r="D89" s="124">
        <v>9724485954</v>
      </c>
      <c r="E89" s="124">
        <v>10375151118</v>
      </c>
      <c r="F89" s="124">
        <v>12233624451</v>
      </c>
      <c r="G89" s="124">
        <v>12237184354</v>
      </c>
      <c r="H89" s="124">
        <v>13701044129</v>
      </c>
      <c r="I89" s="124">
        <v>12324074163</v>
      </c>
      <c r="J89" s="124">
        <v>13939908970</v>
      </c>
      <c r="K89" s="124">
        <v>15957266491</v>
      </c>
      <c r="L89" s="124">
        <v>18835162469</v>
      </c>
      <c r="M89" s="130">
        <v>22699539833</v>
      </c>
      <c r="O89" s="125"/>
      <c r="P89" s="125">
        <v>4.02975304144364E-2</v>
      </c>
      <c r="Q89" s="125">
        <v>6.6909980340128961E-2</v>
      </c>
      <c r="R89" s="125">
        <v>0.17912735071161601</v>
      </c>
      <c r="S89" s="125">
        <v>2.9099332043891479E-4</v>
      </c>
      <c r="T89" s="125">
        <v>0.11962390470333184</v>
      </c>
      <c r="U89" s="125">
        <v>-0.10050109707226385</v>
      </c>
      <c r="V89" s="125">
        <v>0.13111206453553703</v>
      </c>
      <c r="W89" s="125">
        <v>0.14471812730926326</v>
      </c>
      <c r="X89" s="125">
        <v>0.18035018589325125</v>
      </c>
      <c r="Y89" s="125">
        <v>0.20516825221763901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25">
      <c r="A90" s="175" t="s">
        <v>40</v>
      </c>
      <c r="B90" s="23" t="s">
        <v>116</v>
      </c>
      <c r="C90" s="124">
        <v>89725912</v>
      </c>
      <c r="D90" s="124">
        <v>0</v>
      </c>
      <c r="E90" s="124">
        <v>0</v>
      </c>
      <c r="F90" s="124">
        <v>0</v>
      </c>
      <c r="G90" s="124">
        <v>196059</v>
      </c>
      <c r="H90" s="124">
        <v>0</v>
      </c>
      <c r="I90" s="124">
        <v>0</v>
      </c>
      <c r="J90" s="124">
        <v>1692743593</v>
      </c>
      <c r="K90" s="124">
        <v>1395948625</v>
      </c>
      <c r="L90" s="124">
        <v>396663653</v>
      </c>
      <c r="M90" s="130">
        <v>142909461</v>
      </c>
      <c r="O90" s="125"/>
      <c r="P90" s="125">
        <v>-1</v>
      </c>
      <c r="Q90" s="125"/>
      <c r="R90" s="125"/>
      <c r="S90" s="125" t="e">
        <v>#N/A</v>
      </c>
      <c r="T90" s="125">
        <v>-1</v>
      </c>
      <c r="U90" s="125"/>
      <c r="V90" s="125" t="e">
        <v>#N/A</v>
      </c>
      <c r="W90" s="125">
        <v>-0.17533368268374239</v>
      </c>
      <c r="X90" s="125">
        <v>-0.71584652479599664</v>
      </c>
      <c r="Y90" s="125">
        <v>-0.63972131068938642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25">
      <c r="A91" s="175" t="s">
        <v>41</v>
      </c>
      <c r="B91" s="23" t="s">
        <v>137</v>
      </c>
      <c r="C91" s="124">
        <v>18552025443</v>
      </c>
      <c r="D91" s="124">
        <v>19591734034</v>
      </c>
      <c r="E91" s="124">
        <v>21792838514</v>
      </c>
      <c r="F91" s="124">
        <v>24350812346</v>
      </c>
      <c r="G91" s="124">
        <v>26654719562</v>
      </c>
      <c r="H91" s="124">
        <v>32729827982</v>
      </c>
      <c r="I91" s="124">
        <v>31371095846</v>
      </c>
      <c r="J91" s="124">
        <v>27799673343</v>
      </c>
      <c r="K91" s="124">
        <v>28449540386</v>
      </c>
      <c r="L91" s="124">
        <v>36128191260</v>
      </c>
      <c r="M91" s="130">
        <v>40819333253</v>
      </c>
      <c r="O91" s="125"/>
      <c r="P91" s="125">
        <v>5.6042861422028745E-2</v>
      </c>
      <c r="Q91" s="125">
        <v>0.11234863009982399</v>
      </c>
      <c r="R91" s="125">
        <v>0.11737680845736209</v>
      </c>
      <c r="S91" s="125">
        <v>9.4613156360611184E-2</v>
      </c>
      <c r="T91" s="125">
        <v>0.22791867706088764</v>
      </c>
      <c r="U91" s="125">
        <v>-4.1513574001893483E-2</v>
      </c>
      <c r="V91" s="125">
        <v>-0.11384436554374866</v>
      </c>
      <c r="W91" s="125">
        <v>2.3376787021263334E-2</v>
      </c>
      <c r="X91" s="125">
        <v>0.26990421531655606</v>
      </c>
      <c r="Y91" s="125">
        <v>0.12984713126765035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25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25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25">
      <c r="A94" s="175" t="s">
        <v>47</v>
      </c>
      <c r="B94" s="23" t="s">
        <v>118</v>
      </c>
      <c r="C94" s="124">
        <v>48029767781</v>
      </c>
      <c r="D94" s="124">
        <v>17657174544</v>
      </c>
      <c r="E94" s="124">
        <v>4516307268</v>
      </c>
      <c r="F94" s="124">
        <v>12612981620</v>
      </c>
      <c r="G94" s="124">
        <v>15829622260</v>
      </c>
      <c r="H94" s="124">
        <v>14416453840</v>
      </c>
      <c r="I94" s="124">
        <v>6233640761</v>
      </c>
      <c r="J94" s="124">
        <v>3787671558</v>
      </c>
      <c r="K94" s="124">
        <v>10496879207</v>
      </c>
      <c r="L94" s="124">
        <v>11379327835</v>
      </c>
      <c r="M94" s="130">
        <v>16458364475</v>
      </c>
      <c r="O94" s="125"/>
      <c r="P94" s="125">
        <v>-0.63237018707833592</v>
      </c>
      <c r="Q94" s="125">
        <v>-0.74422253930005666</v>
      </c>
      <c r="R94" s="125">
        <v>1.7927642809798301</v>
      </c>
      <c r="S94" s="125">
        <v>0.25502618943798949</v>
      </c>
      <c r="T94" s="125">
        <v>-8.9273666597272316E-2</v>
      </c>
      <c r="U94" s="125">
        <v>-0.56760235005198756</v>
      </c>
      <c r="V94" s="125">
        <v>-0.39238212415173213</v>
      </c>
      <c r="W94" s="125">
        <v>1.7713277263519269</v>
      </c>
      <c r="X94" s="125">
        <v>8.4067712945722572E-2</v>
      </c>
      <c r="Y94" s="125">
        <v>0.44633889748550337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25">
      <c r="A95" s="176"/>
      <c r="B95" s="157" t="s">
        <v>132</v>
      </c>
      <c r="C95" s="142">
        <v>76019312118</v>
      </c>
      <c r="D95" s="142">
        <v>46973394532</v>
      </c>
      <c r="E95" s="142">
        <v>36684296900</v>
      </c>
      <c r="F95" s="142">
        <v>49197418417</v>
      </c>
      <c r="G95" s="142">
        <v>54721722235</v>
      </c>
      <c r="H95" s="142">
        <v>60847325951</v>
      </c>
      <c r="I95" s="142">
        <v>49928810770</v>
      </c>
      <c r="J95" s="142">
        <v>47219997464</v>
      </c>
      <c r="K95" s="142">
        <v>56299634709</v>
      </c>
      <c r="L95" s="142">
        <v>66739345217</v>
      </c>
      <c r="M95" s="142">
        <v>80120147022</v>
      </c>
      <c r="N95" s="224"/>
      <c r="O95" s="135"/>
      <c r="P95" s="135">
        <v>-0.38208603546574915</v>
      </c>
      <c r="Q95" s="135">
        <v>-0.21904096424180475</v>
      </c>
      <c r="R95" s="135">
        <v>0.34110293979765505</v>
      </c>
      <c r="S95" s="135">
        <v>0.11228848983854589</v>
      </c>
      <c r="T95" s="135">
        <v>0.11194098916868644</v>
      </c>
      <c r="U95" s="135">
        <v>-0.17944116705790192</v>
      </c>
      <c r="V95" s="135">
        <v>-5.4253511434075752E-2</v>
      </c>
      <c r="W95" s="135">
        <v>0.1922837300430229</v>
      </c>
      <c r="X95" s="135">
        <v>0.18543122991757377</v>
      </c>
      <c r="Y95" s="237">
        <v>0.20049345347175529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25">
      <c r="A96" s="175" t="s">
        <v>52</v>
      </c>
      <c r="B96" s="23" t="s">
        <v>119</v>
      </c>
      <c r="C96" s="124">
        <v>79007857642</v>
      </c>
      <c r="D96" s="124">
        <v>77802130021</v>
      </c>
      <c r="E96" s="124">
        <v>88633674390</v>
      </c>
      <c r="F96" s="124">
        <v>94425232516</v>
      </c>
      <c r="G96" s="124">
        <v>101665509771</v>
      </c>
      <c r="H96" s="124">
        <v>100957505803</v>
      </c>
      <c r="I96" s="124">
        <v>95442658353</v>
      </c>
      <c r="J96" s="124">
        <v>110707442670</v>
      </c>
      <c r="K96" s="124">
        <v>121481684637</v>
      </c>
      <c r="L96" s="124">
        <v>131386497777</v>
      </c>
      <c r="M96" s="130">
        <v>138921106800</v>
      </c>
      <c r="N96" s="224"/>
      <c r="O96" s="125"/>
      <c r="P96" s="125">
        <v>-1.5260857046186294E-2</v>
      </c>
      <c r="Q96" s="125">
        <v>0.13921912377047252</v>
      </c>
      <c r="R96" s="125">
        <v>6.5342638290232236E-2</v>
      </c>
      <c r="S96" s="125">
        <v>7.6677356910645367E-2</v>
      </c>
      <c r="T96" s="125">
        <v>-6.9640527017940101E-3</v>
      </c>
      <c r="U96" s="125">
        <v>-5.4625432810921581E-2</v>
      </c>
      <c r="V96" s="125">
        <v>0.15993670524706416</v>
      </c>
      <c r="W96" s="125">
        <v>9.7321749171970007E-2</v>
      </c>
      <c r="X96" s="125">
        <v>8.1533386449131218E-2</v>
      </c>
      <c r="Y96" s="125">
        <v>5.7346905127103387E-2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25">
      <c r="A97" s="175" t="s">
        <v>58</v>
      </c>
      <c r="B97" s="23" t="s">
        <v>120</v>
      </c>
      <c r="C97" s="124">
        <v>191479982</v>
      </c>
      <c r="D97" s="124">
        <v>132215972</v>
      </c>
      <c r="E97" s="124">
        <v>52033726</v>
      </c>
      <c r="F97" s="124">
        <v>47786416</v>
      </c>
      <c r="G97" s="124">
        <v>412931846</v>
      </c>
      <c r="H97" s="124">
        <v>27543713</v>
      </c>
      <c r="I97" s="124">
        <v>36179070</v>
      </c>
      <c r="J97" s="124">
        <v>31325882</v>
      </c>
      <c r="K97" s="124">
        <v>186808267</v>
      </c>
      <c r="L97" s="124">
        <v>178170511</v>
      </c>
      <c r="M97" s="130">
        <v>43576094</v>
      </c>
      <c r="N97" s="224"/>
      <c r="O97" s="125"/>
      <c r="P97" s="125">
        <v>-0.30950499044855773</v>
      </c>
      <c r="Q97" s="125">
        <v>-0.60644901510083815</v>
      </c>
      <c r="R97" s="125">
        <v>-8.1626097658276442E-2</v>
      </c>
      <c r="S97" s="125">
        <v>7.6411972389810519</v>
      </c>
      <c r="T97" s="125">
        <v>-0.93329719355188701</v>
      </c>
      <c r="U97" s="125">
        <v>0.31351463036228999</v>
      </c>
      <c r="V97" s="125">
        <v>-0.13414352552456432</v>
      </c>
      <c r="W97" s="125">
        <v>4.9633841115790451</v>
      </c>
      <c r="X97" s="125">
        <v>-4.6238617480456545E-2</v>
      </c>
      <c r="Y97" s="125">
        <v>-0.75542476835574657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25">
      <c r="A98" s="175" t="s">
        <v>60</v>
      </c>
      <c r="B98" s="23" t="s">
        <v>139</v>
      </c>
      <c r="C98" s="124">
        <v>8926918850</v>
      </c>
      <c r="D98" s="124">
        <v>8615230231</v>
      </c>
      <c r="E98" s="124">
        <v>9754082431</v>
      </c>
      <c r="F98" s="124">
        <v>10470829120</v>
      </c>
      <c r="G98" s="124">
        <v>10641124128</v>
      </c>
      <c r="H98" s="124">
        <v>9146705600</v>
      </c>
      <c r="I98" s="124">
        <v>9064669164</v>
      </c>
      <c r="J98" s="124">
        <v>11576093111</v>
      </c>
      <c r="K98" s="124">
        <v>13692597815</v>
      </c>
      <c r="L98" s="124">
        <v>15399031231</v>
      </c>
      <c r="M98" s="130">
        <v>16458006172</v>
      </c>
      <c r="N98" s="224"/>
      <c r="O98" s="125"/>
      <c r="P98" s="125">
        <v>-3.491558781224946E-2</v>
      </c>
      <c r="Q98" s="125">
        <v>0.13219057058998751</v>
      </c>
      <c r="R98" s="125">
        <v>7.3481713330827203E-2</v>
      </c>
      <c r="S98" s="125">
        <v>1.6263755816120051E-2</v>
      </c>
      <c r="T98" s="125">
        <v>-0.14043803173649061</v>
      </c>
      <c r="U98" s="125">
        <v>-8.9689599280422527E-3</v>
      </c>
      <c r="V98" s="125">
        <v>0.27705632732565988</v>
      </c>
      <c r="W98" s="125">
        <v>0.18283411196725985</v>
      </c>
      <c r="X98" s="125">
        <v>0.1246245189594799</v>
      </c>
      <c r="Y98" s="125">
        <v>6.8768932611043887E-2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25">
      <c r="A99" s="175" t="s">
        <v>62</v>
      </c>
      <c r="B99" s="23" t="s">
        <v>121</v>
      </c>
      <c r="C99" s="124">
        <v>69474209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962741222</v>
      </c>
      <c r="K99" s="124">
        <v>770121160</v>
      </c>
      <c r="L99" s="124">
        <v>1269031849</v>
      </c>
      <c r="M99" s="130">
        <v>564092566</v>
      </c>
      <c r="N99" s="224"/>
      <c r="O99" s="125"/>
      <c r="P99" s="125">
        <v>-1</v>
      </c>
      <c r="Q99" s="125"/>
      <c r="R99" s="125"/>
      <c r="S99" s="125"/>
      <c r="T99" s="125"/>
      <c r="U99" s="125"/>
      <c r="V99" s="125" t="e">
        <v>#N/A</v>
      </c>
      <c r="W99" s="125">
        <v>-0.20007459699279395</v>
      </c>
      <c r="X99" s="125">
        <v>0.64783402263612655</v>
      </c>
      <c r="Y99" s="125">
        <v>-0.55549376759574143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25">
      <c r="A100" s="175" t="s">
        <v>64</v>
      </c>
      <c r="B100" s="23" t="s">
        <v>140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25">
      <c r="A101" s="175" t="s">
        <v>65</v>
      </c>
      <c r="B101" s="23" t="s">
        <v>122</v>
      </c>
      <c r="C101" s="124">
        <v>68836203619</v>
      </c>
      <c r="D101" s="124">
        <v>77016075668</v>
      </c>
      <c r="E101" s="124">
        <v>84289805704</v>
      </c>
      <c r="F101" s="124">
        <v>90130692456</v>
      </c>
      <c r="G101" s="124">
        <v>97885609243</v>
      </c>
      <c r="H101" s="124">
        <v>106445203023</v>
      </c>
      <c r="I101" s="124">
        <v>107246009684</v>
      </c>
      <c r="J101" s="124">
        <v>116793312213</v>
      </c>
      <c r="K101" s="124">
        <v>147129398526</v>
      </c>
      <c r="L101" s="124">
        <v>155830194874</v>
      </c>
      <c r="M101" s="130">
        <v>164484837363</v>
      </c>
      <c r="N101" s="225"/>
      <c r="O101" s="125"/>
      <c r="P101" s="125">
        <v>0.118830958404891</v>
      </c>
      <c r="Q101" s="125">
        <v>9.4444308839566338E-2</v>
      </c>
      <c r="R101" s="125">
        <v>6.9295292630183525E-2</v>
      </c>
      <c r="S101" s="125">
        <v>8.6040798929685414E-2</v>
      </c>
      <c r="T101" s="125">
        <v>8.74448639201999E-2</v>
      </c>
      <c r="U101" s="125">
        <v>7.5231822407908489E-3</v>
      </c>
      <c r="V101" s="125">
        <v>8.9022449945980187E-2</v>
      </c>
      <c r="W101" s="125">
        <v>0.25974163878215073</v>
      </c>
      <c r="X101" s="125">
        <v>5.913703471344256E-2</v>
      </c>
      <c r="Y101" s="125">
        <v>5.5538931309159434E-2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25">
      <c r="A102" s="175" t="s">
        <v>67</v>
      </c>
      <c r="B102" s="23" t="s">
        <v>123</v>
      </c>
      <c r="C102" s="124">
        <v>57367500644</v>
      </c>
      <c r="D102" s="124">
        <v>25705070577</v>
      </c>
      <c r="E102" s="124">
        <v>9625372425</v>
      </c>
      <c r="F102" s="124">
        <v>20120095389</v>
      </c>
      <c r="G102" s="124">
        <v>21212621109</v>
      </c>
      <c r="H102" s="124">
        <v>47319721374</v>
      </c>
      <c r="I102" s="124">
        <v>15206562580</v>
      </c>
      <c r="J102" s="124">
        <v>13771094712</v>
      </c>
      <c r="K102" s="124">
        <v>14878850364</v>
      </c>
      <c r="L102" s="124">
        <v>19220322619</v>
      </c>
      <c r="M102" s="130">
        <v>15000379006</v>
      </c>
      <c r="N102" s="225"/>
      <c r="O102" s="125"/>
      <c r="P102" s="125">
        <v>-0.55192277354881658</v>
      </c>
      <c r="Q102" s="125">
        <v>-0.62554576941669837</v>
      </c>
      <c r="R102" s="125">
        <v>1.0903186391772266</v>
      </c>
      <c r="S102" s="125">
        <v>5.4300225663805879E-2</v>
      </c>
      <c r="T102" s="125">
        <v>1.2307342940247676</v>
      </c>
      <c r="U102" s="125">
        <v>-0.67864217838874885</v>
      </c>
      <c r="V102" s="125">
        <v>-9.4397919348844672E-2</v>
      </c>
      <c r="W102" s="125">
        <v>8.0440638537959686E-2</v>
      </c>
      <c r="X102" s="125">
        <v>0.2917881522287753</v>
      </c>
      <c r="Y102" s="125">
        <v>-0.21955633610584813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25">
      <c r="A103" s="176"/>
      <c r="B103" s="157" t="s">
        <v>133</v>
      </c>
      <c r="C103" s="142">
        <v>214399434946</v>
      </c>
      <c r="D103" s="142">
        <v>189270722469</v>
      </c>
      <c r="E103" s="142">
        <v>192354968676</v>
      </c>
      <c r="F103" s="142">
        <v>215194635897</v>
      </c>
      <c r="G103" s="142">
        <v>231817796097</v>
      </c>
      <c r="H103" s="142">
        <v>263896679513</v>
      </c>
      <c r="I103" s="142">
        <v>226996078851</v>
      </c>
      <c r="J103" s="142">
        <v>253842009810</v>
      </c>
      <c r="K103" s="142">
        <v>298139460769</v>
      </c>
      <c r="L103" s="142">
        <v>323283248861</v>
      </c>
      <c r="M103" s="142">
        <v>335471998001</v>
      </c>
      <c r="N103" s="225"/>
      <c r="O103" s="135"/>
      <c r="P103" s="135">
        <v>-0.11720512455328569</v>
      </c>
      <c r="Q103" s="135">
        <v>1.6295421535706067E-2</v>
      </c>
      <c r="R103" s="135">
        <v>0.11873707956809176</v>
      </c>
      <c r="S103" s="135">
        <v>7.7247093686649615E-2</v>
      </c>
      <c r="T103" s="135">
        <v>0.13837972733800452</v>
      </c>
      <c r="U103" s="135">
        <v>-0.13982972703596375</v>
      </c>
      <c r="V103" s="135">
        <v>0.11826605593756367</v>
      </c>
      <c r="W103" s="135">
        <v>0.17450795867932389</v>
      </c>
      <c r="X103" s="135">
        <v>8.4335659651177508E-2</v>
      </c>
      <c r="Y103" s="237">
        <v>3.7703002499955396E-2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25">
      <c r="A104" s="178"/>
      <c r="B104" s="161" t="s">
        <v>134</v>
      </c>
      <c r="C104" s="143">
        <v>-138380122828</v>
      </c>
      <c r="D104" s="143">
        <v>-142297327937</v>
      </c>
      <c r="E104" s="143">
        <v>-155670671776</v>
      </c>
      <c r="F104" s="143">
        <v>-165997217480</v>
      </c>
      <c r="G104" s="143">
        <v>-177096073862</v>
      </c>
      <c r="H104" s="143">
        <v>-203049353562</v>
      </c>
      <c r="I104" s="143">
        <v>-177067268081</v>
      </c>
      <c r="J104" s="143">
        <v>-206622012346</v>
      </c>
      <c r="K104" s="143">
        <v>-241839826060</v>
      </c>
      <c r="L104" s="143">
        <v>-256543903644</v>
      </c>
      <c r="M104" s="143">
        <v>-255351850979</v>
      </c>
      <c r="O104" s="137"/>
      <c r="P104" s="137">
        <v>2.8307570689678485E-2</v>
      </c>
      <c r="Q104" s="137">
        <v>9.3981693352111595E-2</v>
      </c>
      <c r="R104" s="137">
        <v>6.6335845963710005E-2</v>
      </c>
      <c r="S104" s="137">
        <v>6.6861701361573989E-2</v>
      </c>
      <c r="T104" s="137">
        <v>0.14654915342857233</v>
      </c>
      <c r="U104" s="137">
        <v>-0.12795945924086138</v>
      </c>
      <c r="V104" s="137">
        <v>0.16691252192065265</v>
      </c>
      <c r="W104" s="137">
        <v>0.17044560409674947</v>
      </c>
      <c r="X104" s="137">
        <v>6.080089381288234E-2</v>
      </c>
      <c r="Y104" s="238">
        <v>-4.6465834816881157E-3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25">
      <c r="A105" s="179"/>
      <c r="B105" s="162" t="s">
        <v>135</v>
      </c>
      <c r="C105" s="144">
        <v>-1278101072</v>
      </c>
      <c r="D105" s="144">
        <v>525348985</v>
      </c>
      <c r="E105" s="144">
        <v>11300053434</v>
      </c>
      <c r="F105" s="144">
        <v>14856074413</v>
      </c>
      <c r="G105" s="144">
        <v>3593415878</v>
      </c>
      <c r="H105" s="144">
        <v>-3371199984</v>
      </c>
      <c r="I105" s="144">
        <v>-8812259186</v>
      </c>
      <c r="J105" s="144">
        <v>9042990548</v>
      </c>
      <c r="K105" s="144">
        <v>39203186703</v>
      </c>
      <c r="L105" s="144">
        <v>62484919096</v>
      </c>
      <c r="M105" s="144">
        <v>110382999870</v>
      </c>
      <c r="O105" s="141"/>
      <c r="P105" s="141">
        <v>-1.4110386858356379</v>
      </c>
      <c r="Q105" s="141">
        <v>20.509613146011883</v>
      </c>
      <c r="R105" s="141">
        <v>0.3146906339664306</v>
      </c>
      <c r="S105" s="141">
        <v>-0.75811807492997374</v>
      </c>
      <c r="T105" s="141">
        <v>-1.9381602626736099</v>
      </c>
      <c r="U105" s="141">
        <v>1.6139829223492308</v>
      </c>
      <c r="V105" s="141">
        <v>-2.0261829977001313</v>
      </c>
      <c r="W105" s="141">
        <v>3.3352015569307882</v>
      </c>
      <c r="X105" s="141">
        <v>0.59387346670005225</v>
      </c>
      <c r="Y105" s="239">
        <v>0.76655425768273444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25">
      <c r="A106" s="175" t="s">
        <v>46</v>
      </c>
      <c r="B106" s="23" t="s">
        <v>124</v>
      </c>
      <c r="C106" s="124">
        <v>42191221476</v>
      </c>
      <c r="D106" s="124">
        <v>25299080823</v>
      </c>
      <c r="E106" s="124">
        <v>33216613164</v>
      </c>
      <c r="F106" s="124">
        <v>40543570315</v>
      </c>
      <c r="G106" s="124">
        <v>62743120118</v>
      </c>
      <c r="H106" s="124">
        <v>54784210847</v>
      </c>
      <c r="I106" s="124">
        <v>52977707339</v>
      </c>
      <c r="J106" s="124">
        <v>34929658936</v>
      </c>
      <c r="K106" s="124">
        <v>45188773353</v>
      </c>
      <c r="L106" s="124">
        <v>131106341413</v>
      </c>
      <c r="M106" s="130">
        <v>101048200063</v>
      </c>
      <c r="O106" s="125"/>
      <c r="P106" s="125">
        <v>-0.40037097912912767</v>
      </c>
      <c r="Q106" s="125">
        <v>0.31295731241753177</v>
      </c>
      <c r="R106" s="125">
        <v>0.22058110243885198</v>
      </c>
      <c r="S106" s="125">
        <v>0.54754797445124814</v>
      </c>
      <c r="T106" s="125">
        <v>-0.1268491151863631</v>
      </c>
      <c r="U106" s="125">
        <v>-3.2974893314520082E-2</v>
      </c>
      <c r="V106" s="125">
        <v>-0.34067250754193679</v>
      </c>
      <c r="W106" s="125">
        <v>0.29370783252700239</v>
      </c>
      <c r="X106" s="125">
        <v>1.9013033920801501</v>
      </c>
      <c r="Y106" s="125">
        <v>-0.22926535075304566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25">
      <c r="A107" s="175" t="s">
        <v>66</v>
      </c>
      <c r="B107" s="23" t="s">
        <v>125</v>
      </c>
      <c r="C107" s="124">
        <v>17609706027</v>
      </c>
      <c r="D107" s="124">
        <v>13519592848</v>
      </c>
      <c r="E107" s="124">
        <v>12346189207</v>
      </c>
      <c r="F107" s="124">
        <v>15402690799</v>
      </c>
      <c r="G107" s="124">
        <v>38053652279</v>
      </c>
      <c r="H107" s="124">
        <v>20226221270</v>
      </c>
      <c r="I107" s="124">
        <v>18241581696</v>
      </c>
      <c r="J107" s="124">
        <v>7965870035</v>
      </c>
      <c r="K107" s="124">
        <v>9696768607</v>
      </c>
      <c r="L107" s="124">
        <v>78071662868</v>
      </c>
      <c r="M107" s="130">
        <v>105565675271</v>
      </c>
      <c r="N107" s="225"/>
      <c r="O107" s="125"/>
      <c r="P107" s="125">
        <v>-0.23226470519887454</v>
      </c>
      <c r="Q107" s="125">
        <v>-8.6792823881052472E-2</v>
      </c>
      <c r="R107" s="125">
        <v>0.2475663980807159</v>
      </c>
      <c r="S107" s="125">
        <v>1.4705847033864101</v>
      </c>
      <c r="T107" s="125">
        <v>-0.46848147132615992</v>
      </c>
      <c r="U107" s="125">
        <v>-9.81221132463167E-2</v>
      </c>
      <c r="V107" s="125">
        <v>-0.56331253683189386</v>
      </c>
      <c r="W107" s="125">
        <v>0.21728933115841387</v>
      </c>
      <c r="X107" s="125">
        <v>7.0513071964655172</v>
      </c>
      <c r="Y107" s="125">
        <v>0.35216378635979129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25">
      <c r="A108" s="178"/>
      <c r="B108" s="161" t="s">
        <v>136</v>
      </c>
      <c r="C108" s="143">
        <v>24581515449</v>
      </c>
      <c r="D108" s="143">
        <v>11779487975</v>
      </c>
      <c r="E108" s="143">
        <v>20870423957</v>
      </c>
      <c r="F108" s="143">
        <v>25140879516</v>
      </c>
      <c r="G108" s="143">
        <v>24689467839</v>
      </c>
      <c r="H108" s="143">
        <v>34557989577</v>
      </c>
      <c r="I108" s="143">
        <v>34736125643</v>
      </c>
      <c r="J108" s="143">
        <v>26963788901</v>
      </c>
      <c r="K108" s="143">
        <v>35492004746</v>
      </c>
      <c r="L108" s="143">
        <v>53034678545</v>
      </c>
      <c r="M108" s="143">
        <v>-4517475208</v>
      </c>
      <c r="O108" s="137"/>
      <c r="P108" s="137">
        <v>-0.52079895157646994</v>
      </c>
      <c r="Q108" s="137">
        <v>0.77175985928199897</v>
      </c>
      <c r="R108" s="137">
        <v>0.20461757594376406</v>
      </c>
      <c r="S108" s="137">
        <v>-1.7955285801068199E-2</v>
      </c>
      <c r="T108" s="137">
        <v>0.39970572887000322</v>
      </c>
      <c r="U108" s="137">
        <v>5.1546999168770036E-3</v>
      </c>
      <c r="V108" s="137">
        <v>-0.22375370304334086</v>
      </c>
      <c r="W108" s="137">
        <v>0.31628403101330149</v>
      </c>
      <c r="X108" s="137">
        <v>0.49427114429136565</v>
      </c>
      <c r="Y108" s="238">
        <v>-1.0851796472032336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25">
      <c r="A109" s="175" t="s">
        <v>48</v>
      </c>
      <c r="B109" s="23" t="s">
        <v>126</v>
      </c>
      <c r="C109" s="124">
        <v>1326204554</v>
      </c>
      <c r="D109" s="124">
        <v>2446940702</v>
      </c>
      <c r="E109" s="124">
        <v>2696340154</v>
      </c>
      <c r="F109" s="124">
        <v>2930781140</v>
      </c>
      <c r="G109" s="124">
        <v>3651301041</v>
      </c>
      <c r="H109" s="124">
        <v>3199403095</v>
      </c>
      <c r="I109" s="124">
        <v>2543034144</v>
      </c>
      <c r="J109" s="124">
        <v>2837581601</v>
      </c>
      <c r="K109" s="124">
        <v>3459987682</v>
      </c>
      <c r="L109" s="124">
        <v>4226075430</v>
      </c>
      <c r="M109" s="10">
        <v>7049279845</v>
      </c>
      <c r="O109" s="125"/>
      <c r="P109" s="125">
        <v>0.8450703510402815</v>
      </c>
      <c r="Q109" s="125">
        <v>0.1019229651932938</v>
      </c>
      <c r="R109" s="125">
        <v>8.6947852500067091E-2</v>
      </c>
      <c r="S109" s="125">
        <v>0.24584568638243653</v>
      </c>
      <c r="T109" s="125">
        <v>-0.12376354097503739</v>
      </c>
      <c r="U109" s="125">
        <v>-0.20515356505898485</v>
      </c>
      <c r="V109" s="125">
        <v>0.11582520733941037</v>
      </c>
      <c r="W109" s="125">
        <v>0.21934385280079916</v>
      </c>
      <c r="X109" s="125">
        <v>0.22141343218805143</v>
      </c>
      <c r="Y109" s="125">
        <v>0.66804401903446387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25">
      <c r="A110" s="175" t="s">
        <v>68</v>
      </c>
      <c r="B110" s="23" t="s">
        <v>127</v>
      </c>
      <c r="C110" s="124">
        <v>909091</v>
      </c>
      <c r="D110" s="124">
        <v>27203471</v>
      </c>
      <c r="E110" s="124">
        <v>1053636</v>
      </c>
      <c r="F110" s="124">
        <v>57468442</v>
      </c>
      <c r="G110" s="124">
        <v>1263976</v>
      </c>
      <c r="H110" s="124">
        <v>90715922</v>
      </c>
      <c r="I110" s="124">
        <v>66631453</v>
      </c>
      <c r="J110" s="124">
        <v>89389936</v>
      </c>
      <c r="K110" s="124">
        <v>120081988</v>
      </c>
      <c r="L110" s="124">
        <v>143586045</v>
      </c>
      <c r="M110" s="130">
        <v>33452010</v>
      </c>
      <c r="N110" s="225"/>
      <c r="O110" s="125"/>
      <c r="P110" s="125">
        <v>28.923815107618488</v>
      </c>
      <c r="Q110" s="125">
        <v>-0.96126832491339065</v>
      </c>
      <c r="R110" s="125">
        <v>53.542974993261431</v>
      </c>
      <c r="S110" s="125">
        <v>-0.97800573747936304</v>
      </c>
      <c r="T110" s="125">
        <v>70.770288359905564</v>
      </c>
      <c r="U110" s="125">
        <v>-0.26549329455087278</v>
      </c>
      <c r="V110" s="125">
        <v>0.34155765746245992</v>
      </c>
      <c r="W110" s="125">
        <v>0.34335019548509349</v>
      </c>
      <c r="X110" s="125">
        <v>0.19573341007645539</v>
      </c>
      <c r="Y110" s="125">
        <v>-0.76702464365530787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25">
      <c r="A111" s="178"/>
      <c r="B111" s="161" t="s">
        <v>1372</v>
      </c>
      <c r="C111" s="143">
        <v>1325295463</v>
      </c>
      <c r="D111" s="143">
        <v>2419737231</v>
      </c>
      <c r="E111" s="143">
        <v>2695286518</v>
      </c>
      <c r="F111" s="143">
        <v>2873312698</v>
      </c>
      <c r="G111" s="143">
        <v>3650037065</v>
      </c>
      <c r="H111" s="143">
        <v>3108687173</v>
      </c>
      <c r="I111" s="143">
        <v>2476402691</v>
      </c>
      <c r="J111" s="143">
        <v>2748191665</v>
      </c>
      <c r="K111" s="143">
        <v>3339905694</v>
      </c>
      <c r="L111" s="143">
        <v>4082489385</v>
      </c>
      <c r="M111" s="143">
        <v>7015827835</v>
      </c>
      <c r="O111" s="137"/>
      <c r="P111" s="137">
        <v>0.82580963909932281</v>
      </c>
      <c r="Q111" s="137">
        <v>0.11387570661386404</v>
      </c>
      <c r="R111" s="137">
        <v>6.6050929580615314E-2</v>
      </c>
      <c r="S111" s="137">
        <v>0.27032364682780519</v>
      </c>
      <c r="T111" s="137">
        <v>-0.14831353281065929</v>
      </c>
      <c r="U111" s="137">
        <v>-0.20339276576028775</v>
      </c>
      <c r="V111" s="137">
        <v>0.10975152586764825</v>
      </c>
      <c r="W111" s="137">
        <v>0.21531032079598411</v>
      </c>
      <c r="X111" s="137">
        <v>0.22233672415781691</v>
      </c>
      <c r="Y111" s="238">
        <v>0.71851710399487057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25">
      <c r="A112" s="179"/>
      <c r="B112" s="162" t="s">
        <v>1373</v>
      </c>
      <c r="C112" s="144">
        <v>24628709840</v>
      </c>
      <c r="D112" s="144">
        <v>14724574191</v>
      </c>
      <c r="E112" s="144">
        <v>34865763909</v>
      </c>
      <c r="F112" s="144">
        <v>42870266627</v>
      </c>
      <c r="G112" s="144">
        <v>31932920782</v>
      </c>
      <c r="H112" s="144">
        <v>34295476766</v>
      </c>
      <c r="I112" s="144">
        <v>28400269148</v>
      </c>
      <c r="J112" s="144">
        <v>38754971114</v>
      </c>
      <c r="K112" s="144">
        <v>78035097143</v>
      </c>
      <c r="L112" s="144">
        <v>119602087026</v>
      </c>
      <c r="M112" s="144">
        <v>112881352497</v>
      </c>
      <c r="O112" s="141"/>
      <c r="P112" s="141">
        <v>-0.40213781855980479</v>
      </c>
      <c r="Q112" s="141">
        <v>1.367862286320698</v>
      </c>
      <c r="R112" s="141">
        <v>0.22958059197818903</v>
      </c>
      <c r="S112" s="141">
        <v>-0.25512661118164315</v>
      </c>
      <c r="T112" s="141">
        <v>7.3984963672090176E-2</v>
      </c>
      <c r="U112" s="141">
        <v>-0.17189461042409004</v>
      </c>
      <c r="V112" s="141">
        <v>0.36459872658387105</v>
      </c>
      <c r="W112" s="141">
        <v>1.013550646533969</v>
      </c>
      <c r="X112" s="141">
        <v>0.53267044451585832</v>
      </c>
      <c r="Y112" s="239">
        <v>-5.6192451955616729E-2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25">
      <c r="A113" s="175" t="s">
        <v>69</v>
      </c>
      <c r="B113" s="23" t="s">
        <v>1</v>
      </c>
      <c r="C113" s="124">
        <v>1358080083</v>
      </c>
      <c r="D113" s="124">
        <v>909103972</v>
      </c>
      <c r="E113" s="124">
        <v>1800150682</v>
      </c>
      <c r="F113" s="124">
        <v>3869369242</v>
      </c>
      <c r="G113" s="124">
        <v>2771561158</v>
      </c>
      <c r="H113" s="124">
        <v>3494891716</v>
      </c>
      <c r="I113" s="124">
        <v>3445728589</v>
      </c>
      <c r="J113" s="124">
        <v>4413358838</v>
      </c>
      <c r="K113" s="124">
        <v>7128648033</v>
      </c>
      <c r="L113" s="124">
        <v>10576988093</v>
      </c>
      <c r="M113" s="130">
        <v>11840050848</v>
      </c>
      <c r="O113" s="125"/>
      <c r="P113" s="125">
        <v>-0.33059619724943712</v>
      </c>
      <c r="Q113" s="125">
        <v>0.98013729721114884</v>
      </c>
      <c r="R113" s="125">
        <v>1.1494696420085573</v>
      </c>
      <c r="S113" s="125">
        <v>-0.28371758168847305</v>
      </c>
      <c r="T113" s="125">
        <v>0.2609830766000365</v>
      </c>
      <c r="U113" s="125">
        <v>-1.4067138840075044E-2</v>
      </c>
      <c r="V113" s="125">
        <v>0.28082021668480284</v>
      </c>
      <c r="W113" s="125">
        <v>0.61524324095760274</v>
      </c>
      <c r="X113" s="125">
        <v>0.48372988034153375</v>
      </c>
      <c r="Y113" s="125">
        <v>0.11941610824313131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25">
      <c r="A114" s="180"/>
      <c r="B114" s="163" t="s">
        <v>1374</v>
      </c>
      <c r="C114" s="145">
        <v>23270629757</v>
      </c>
      <c r="D114" s="145">
        <v>13815470219</v>
      </c>
      <c r="E114" s="145">
        <v>33065613227</v>
      </c>
      <c r="F114" s="145">
        <v>39000897385</v>
      </c>
      <c r="G114" s="145">
        <v>29161359624</v>
      </c>
      <c r="H114" s="145">
        <v>30800585050</v>
      </c>
      <c r="I114" s="145">
        <v>24954540559</v>
      </c>
      <c r="J114" s="145">
        <v>34341612276</v>
      </c>
      <c r="K114" s="145">
        <v>70906449110</v>
      </c>
      <c r="L114" s="145">
        <v>109025098933</v>
      </c>
      <c r="M114" s="145">
        <v>101041301649</v>
      </c>
      <c r="O114" s="146"/>
      <c r="P114" s="146">
        <v>-0.40631300642630053</v>
      </c>
      <c r="Q114" s="146">
        <v>1.3933758824600742</v>
      </c>
      <c r="R114" s="146">
        <v>0.17950019911179194</v>
      </c>
      <c r="S114" s="146">
        <v>-0.2522900348642837</v>
      </c>
      <c r="T114" s="146">
        <v>5.6212242746422003E-2</v>
      </c>
      <c r="U114" s="146">
        <v>-0.1898030339849015</v>
      </c>
      <c r="V114" s="146">
        <v>0.37616688212736893</v>
      </c>
      <c r="W114" s="146">
        <v>1.0647385026693614</v>
      </c>
      <c r="X114" s="146">
        <v>0.53759073118814649</v>
      </c>
      <c r="Y114" s="240">
        <v>-7.3228984537829556E-2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75" x14ac:dyDescent="0.25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25">
      <c r="A116" s="170" t="s">
        <v>827</v>
      </c>
      <c r="B116" s="130" t="s">
        <v>1309</v>
      </c>
      <c r="C116" s="132">
        <v>47586374348</v>
      </c>
      <c r="D116" s="132">
        <v>49000580764</v>
      </c>
      <c r="E116" s="132">
        <v>54081368540</v>
      </c>
      <c r="F116" s="132">
        <v>60760475120</v>
      </c>
      <c r="G116" s="132">
        <v>58740925595</v>
      </c>
      <c r="H116" s="132">
        <v>55557504403</v>
      </c>
      <c r="I116" s="132">
        <v>56596375116</v>
      </c>
      <c r="J116" s="132">
        <v>64161364254</v>
      </c>
      <c r="K116" s="132">
        <v>70749523770</v>
      </c>
      <c r="L116" s="132">
        <v>76062595073</v>
      </c>
      <c r="M116" s="132">
        <v>78939717651</v>
      </c>
      <c r="O116" s="131"/>
      <c r="P116" s="131">
        <v>2.971872590371949E-2</v>
      </c>
      <c r="Q116" s="131">
        <v>0.10368831750118312</v>
      </c>
      <c r="R116" s="131">
        <v>0.12350106442036424</v>
      </c>
      <c r="S116" s="131">
        <v>-3.3237882373557071E-2</v>
      </c>
      <c r="T116" s="131">
        <v>-5.4194263365011874E-2</v>
      </c>
      <c r="U116" s="131">
        <v>1.8699016886437159E-2</v>
      </c>
      <c r="V116" s="131">
        <v>0.13366561237349184</v>
      </c>
      <c r="W116" s="131">
        <v>0.10268110088680471</v>
      </c>
      <c r="X116" s="131">
        <v>7.5096919666516548E-2</v>
      </c>
      <c r="Y116" s="234">
        <v>3.7825722028530961E-2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25">
      <c r="A117" s="170"/>
      <c r="B117" s="23" t="s">
        <v>1338</v>
      </c>
      <c r="C117" s="132">
        <v>167864016531</v>
      </c>
      <c r="D117" s="132">
        <v>173228497525</v>
      </c>
      <c r="E117" s="132">
        <v>222750225489</v>
      </c>
      <c r="F117" s="132">
        <v>202224883283</v>
      </c>
      <c r="G117" s="132">
        <v>205081140951</v>
      </c>
      <c r="H117" s="132">
        <v>258915311345</v>
      </c>
      <c r="I117" s="132">
        <v>267832854571</v>
      </c>
      <c r="J117" s="132">
        <v>379182631864</v>
      </c>
      <c r="K117" s="132">
        <v>224644674746</v>
      </c>
      <c r="L117" s="132">
        <v>358197843286</v>
      </c>
      <c r="M117" s="132">
        <v>317056399473</v>
      </c>
      <c r="O117" s="131"/>
      <c r="P117" s="131">
        <v>3.1957301540019634E-2</v>
      </c>
      <c r="Q117" s="131">
        <v>0.2858751803054409</v>
      </c>
      <c r="R117" s="131">
        <v>-9.2145101810519159E-2</v>
      </c>
      <c r="S117" s="131">
        <v>1.412416524430804E-2</v>
      </c>
      <c r="T117" s="131">
        <v>0.2625018085249613</v>
      </c>
      <c r="U117" s="131">
        <v>3.4441930759813388E-2</v>
      </c>
      <c r="V117" s="131">
        <v>0.41574353329935554</v>
      </c>
      <c r="W117" s="131">
        <v>-0.40755547362049949</v>
      </c>
      <c r="X117" s="131">
        <v>0.59450849966065378</v>
      </c>
      <c r="Y117" s="234">
        <v>-0.11485676026293368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25">
      <c r="A118" s="170"/>
      <c r="B118" s="23" t="s">
        <v>1358</v>
      </c>
      <c r="C118" s="132">
        <v>100247626794</v>
      </c>
      <c r="D118" s="132">
        <v>104141035004</v>
      </c>
      <c r="E118" s="132">
        <v>113576025593</v>
      </c>
      <c r="F118" s="132">
        <v>119068939170</v>
      </c>
      <c r="G118" s="132">
        <v>133956007914</v>
      </c>
      <c r="H118" s="132">
        <v>171047427828</v>
      </c>
      <c r="I118" s="132">
        <v>142741140577</v>
      </c>
      <c r="J118" s="132">
        <v>159382904813</v>
      </c>
      <c r="K118" s="132">
        <v>186286264059</v>
      </c>
      <c r="L118" s="132">
        <v>200159929893</v>
      </c>
      <c r="M118" s="132">
        <v>200308701210</v>
      </c>
      <c r="O118" s="131"/>
      <c r="P118" s="131">
        <v>3.883790903100981E-2</v>
      </c>
      <c r="Q118" s="131">
        <v>9.0598202607047318E-2</v>
      </c>
      <c r="R118" s="131">
        <v>4.8363319180439346E-2</v>
      </c>
      <c r="S118" s="131">
        <v>0.12502898613000224</v>
      </c>
      <c r="T118" s="131">
        <v>0.27689254473612523</v>
      </c>
      <c r="U118" s="131">
        <v>-0.16548794454520488</v>
      </c>
      <c r="V118" s="131">
        <v>0.1165870201732262</v>
      </c>
      <c r="W118" s="131">
        <v>0.16879701921335322</v>
      </c>
      <c r="X118" s="131">
        <v>7.447498023582666E-2</v>
      </c>
      <c r="Y118" s="234">
        <v>7.4326223575083006E-4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25">
      <c r="A119" s="170"/>
      <c r="B119" s="23" t="s">
        <v>1334</v>
      </c>
      <c r="C119" s="132">
        <v>30976208613</v>
      </c>
      <c r="D119" s="132">
        <v>35095397415</v>
      </c>
      <c r="E119" s="132">
        <v>1638425611</v>
      </c>
      <c r="F119" s="132">
        <v>48237711768</v>
      </c>
      <c r="G119" s="132">
        <v>46133585322</v>
      </c>
      <c r="H119" s="132">
        <v>-20072942112</v>
      </c>
      <c r="I119" s="132">
        <v>22460391084</v>
      </c>
      <c r="J119" s="132">
        <v>-24322723479</v>
      </c>
      <c r="K119" s="132">
        <v>128679811744</v>
      </c>
      <c r="L119" s="132">
        <v>45532334508</v>
      </c>
      <c r="M119" s="132">
        <v>159551633913</v>
      </c>
      <c r="O119" s="131"/>
      <c r="P119" s="131">
        <v>0.13297911482528146</v>
      </c>
      <c r="Q119" s="131">
        <v>-0.95331508597478576</v>
      </c>
      <c r="R119" s="131">
        <v>28.4415025278801</v>
      </c>
      <c r="S119" s="131">
        <v>-4.3619947316734797E-2</v>
      </c>
      <c r="T119" s="131">
        <v>-1.4351047500838332</v>
      </c>
      <c r="U119" s="131">
        <v>-2.1189386667225394</v>
      </c>
      <c r="V119" s="131">
        <v>-2.082916294201425</v>
      </c>
      <c r="W119" s="131">
        <v>-6.2905182207535635</v>
      </c>
      <c r="X119" s="131">
        <v>-0.64615790238655635</v>
      </c>
      <c r="Y119" s="234">
        <v>2.5041391054738669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25">
      <c r="A120" s="170" t="s">
        <v>31</v>
      </c>
      <c r="B120" s="164" t="s">
        <v>83</v>
      </c>
      <c r="C120" s="147">
        <v>346674226286</v>
      </c>
      <c r="D120" s="147">
        <v>361465510708</v>
      </c>
      <c r="E120" s="147">
        <v>392046045233</v>
      </c>
      <c r="F120" s="147">
        <v>430292009341</v>
      </c>
      <c r="G120" s="147">
        <v>443911659782</v>
      </c>
      <c r="H120" s="147">
        <v>465447301464</v>
      </c>
      <c r="I120" s="147">
        <v>489630761348</v>
      </c>
      <c r="J120" s="147">
        <v>578404177452</v>
      </c>
      <c r="K120" s="147">
        <v>610360274319</v>
      </c>
      <c r="L120" s="147">
        <v>679952702760</v>
      </c>
      <c r="M120" s="147">
        <v>755856452247</v>
      </c>
      <c r="O120" s="129"/>
      <c r="P120" s="129">
        <v>4.266623619662302E-2</v>
      </c>
      <c r="Q120" s="129">
        <v>8.4601527999454529E-2</v>
      </c>
      <c r="R120" s="129">
        <v>9.7554775958190731E-2</v>
      </c>
      <c r="S120" s="129">
        <v>3.1652110997503202E-2</v>
      </c>
      <c r="T120" s="129">
        <v>4.8513349914205639E-2</v>
      </c>
      <c r="U120" s="129">
        <v>5.1957460722050097E-2</v>
      </c>
      <c r="V120" s="129">
        <v>0.18130686041783473</v>
      </c>
      <c r="W120" s="129">
        <v>5.5248731099719617E-2</v>
      </c>
      <c r="X120" s="129">
        <v>0.11401860731949931</v>
      </c>
      <c r="Y120" s="235">
        <v>0.1116309254730492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75" x14ac:dyDescent="0.25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25">
      <c r="A122" s="170" t="s">
        <v>827</v>
      </c>
      <c r="B122" s="130" t="s">
        <v>1309</v>
      </c>
      <c r="C122" s="132">
        <v>47586374348</v>
      </c>
      <c r="D122" s="132">
        <v>49000580764</v>
      </c>
      <c r="E122" s="132">
        <v>54081368540</v>
      </c>
      <c r="F122" s="132">
        <v>60760475120</v>
      </c>
      <c r="G122" s="132">
        <v>58740925595</v>
      </c>
      <c r="H122" s="132">
        <v>55557504403</v>
      </c>
      <c r="I122" s="132">
        <v>56596375116</v>
      </c>
      <c r="J122" s="132">
        <v>64161364254</v>
      </c>
      <c r="K122" s="132">
        <v>70749523770</v>
      </c>
      <c r="L122" s="132">
        <v>76062595073</v>
      </c>
      <c r="M122" s="132">
        <v>78939717651</v>
      </c>
      <c r="N122" s="227"/>
      <c r="O122" s="131"/>
      <c r="P122" s="131">
        <v>2.971872590371949E-2</v>
      </c>
      <c r="Q122" s="131">
        <v>0.10368831750118312</v>
      </c>
      <c r="R122" s="131">
        <v>0.12350106442036424</v>
      </c>
      <c r="S122" s="131">
        <v>-3.3237882373557071E-2</v>
      </c>
      <c r="T122" s="131">
        <v>-5.4194263365011874E-2</v>
      </c>
      <c r="U122" s="131">
        <v>1.8699016886437159E-2</v>
      </c>
      <c r="V122" s="131">
        <v>0.13366561237349184</v>
      </c>
      <c r="W122" s="131">
        <v>0.10268110088680471</v>
      </c>
      <c r="X122" s="131">
        <v>7.5096919666516548E-2</v>
      </c>
      <c r="Y122" s="234">
        <v>3.7825722028530961E-2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25">
      <c r="A123" s="170"/>
      <c r="B123" s="23" t="s">
        <v>1370</v>
      </c>
      <c r="C123" s="132">
        <v>137776239300</v>
      </c>
      <c r="D123" s="132">
        <v>136331650627</v>
      </c>
      <c r="E123" s="132">
        <v>141695409772</v>
      </c>
      <c r="F123" s="132">
        <v>146808454685</v>
      </c>
      <c r="G123" s="132">
        <v>154367207470</v>
      </c>
      <c r="H123" s="132">
        <v>137118568880</v>
      </c>
      <c r="I123" s="132">
        <v>193634274224</v>
      </c>
      <c r="J123" s="132">
        <v>189215072032</v>
      </c>
      <c r="K123" s="132">
        <v>184911151833</v>
      </c>
      <c r="L123" s="132">
        <v>191310252094</v>
      </c>
      <c r="M123" s="132">
        <v>219294588697</v>
      </c>
      <c r="N123" s="227"/>
      <c r="O123" s="131"/>
      <c r="P123" s="131">
        <v>-1.0485034867692145E-2</v>
      </c>
      <c r="Q123" s="131">
        <v>3.9343462213885294E-2</v>
      </c>
      <c r="R123" s="131">
        <v>3.6084760411274619E-2</v>
      </c>
      <c r="S123" s="131">
        <v>5.148717627481636E-2</v>
      </c>
      <c r="T123" s="131">
        <v>-0.11173771212614658</v>
      </c>
      <c r="U123" s="131">
        <v>0.41216668030906889</v>
      </c>
      <c r="V123" s="131">
        <v>-2.282241720744016E-2</v>
      </c>
      <c r="W123" s="131">
        <v>-2.274618059111122E-2</v>
      </c>
      <c r="X123" s="131">
        <v>3.4606351199300667E-2</v>
      </c>
      <c r="Y123" s="234">
        <v>0.14627724492909011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25">
      <c r="A124" s="170"/>
      <c r="B124" s="23" t="s">
        <v>1358</v>
      </c>
      <c r="C124" s="132">
        <v>90793748480</v>
      </c>
      <c r="D124" s="132">
        <v>93296747173</v>
      </c>
      <c r="E124" s="132">
        <v>101589303236</v>
      </c>
      <c r="F124" s="132">
        <v>105236742360</v>
      </c>
      <c r="G124" s="132">
        <v>118355148267</v>
      </c>
      <c r="H124" s="132">
        <v>147491849159</v>
      </c>
      <c r="I124" s="132">
        <v>120470892965</v>
      </c>
      <c r="J124" s="132">
        <v>142460648092</v>
      </c>
      <c r="K124" s="132">
        <v>171090302290</v>
      </c>
      <c r="L124" s="132">
        <v>180481308571</v>
      </c>
      <c r="M124" s="132">
        <v>176412133328</v>
      </c>
      <c r="O124" s="131"/>
      <c r="P124" s="131">
        <v>2.7567962936912549E-2</v>
      </c>
      <c r="Q124" s="131">
        <v>8.8883656872014383E-2</v>
      </c>
      <c r="R124" s="131">
        <v>3.5903771438678955E-2</v>
      </c>
      <c r="S124" s="131">
        <v>0.12465613827273159</v>
      </c>
      <c r="T124" s="131">
        <v>0.24618025762825191</v>
      </c>
      <c r="U124" s="131">
        <v>-0.18320304713835889</v>
      </c>
      <c r="V124" s="131">
        <v>0.18253168533737529</v>
      </c>
      <c r="W124" s="131">
        <v>0.20096535135451021</v>
      </c>
      <c r="X124" s="131">
        <v>5.4889179312350045E-2</v>
      </c>
      <c r="Y124" s="234">
        <v>-2.254624190847565E-2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25">
      <c r="A125" s="170"/>
      <c r="B125" s="23" t="s">
        <v>1334</v>
      </c>
      <c r="C125" s="132">
        <v>-1278101072</v>
      </c>
      <c r="D125" s="132">
        <v>525348985</v>
      </c>
      <c r="E125" s="132">
        <v>11300053434</v>
      </c>
      <c r="F125" s="132">
        <v>14856074413</v>
      </c>
      <c r="G125" s="132">
        <v>3593415878</v>
      </c>
      <c r="H125" s="132">
        <v>-3371199984</v>
      </c>
      <c r="I125" s="132">
        <v>-8812259186</v>
      </c>
      <c r="J125" s="132">
        <v>9042990548</v>
      </c>
      <c r="K125" s="132">
        <v>39203186703</v>
      </c>
      <c r="L125" s="132">
        <v>62484919096</v>
      </c>
      <c r="M125" s="132">
        <v>110382999870</v>
      </c>
      <c r="O125" s="131"/>
      <c r="P125" s="131">
        <v>-1.4110386858356379</v>
      </c>
      <c r="Q125" s="131">
        <v>20.509613146011883</v>
      </c>
      <c r="R125" s="131">
        <v>0.3146906339664306</v>
      </c>
      <c r="S125" s="131">
        <v>-0.75811807492997374</v>
      </c>
      <c r="T125" s="131">
        <v>-1.9381602626736099</v>
      </c>
      <c r="U125" s="131">
        <v>1.6139829223492308</v>
      </c>
      <c r="V125" s="131">
        <v>-2.0261829977001313</v>
      </c>
      <c r="W125" s="131">
        <v>3.3352015569307882</v>
      </c>
      <c r="X125" s="131">
        <v>0.59387346670005225</v>
      </c>
      <c r="Y125" s="234">
        <v>0.76655425768273444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25">
      <c r="A126" s="170"/>
      <c r="B126" s="164" t="s">
        <v>1336</v>
      </c>
      <c r="C126" s="147">
        <v>274878261056</v>
      </c>
      <c r="D126" s="147">
        <v>279154327549</v>
      </c>
      <c r="E126" s="147">
        <v>308666134982</v>
      </c>
      <c r="F126" s="147">
        <v>327661746578</v>
      </c>
      <c r="G126" s="147">
        <v>335056697210</v>
      </c>
      <c r="H126" s="147">
        <v>336796722458</v>
      </c>
      <c r="I126" s="147">
        <v>361889283119</v>
      </c>
      <c r="J126" s="147">
        <v>404880074926</v>
      </c>
      <c r="K126" s="147">
        <v>465954164596</v>
      </c>
      <c r="L126" s="147">
        <v>510339074834</v>
      </c>
      <c r="M126" s="147">
        <v>585029439546</v>
      </c>
      <c r="O126" s="129"/>
      <c r="P126" s="129">
        <v>1.5556219238919144E-2</v>
      </c>
      <c r="Q126" s="129">
        <v>0.10571860981743075</v>
      </c>
      <c r="R126" s="129">
        <v>6.1540964307949642E-2</v>
      </c>
      <c r="S126" s="129">
        <v>2.2568855562880463E-2</v>
      </c>
      <c r="T126" s="129">
        <v>5.1932262882345981E-3</v>
      </c>
      <c r="U126" s="129">
        <v>7.4503577344429583E-2</v>
      </c>
      <c r="V126" s="129">
        <v>0.11879542670199306</v>
      </c>
      <c r="W126" s="129">
        <v>0.15084488828244402</v>
      </c>
      <c r="X126" s="129">
        <v>9.5255957796800406E-2</v>
      </c>
      <c r="Y126" s="235">
        <v>0.14635439141377682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25">
      <c r="A127" s="72" t="s">
        <v>1382</v>
      </c>
    </row>
    <row r="131" spans="10:10" x14ac:dyDescent="0.25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21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3.7109375" style="51" customWidth="1" collapsed="1"/>
    <col min="2" max="2" width="35" style="1" customWidth="1" collapsed="1"/>
    <col min="3" max="10" width="21.7109375" style="2" customWidth="1" collapsed="1"/>
    <col min="11" max="36" width="21.7109375" style="1" customWidth="1" collapsed="1"/>
    <col min="37" max="37" width="21.7109375" style="1" customWidth="1"/>
    <col min="38" max="38" width="35.5703125" style="218" customWidth="1" collapsed="1"/>
    <col min="39" max="39" width="20.140625" style="1" customWidth="1" collapsed="1"/>
    <col min="40" max="40" width="11.42578125" style="1"/>
    <col min="41" max="16384" width="11.42578125" style="1" collapsed="1"/>
  </cols>
  <sheetData>
    <row r="1" spans="1:39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216"/>
    </row>
    <row r="2" spans="1:39" s="7" customFormat="1" ht="28.5" x14ac:dyDescent="0.25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</row>
    <row r="3" spans="1:39" s="7" customFormat="1" ht="18.75" x14ac:dyDescent="0.25">
      <c r="A3" s="53"/>
      <c r="B3" s="70"/>
      <c r="C3" s="259" t="str">
        <f>PROPER(CARATULA!$A$19)</f>
        <v>Periodo Julio 2025 - Agosto 2025</v>
      </c>
      <c r="D3" s="259"/>
      <c r="E3" s="259"/>
      <c r="F3" s="259"/>
      <c r="G3" s="259"/>
      <c r="H3" s="259"/>
      <c r="I3" s="259" t="str">
        <f>$C$3</f>
        <v>Periodo Julio 2025 - Agosto 2025</v>
      </c>
      <c r="J3" s="259"/>
      <c r="K3" s="259"/>
      <c r="L3" s="259"/>
      <c r="M3" s="259"/>
      <c r="N3" s="259"/>
      <c r="O3" s="259" t="str">
        <f>$C$3</f>
        <v>Periodo Julio 2025 - Agosto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2025 - Agosto 2025</v>
      </c>
      <c r="AA3" s="259"/>
      <c r="AB3" s="259"/>
      <c r="AC3" s="259"/>
      <c r="AD3" s="259"/>
      <c r="AE3" s="259"/>
      <c r="AF3" s="259" t="str">
        <f>$C$3</f>
        <v>Periodo Julio 2025 - Agosto 2025</v>
      </c>
      <c r="AG3" s="259"/>
      <c r="AH3" s="259"/>
      <c r="AI3" s="259"/>
      <c r="AJ3" s="259"/>
      <c r="AK3" s="259"/>
      <c r="AL3" s="259"/>
    </row>
    <row r="4" spans="1:39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</row>
    <row r="5" spans="1:39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  <c r="AL5" s="217"/>
    </row>
    <row r="6" spans="1:39" s="6" customFormat="1" ht="60" x14ac:dyDescent="0.25">
      <c r="A6" s="32" t="s">
        <v>142</v>
      </c>
      <c r="B6" s="9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21" t="s">
        <v>1385</v>
      </c>
    </row>
    <row r="7" spans="1:39" s="6" customFormat="1" ht="15" x14ac:dyDescent="0.25">
      <c r="A7" s="52" t="s">
        <v>7</v>
      </c>
      <c r="B7" s="6" t="s">
        <v>1339</v>
      </c>
      <c r="C7" s="10">
        <v>987138447</v>
      </c>
      <c r="D7" s="10">
        <v>3024238825</v>
      </c>
      <c r="E7" s="10">
        <v>3593433018</v>
      </c>
      <c r="F7" s="10">
        <v>2373889949</v>
      </c>
      <c r="G7" s="10">
        <v>2004849533</v>
      </c>
      <c r="H7" s="10">
        <v>23985729183</v>
      </c>
      <c r="I7" s="10">
        <v>9214984802</v>
      </c>
      <c r="J7" s="10">
        <v>1270325610</v>
      </c>
      <c r="K7" s="10">
        <v>9499050995</v>
      </c>
      <c r="L7" s="10">
        <v>7896993299</v>
      </c>
      <c r="M7" s="10">
        <v>21207296130</v>
      </c>
      <c r="N7" s="10">
        <v>5372563838</v>
      </c>
      <c r="O7" s="10">
        <v>10995028374</v>
      </c>
      <c r="P7" s="10">
        <v>2328307311</v>
      </c>
      <c r="Q7" s="10">
        <v>2508438880</v>
      </c>
      <c r="R7" s="10">
        <v>3449084034</v>
      </c>
      <c r="S7" s="10">
        <v>656650106</v>
      </c>
      <c r="T7" s="10">
        <v>16770305053</v>
      </c>
      <c r="U7" s="10">
        <v>18189844518</v>
      </c>
      <c r="V7" s="10">
        <v>2007339689</v>
      </c>
      <c r="W7" s="10">
        <v>46517094140</v>
      </c>
      <c r="X7" s="10">
        <v>3792517926</v>
      </c>
      <c r="Y7" s="10">
        <v>1408507869</v>
      </c>
      <c r="Z7" s="10">
        <v>19946413347</v>
      </c>
      <c r="AA7" s="10">
        <v>3450318194</v>
      </c>
      <c r="AB7" s="10">
        <v>20436167369</v>
      </c>
      <c r="AC7" s="10">
        <v>55046910384</v>
      </c>
      <c r="AD7" s="10">
        <v>14131842339</v>
      </c>
      <c r="AE7" s="10">
        <v>31625154012</v>
      </c>
      <c r="AF7" s="10">
        <v>9478660920</v>
      </c>
      <c r="AG7" s="10">
        <v>3033299946</v>
      </c>
      <c r="AH7" s="10">
        <v>21204312864</v>
      </c>
      <c r="AI7" s="10">
        <v>6918659156</v>
      </c>
      <c r="AJ7" s="10">
        <v>1341800176</v>
      </c>
      <c r="AK7" s="10">
        <v>13390562111</v>
      </c>
      <c r="AL7" s="197">
        <v>399057712347</v>
      </c>
    </row>
    <row r="8" spans="1:39" s="6" customFormat="1" ht="15" x14ac:dyDescent="0.25">
      <c r="A8" s="52" t="s">
        <v>8</v>
      </c>
      <c r="B8" s="6" t="s">
        <v>1311</v>
      </c>
      <c r="C8" s="10">
        <v>20089112067</v>
      </c>
      <c r="D8" s="10">
        <v>18166269127</v>
      </c>
      <c r="E8" s="10">
        <v>13093725985</v>
      </c>
      <c r="F8" s="10">
        <v>5959763872</v>
      </c>
      <c r="G8" s="10">
        <v>37944354392</v>
      </c>
      <c r="H8" s="10">
        <v>113922220697</v>
      </c>
      <c r="I8" s="10">
        <v>21641808141</v>
      </c>
      <c r="J8" s="10">
        <v>6524411195</v>
      </c>
      <c r="K8" s="10">
        <v>9286047818</v>
      </c>
      <c r="L8" s="10">
        <v>103244079596</v>
      </c>
      <c r="M8" s="10">
        <v>76921561104</v>
      </c>
      <c r="N8" s="10">
        <v>10801597124</v>
      </c>
      <c r="O8" s="10">
        <v>51731415430</v>
      </c>
      <c r="P8" s="10">
        <v>22089912290</v>
      </c>
      <c r="Q8" s="10">
        <v>11954465941</v>
      </c>
      <c r="R8" s="10">
        <v>25419551511</v>
      </c>
      <c r="S8" s="10">
        <v>3500825993</v>
      </c>
      <c r="T8" s="10">
        <v>78023673404</v>
      </c>
      <c r="U8" s="10">
        <v>68291277924</v>
      </c>
      <c r="V8" s="10">
        <v>17515521843</v>
      </c>
      <c r="W8" s="10">
        <v>13443790488</v>
      </c>
      <c r="X8" s="10">
        <v>25072587474</v>
      </c>
      <c r="Y8" s="10">
        <v>6079343442</v>
      </c>
      <c r="Z8" s="10">
        <v>166545147296</v>
      </c>
      <c r="AA8" s="10">
        <v>48644597456</v>
      </c>
      <c r="AB8" s="10">
        <v>192085201686</v>
      </c>
      <c r="AC8" s="10">
        <v>78916992230</v>
      </c>
      <c r="AD8" s="10">
        <v>20029316112</v>
      </c>
      <c r="AE8" s="10">
        <v>64275425142</v>
      </c>
      <c r="AF8" s="10">
        <v>40548399990</v>
      </c>
      <c r="AG8" s="10">
        <v>16395447968</v>
      </c>
      <c r="AH8" s="10">
        <v>35093602333</v>
      </c>
      <c r="AI8" s="10">
        <v>27559634451</v>
      </c>
      <c r="AJ8" s="10">
        <v>5615855009</v>
      </c>
      <c r="AK8" s="10">
        <v>0</v>
      </c>
      <c r="AL8" s="197">
        <v>1456426936531</v>
      </c>
    </row>
    <row r="9" spans="1:39" s="6" customFormat="1" ht="15" x14ac:dyDescent="0.25">
      <c r="A9" s="52" t="s">
        <v>9</v>
      </c>
      <c r="B9" s="6" t="s">
        <v>1313</v>
      </c>
      <c r="C9" s="10">
        <v>5681313726</v>
      </c>
      <c r="D9" s="10">
        <v>3007907423</v>
      </c>
      <c r="E9" s="10">
        <v>936692398</v>
      </c>
      <c r="F9" s="10">
        <v>96779737</v>
      </c>
      <c r="G9" s="10">
        <v>5379146801</v>
      </c>
      <c r="H9" s="10">
        <v>7683779677</v>
      </c>
      <c r="I9" s="10">
        <v>8097204849</v>
      </c>
      <c r="J9" s="10">
        <v>736018042</v>
      </c>
      <c r="K9" s="10">
        <v>535940079</v>
      </c>
      <c r="L9" s="10">
        <v>37296907698</v>
      </c>
      <c r="M9" s="10">
        <v>20439787851</v>
      </c>
      <c r="N9" s="10">
        <v>2527823997</v>
      </c>
      <c r="O9" s="10">
        <v>6002899652</v>
      </c>
      <c r="P9" s="10">
        <v>1398244381</v>
      </c>
      <c r="Q9" s="10">
        <v>493014990</v>
      </c>
      <c r="R9" s="10">
        <v>2723429504</v>
      </c>
      <c r="S9" s="10">
        <v>810451540</v>
      </c>
      <c r="T9" s="10">
        <v>591125080</v>
      </c>
      <c r="U9" s="10">
        <v>17985310016</v>
      </c>
      <c r="V9" s="10">
        <v>565067987</v>
      </c>
      <c r="W9" s="10">
        <v>3520162575</v>
      </c>
      <c r="X9" s="10">
        <v>678690835</v>
      </c>
      <c r="Y9" s="10">
        <v>326418884</v>
      </c>
      <c r="Z9" s="10">
        <v>11326994420</v>
      </c>
      <c r="AA9" s="10">
        <v>4211014188</v>
      </c>
      <c r="AB9" s="10">
        <v>2223829608</v>
      </c>
      <c r="AC9" s="10">
        <v>8307913735</v>
      </c>
      <c r="AD9" s="10">
        <v>4434746437</v>
      </c>
      <c r="AE9" s="10">
        <v>9784100428</v>
      </c>
      <c r="AF9" s="10">
        <v>2379130716</v>
      </c>
      <c r="AG9" s="10">
        <v>2874384277</v>
      </c>
      <c r="AH9" s="10">
        <v>844342150</v>
      </c>
      <c r="AI9" s="10">
        <v>740378266</v>
      </c>
      <c r="AJ9" s="10">
        <v>522538098</v>
      </c>
      <c r="AK9" s="10">
        <v>0</v>
      </c>
      <c r="AL9" s="197">
        <v>175163490045</v>
      </c>
    </row>
    <row r="10" spans="1:39" s="6" customFormat="1" ht="15" x14ac:dyDescent="0.25">
      <c r="A10" s="52" t="s">
        <v>10</v>
      </c>
      <c r="B10" s="6" t="s">
        <v>194</v>
      </c>
      <c r="C10" s="10">
        <v>2717932911</v>
      </c>
      <c r="D10" s="10">
        <v>1361518461</v>
      </c>
      <c r="E10" s="10">
        <v>500936669</v>
      </c>
      <c r="F10" s="10">
        <v>765806076</v>
      </c>
      <c r="G10" s="10">
        <v>261164499</v>
      </c>
      <c r="H10" s="10">
        <v>3002745906</v>
      </c>
      <c r="I10" s="10">
        <v>280756100</v>
      </c>
      <c r="J10" s="10">
        <v>252362481</v>
      </c>
      <c r="K10" s="10">
        <v>2341174954</v>
      </c>
      <c r="L10" s="10">
        <v>204725810</v>
      </c>
      <c r="M10" s="10">
        <v>1586280569</v>
      </c>
      <c r="N10" s="10">
        <v>4434834685</v>
      </c>
      <c r="O10" s="10">
        <v>6855840570</v>
      </c>
      <c r="P10" s="10">
        <v>550061446</v>
      </c>
      <c r="Q10" s="10">
        <v>232924017</v>
      </c>
      <c r="R10" s="10">
        <v>1092390072</v>
      </c>
      <c r="S10" s="10">
        <v>328509332</v>
      </c>
      <c r="T10" s="10">
        <v>766058859</v>
      </c>
      <c r="U10" s="10">
        <v>9271764277</v>
      </c>
      <c r="V10" s="10">
        <v>825572666</v>
      </c>
      <c r="W10" s="10">
        <v>2544077254</v>
      </c>
      <c r="X10" s="10">
        <v>354373554</v>
      </c>
      <c r="Y10" s="10">
        <v>661830419</v>
      </c>
      <c r="Z10" s="10">
        <v>1014129805</v>
      </c>
      <c r="AA10" s="10">
        <v>2498235323</v>
      </c>
      <c r="AB10" s="10">
        <v>11125424335</v>
      </c>
      <c r="AC10" s="10">
        <v>1983528775</v>
      </c>
      <c r="AD10" s="10">
        <v>1183223472</v>
      </c>
      <c r="AE10" s="10">
        <v>14159258031</v>
      </c>
      <c r="AF10" s="10">
        <v>2896374185</v>
      </c>
      <c r="AG10" s="10">
        <v>2153362942</v>
      </c>
      <c r="AH10" s="10">
        <v>6357282793</v>
      </c>
      <c r="AI10" s="10">
        <v>3548191924</v>
      </c>
      <c r="AJ10" s="10">
        <v>1518120373</v>
      </c>
      <c r="AK10" s="10">
        <v>21401037</v>
      </c>
      <c r="AL10" s="197">
        <v>89652174582</v>
      </c>
    </row>
    <row r="11" spans="1:39" s="6" customFormat="1" ht="15" x14ac:dyDescent="0.25">
      <c r="A11" s="52" t="s">
        <v>11</v>
      </c>
      <c r="B11" s="6" t="s">
        <v>1340</v>
      </c>
      <c r="C11" s="10">
        <v>12036082</v>
      </c>
      <c r="D11" s="10">
        <v>639497118</v>
      </c>
      <c r="E11" s="10">
        <v>57015083</v>
      </c>
      <c r="F11" s="10">
        <v>30804698</v>
      </c>
      <c r="G11" s="10">
        <v>52113076</v>
      </c>
      <c r="H11" s="10">
        <v>654810746</v>
      </c>
      <c r="I11" s="10">
        <v>66738577</v>
      </c>
      <c r="J11" s="10">
        <v>7163044</v>
      </c>
      <c r="K11" s="10">
        <v>36751404</v>
      </c>
      <c r="L11" s="10">
        <v>792063937</v>
      </c>
      <c r="M11" s="10">
        <v>587570402</v>
      </c>
      <c r="N11" s="10">
        <v>40040680</v>
      </c>
      <c r="O11" s="10">
        <v>700547941</v>
      </c>
      <c r="P11" s="10">
        <v>46801640</v>
      </c>
      <c r="Q11" s="10">
        <v>0</v>
      </c>
      <c r="R11" s="10">
        <v>758485413</v>
      </c>
      <c r="S11" s="10">
        <v>12647724</v>
      </c>
      <c r="T11" s="10">
        <v>494261944</v>
      </c>
      <c r="U11" s="10">
        <v>1109263120</v>
      </c>
      <c r="V11" s="10">
        <v>283829576</v>
      </c>
      <c r="W11" s="10">
        <v>84963192</v>
      </c>
      <c r="X11" s="10">
        <v>40170812</v>
      </c>
      <c r="Y11" s="10">
        <v>3858284</v>
      </c>
      <c r="Z11" s="10">
        <v>1339221342</v>
      </c>
      <c r="AA11" s="10">
        <v>906656258</v>
      </c>
      <c r="AB11" s="10">
        <v>2899226183</v>
      </c>
      <c r="AC11" s="10">
        <v>917396954</v>
      </c>
      <c r="AD11" s="10">
        <v>253091954</v>
      </c>
      <c r="AE11" s="10">
        <v>1902416700</v>
      </c>
      <c r="AF11" s="10">
        <v>416274067</v>
      </c>
      <c r="AG11" s="10">
        <v>35672829</v>
      </c>
      <c r="AH11" s="10">
        <v>84003919</v>
      </c>
      <c r="AI11" s="10">
        <v>3265419</v>
      </c>
      <c r="AJ11" s="10">
        <v>16407991</v>
      </c>
      <c r="AK11" s="10">
        <v>0</v>
      </c>
      <c r="AL11" s="197">
        <v>15285068109</v>
      </c>
    </row>
    <row r="12" spans="1:39" s="6" customFormat="1" ht="15" x14ac:dyDescent="0.25">
      <c r="A12" s="52" t="s">
        <v>12</v>
      </c>
      <c r="B12" s="6" t="s">
        <v>193</v>
      </c>
      <c r="C12" s="10">
        <v>600001</v>
      </c>
      <c r="D12" s="10">
        <v>5572549</v>
      </c>
      <c r="E12" s="10">
        <v>0</v>
      </c>
      <c r="F12" s="10">
        <v>459942</v>
      </c>
      <c r="G12" s="10">
        <v>298203382</v>
      </c>
      <c r="H12" s="10">
        <v>71331467</v>
      </c>
      <c r="I12" s="10">
        <v>16342095</v>
      </c>
      <c r="J12" s="10">
        <v>10906500</v>
      </c>
      <c r="K12" s="10">
        <v>35820635</v>
      </c>
      <c r="L12" s="10">
        <v>205171285</v>
      </c>
      <c r="M12" s="10">
        <v>172038840</v>
      </c>
      <c r="N12" s="10">
        <v>75730160</v>
      </c>
      <c r="O12" s="10">
        <v>96039395</v>
      </c>
      <c r="P12" s="10">
        <v>0</v>
      </c>
      <c r="Q12" s="10">
        <v>4233182</v>
      </c>
      <c r="R12" s="10">
        <v>21968307</v>
      </c>
      <c r="S12" s="10">
        <v>12120000</v>
      </c>
      <c r="T12" s="10">
        <v>396520965</v>
      </c>
      <c r="U12" s="10">
        <v>123882831</v>
      </c>
      <c r="V12" s="10">
        <v>286794654</v>
      </c>
      <c r="W12" s="10">
        <v>28231033</v>
      </c>
      <c r="X12" s="10">
        <v>178270010</v>
      </c>
      <c r="Y12" s="10">
        <v>0</v>
      </c>
      <c r="Z12" s="10">
        <v>62300067</v>
      </c>
      <c r="AA12" s="10">
        <v>0</v>
      </c>
      <c r="AB12" s="10">
        <v>24600636</v>
      </c>
      <c r="AC12" s="10">
        <v>137254290</v>
      </c>
      <c r="AD12" s="10">
        <v>18553480</v>
      </c>
      <c r="AE12" s="10">
        <v>101439346</v>
      </c>
      <c r="AF12" s="10">
        <v>25745616</v>
      </c>
      <c r="AG12" s="10">
        <v>27371017</v>
      </c>
      <c r="AH12" s="10">
        <v>0</v>
      </c>
      <c r="AI12" s="10">
        <v>0</v>
      </c>
      <c r="AJ12" s="10">
        <v>0</v>
      </c>
      <c r="AK12" s="10">
        <v>0</v>
      </c>
      <c r="AL12" s="197">
        <v>2437501685</v>
      </c>
    </row>
    <row r="13" spans="1:39" s="6" customFormat="1" ht="15" x14ac:dyDescent="0.25">
      <c r="A13" s="52" t="s">
        <v>13</v>
      </c>
      <c r="B13" s="6" t="s">
        <v>1333</v>
      </c>
      <c r="C13" s="10">
        <v>28789616021</v>
      </c>
      <c r="D13" s="10">
        <v>44133434134</v>
      </c>
      <c r="E13" s="10">
        <v>24615860533</v>
      </c>
      <c r="F13" s="10">
        <v>12961328856</v>
      </c>
      <c r="G13" s="10">
        <v>106117870214</v>
      </c>
      <c r="H13" s="10">
        <v>169687285135</v>
      </c>
      <c r="I13" s="10">
        <v>30064417470</v>
      </c>
      <c r="J13" s="10">
        <v>25170390347</v>
      </c>
      <c r="K13" s="10">
        <v>28919238277</v>
      </c>
      <c r="L13" s="10">
        <v>565318392723</v>
      </c>
      <c r="M13" s="10">
        <v>74425503225</v>
      </c>
      <c r="N13" s="10">
        <v>24207372275</v>
      </c>
      <c r="O13" s="10">
        <v>18742715829</v>
      </c>
      <c r="P13" s="10">
        <v>25586752689</v>
      </c>
      <c r="Q13" s="10">
        <v>25263141239</v>
      </c>
      <c r="R13" s="10">
        <v>36713045497</v>
      </c>
      <c r="S13" s="10">
        <v>6656915870</v>
      </c>
      <c r="T13" s="10">
        <v>49908473705</v>
      </c>
      <c r="U13" s="10">
        <v>185085006254</v>
      </c>
      <c r="V13" s="10">
        <v>24814076898</v>
      </c>
      <c r="W13" s="10">
        <v>91357547501</v>
      </c>
      <c r="X13" s="10">
        <v>52067013362</v>
      </c>
      <c r="Y13" s="10">
        <v>39598841520</v>
      </c>
      <c r="Z13" s="10">
        <v>387249845703</v>
      </c>
      <c r="AA13" s="10">
        <v>128994220024</v>
      </c>
      <c r="AB13" s="10">
        <v>476058095483</v>
      </c>
      <c r="AC13" s="10">
        <v>132705075391</v>
      </c>
      <c r="AD13" s="10">
        <v>77289615217</v>
      </c>
      <c r="AE13" s="10">
        <v>102448844058</v>
      </c>
      <c r="AF13" s="10">
        <v>82850323470</v>
      </c>
      <c r="AG13" s="10">
        <v>104408165614</v>
      </c>
      <c r="AH13" s="10">
        <v>427454980748</v>
      </c>
      <c r="AI13" s="10">
        <v>167849280820</v>
      </c>
      <c r="AJ13" s="10">
        <v>88548201291</v>
      </c>
      <c r="AK13" s="10">
        <v>53831798744</v>
      </c>
      <c r="AL13" s="197">
        <v>3919892686137</v>
      </c>
    </row>
    <row r="14" spans="1:39" s="6" customFormat="1" ht="15" x14ac:dyDescent="0.25">
      <c r="A14" s="52" t="s">
        <v>14</v>
      </c>
      <c r="B14" s="6" t="s">
        <v>1341</v>
      </c>
      <c r="C14" s="10">
        <v>7115627189</v>
      </c>
      <c r="D14" s="10">
        <v>6492822601</v>
      </c>
      <c r="E14" s="10">
        <v>6073991088</v>
      </c>
      <c r="F14" s="10">
        <v>1306063000</v>
      </c>
      <c r="G14" s="10">
        <v>10790588786</v>
      </c>
      <c r="H14" s="10">
        <v>8591553354</v>
      </c>
      <c r="I14" s="10">
        <v>10162327688</v>
      </c>
      <c r="J14" s="10">
        <v>5081940815</v>
      </c>
      <c r="K14" s="10">
        <v>786221124</v>
      </c>
      <c r="L14" s="10">
        <v>1413340218</v>
      </c>
      <c r="M14" s="10">
        <v>11019888602</v>
      </c>
      <c r="N14" s="10">
        <v>1798853859</v>
      </c>
      <c r="O14" s="10">
        <v>1191763940</v>
      </c>
      <c r="P14" s="10">
        <v>978325977</v>
      </c>
      <c r="Q14" s="10">
        <v>253800965</v>
      </c>
      <c r="R14" s="10">
        <v>4241472821</v>
      </c>
      <c r="S14" s="10">
        <v>1612357771</v>
      </c>
      <c r="T14" s="10">
        <v>24450532002</v>
      </c>
      <c r="U14" s="10">
        <v>5465259364</v>
      </c>
      <c r="V14" s="10">
        <v>6718608001</v>
      </c>
      <c r="W14" s="10">
        <v>2204699</v>
      </c>
      <c r="X14" s="10">
        <v>7639885602</v>
      </c>
      <c r="Y14" s="10">
        <v>1370584296</v>
      </c>
      <c r="Z14" s="10">
        <v>54339241991</v>
      </c>
      <c r="AA14" s="10">
        <v>14209148466</v>
      </c>
      <c r="AB14" s="10">
        <v>41652352112</v>
      </c>
      <c r="AC14" s="10">
        <v>2724704521</v>
      </c>
      <c r="AD14" s="10">
        <v>19730573027</v>
      </c>
      <c r="AE14" s="10">
        <v>3068663064</v>
      </c>
      <c r="AF14" s="10">
        <v>7604216712</v>
      </c>
      <c r="AG14" s="10">
        <v>785798924</v>
      </c>
      <c r="AH14" s="10">
        <v>0</v>
      </c>
      <c r="AI14" s="10">
        <v>1262957554</v>
      </c>
      <c r="AJ14" s="10">
        <v>183166051</v>
      </c>
      <c r="AK14" s="10">
        <v>0</v>
      </c>
      <c r="AL14" s="197">
        <v>270118836184</v>
      </c>
    </row>
    <row r="15" spans="1:39" s="6" customFormat="1" ht="15" x14ac:dyDescent="0.25">
      <c r="A15" s="52" t="s">
        <v>15</v>
      </c>
      <c r="B15" s="6" t="s">
        <v>1342</v>
      </c>
      <c r="C15" s="10">
        <v>10324448084</v>
      </c>
      <c r="D15" s="10">
        <v>29808006961</v>
      </c>
      <c r="E15" s="10">
        <v>8266218982</v>
      </c>
      <c r="F15" s="10">
        <v>1184849943</v>
      </c>
      <c r="G15" s="10">
        <v>10289483608</v>
      </c>
      <c r="H15" s="10">
        <v>51303131737</v>
      </c>
      <c r="I15" s="10">
        <v>11303437501</v>
      </c>
      <c r="J15" s="10">
        <v>661747511</v>
      </c>
      <c r="K15" s="10">
        <v>3458455011</v>
      </c>
      <c r="L15" s="10">
        <v>89012421306</v>
      </c>
      <c r="M15" s="10">
        <v>73222990464</v>
      </c>
      <c r="N15" s="10">
        <v>8875406104</v>
      </c>
      <c r="O15" s="10">
        <v>27668904900</v>
      </c>
      <c r="P15" s="10">
        <v>6445726211</v>
      </c>
      <c r="Q15" s="10">
        <v>3606835295</v>
      </c>
      <c r="R15" s="10">
        <v>10069925208</v>
      </c>
      <c r="S15" s="10">
        <v>394993638</v>
      </c>
      <c r="T15" s="10">
        <v>62036853589</v>
      </c>
      <c r="U15" s="10">
        <v>92062464362</v>
      </c>
      <c r="V15" s="10">
        <v>4358000079</v>
      </c>
      <c r="W15" s="10">
        <v>10478427819</v>
      </c>
      <c r="X15" s="10">
        <v>7741255571</v>
      </c>
      <c r="Y15" s="10">
        <v>5325829154</v>
      </c>
      <c r="Z15" s="10">
        <v>174228779265</v>
      </c>
      <c r="AA15" s="10">
        <v>40400903622</v>
      </c>
      <c r="AB15" s="10">
        <v>109046352687</v>
      </c>
      <c r="AC15" s="10">
        <v>36161297141</v>
      </c>
      <c r="AD15" s="10">
        <v>8025949727</v>
      </c>
      <c r="AE15" s="10">
        <v>27110921832</v>
      </c>
      <c r="AF15" s="10">
        <v>29080874366</v>
      </c>
      <c r="AG15" s="10">
        <v>9676522209</v>
      </c>
      <c r="AH15" s="10">
        <v>13999982308</v>
      </c>
      <c r="AI15" s="10">
        <v>15294000790</v>
      </c>
      <c r="AJ15" s="10">
        <v>4937839476</v>
      </c>
      <c r="AK15" s="10">
        <v>383720536</v>
      </c>
      <c r="AL15" s="197">
        <v>996246956997</v>
      </c>
    </row>
    <row r="16" spans="1:39" s="6" customFormat="1" ht="18.75" customHeight="1" x14ac:dyDescent="0.25">
      <c r="A16" s="83"/>
      <c r="B16" s="17" t="s">
        <v>81</v>
      </c>
      <c r="C16" s="18">
        <v>75717824528</v>
      </c>
      <c r="D16" s="18">
        <v>106639267199</v>
      </c>
      <c r="E16" s="18">
        <v>57137873756</v>
      </c>
      <c r="F16" s="18">
        <v>24679746073</v>
      </c>
      <c r="G16" s="18">
        <v>173137774291</v>
      </c>
      <c r="H16" s="18">
        <v>378902587902</v>
      </c>
      <c r="I16" s="18">
        <v>90848017223</v>
      </c>
      <c r="J16" s="18">
        <v>39715265545</v>
      </c>
      <c r="K16" s="18">
        <v>54898700297</v>
      </c>
      <c r="L16" s="18">
        <v>805384095872</v>
      </c>
      <c r="M16" s="18">
        <v>279582917187</v>
      </c>
      <c r="N16" s="18">
        <v>58134222722</v>
      </c>
      <c r="O16" s="18">
        <v>123985156031</v>
      </c>
      <c r="P16" s="18">
        <v>59424131945</v>
      </c>
      <c r="Q16" s="18">
        <v>44316854509</v>
      </c>
      <c r="R16" s="18">
        <v>84489352367</v>
      </c>
      <c r="S16" s="18">
        <v>13985471974</v>
      </c>
      <c r="T16" s="18">
        <v>233437804601</v>
      </c>
      <c r="U16" s="18">
        <v>397584072666</v>
      </c>
      <c r="V16" s="18">
        <v>57374811393</v>
      </c>
      <c r="W16" s="18">
        <v>167976498701</v>
      </c>
      <c r="X16" s="18">
        <v>97564765146</v>
      </c>
      <c r="Y16" s="18">
        <v>54775213868</v>
      </c>
      <c r="Z16" s="18">
        <v>816052073236</v>
      </c>
      <c r="AA16" s="18">
        <v>243315093531</v>
      </c>
      <c r="AB16" s="18">
        <v>855551250099</v>
      </c>
      <c r="AC16" s="18">
        <v>316901073421</v>
      </c>
      <c r="AD16" s="18">
        <v>145096911765</v>
      </c>
      <c r="AE16" s="18">
        <v>254476222613</v>
      </c>
      <c r="AF16" s="18">
        <v>175280000042</v>
      </c>
      <c r="AG16" s="18">
        <v>139390025726</v>
      </c>
      <c r="AH16" s="18">
        <v>505038507115</v>
      </c>
      <c r="AI16" s="18">
        <v>223176368380</v>
      </c>
      <c r="AJ16" s="18">
        <v>102683928465</v>
      </c>
      <c r="AK16" s="18">
        <v>67627482428</v>
      </c>
      <c r="AL16" s="198">
        <v>7324281362617</v>
      </c>
      <c r="AM16" s="226"/>
    </row>
    <row r="17" spans="1:38" s="6" customFormat="1" ht="15" x14ac:dyDescent="0.25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193645337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613636375</v>
      </c>
      <c r="O17" s="10">
        <v>218888419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6320661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192513146</v>
      </c>
      <c r="AE17" s="10">
        <v>0</v>
      </c>
      <c r="AF17" s="10">
        <v>0</v>
      </c>
      <c r="AG17" s="10">
        <v>36403197</v>
      </c>
      <c r="AH17" s="10">
        <v>0</v>
      </c>
      <c r="AI17" s="10">
        <v>71174175</v>
      </c>
      <c r="AJ17" s="10">
        <v>0</v>
      </c>
      <c r="AK17" s="10">
        <v>0</v>
      </c>
      <c r="AL17" s="197">
        <v>1332581310</v>
      </c>
    </row>
    <row r="18" spans="1:38" s="6" customFormat="1" ht="15" x14ac:dyDescent="0.25">
      <c r="A18" s="52" t="s">
        <v>17</v>
      </c>
      <c r="B18" s="6" t="s">
        <v>1344</v>
      </c>
      <c r="C18" s="10">
        <v>1659964081</v>
      </c>
      <c r="D18" s="10">
        <v>679572055</v>
      </c>
      <c r="E18" s="10">
        <v>30380819</v>
      </c>
      <c r="F18" s="10">
        <v>58211553</v>
      </c>
      <c r="G18" s="10">
        <v>2779835396</v>
      </c>
      <c r="H18" s="10">
        <v>1948827716</v>
      </c>
      <c r="I18" s="10">
        <v>143339947</v>
      </c>
      <c r="J18" s="10">
        <v>18346618</v>
      </c>
      <c r="K18" s="10">
        <v>45017657</v>
      </c>
      <c r="L18" s="10">
        <v>1951357471</v>
      </c>
      <c r="M18" s="10">
        <v>3573646027</v>
      </c>
      <c r="N18" s="10">
        <v>1172802201</v>
      </c>
      <c r="O18" s="10">
        <v>14853750678</v>
      </c>
      <c r="P18" s="10">
        <v>247124038</v>
      </c>
      <c r="Q18" s="10">
        <v>48567164</v>
      </c>
      <c r="R18" s="10">
        <v>340849849</v>
      </c>
      <c r="S18" s="10">
        <v>44485138</v>
      </c>
      <c r="T18" s="10">
        <v>706370748</v>
      </c>
      <c r="U18" s="10">
        <v>6282852276</v>
      </c>
      <c r="V18" s="10">
        <v>325191061</v>
      </c>
      <c r="W18" s="10">
        <v>140157064</v>
      </c>
      <c r="X18" s="10">
        <v>100485619</v>
      </c>
      <c r="Y18" s="10">
        <v>41769268</v>
      </c>
      <c r="Z18" s="10">
        <v>8154291403</v>
      </c>
      <c r="AA18" s="10">
        <v>939472539</v>
      </c>
      <c r="AB18" s="10">
        <v>1995111398</v>
      </c>
      <c r="AC18" s="10">
        <v>2903542341</v>
      </c>
      <c r="AD18" s="10">
        <v>211096972</v>
      </c>
      <c r="AE18" s="10">
        <v>1725057940</v>
      </c>
      <c r="AF18" s="10">
        <v>1499369727</v>
      </c>
      <c r="AG18" s="10">
        <v>518205189</v>
      </c>
      <c r="AH18" s="10">
        <v>8720137</v>
      </c>
      <c r="AI18" s="10">
        <v>14191439</v>
      </c>
      <c r="AJ18" s="10">
        <v>48898510</v>
      </c>
      <c r="AK18" s="10">
        <v>0</v>
      </c>
      <c r="AL18" s="197">
        <v>55210862039</v>
      </c>
    </row>
    <row r="19" spans="1:38" s="6" customFormat="1" ht="15" x14ac:dyDescent="0.25">
      <c r="A19" s="52" t="s">
        <v>18</v>
      </c>
      <c r="B19" s="6" t="s">
        <v>1345</v>
      </c>
      <c r="C19" s="10">
        <v>1388574917</v>
      </c>
      <c r="D19" s="10">
        <v>147584079</v>
      </c>
      <c r="E19" s="10">
        <v>100931885</v>
      </c>
      <c r="F19" s="10">
        <v>461074743</v>
      </c>
      <c r="G19" s="10">
        <v>92964105</v>
      </c>
      <c r="H19" s="10">
        <v>773377115</v>
      </c>
      <c r="I19" s="10">
        <v>468173890</v>
      </c>
      <c r="J19" s="10">
        <v>103706577</v>
      </c>
      <c r="K19" s="10">
        <v>103706577</v>
      </c>
      <c r="L19" s="10">
        <v>1763190740</v>
      </c>
      <c r="M19" s="10">
        <v>1139081035</v>
      </c>
      <c r="N19" s="10">
        <v>1239655813</v>
      </c>
      <c r="O19" s="10">
        <v>197231124</v>
      </c>
      <c r="P19" s="10">
        <v>103913260</v>
      </c>
      <c r="Q19" s="10">
        <v>332918341</v>
      </c>
      <c r="R19" s="10">
        <v>93458253</v>
      </c>
      <c r="S19" s="10">
        <v>103706577</v>
      </c>
      <c r="T19" s="10">
        <v>1020592</v>
      </c>
      <c r="U19" s="10">
        <v>1227153073</v>
      </c>
      <c r="V19" s="10">
        <v>135824298</v>
      </c>
      <c r="W19" s="10">
        <v>77290868</v>
      </c>
      <c r="X19" s="10">
        <v>103706577</v>
      </c>
      <c r="Y19" s="10">
        <v>426883001</v>
      </c>
      <c r="Z19" s="10">
        <v>154630068</v>
      </c>
      <c r="AA19" s="10">
        <v>294729853</v>
      </c>
      <c r="AB19" s="10">
        <v>1799001831</v>
      </c>
      <c r="AC19" s="10">
        <v>1562065909</v>
      </c>
      <c r="AD19" s="10">
        <v>103706577</v>
      </c>
      <c r="AE19" s="10">
        <v>930624516</v>
      </c>
      <c r="AF19" s="10">
        <v>2070870368</v>
      </c>
      <c r="AG19" s="10">
        <v>93467955</v>
      </c>
      <c r="AH19" s="10">
        <v>66247283</v>
      </c>
      <c r="AI19" s="10">
        <v>77290898</v>
      </c>
      <c r="AJ19" s="10">
        <v>6380000</v>
      </c>
      <c r="AK19" s="10">
        <v>0</v>
      </c>
      <c r="AL19" s="197">
        <v>17744142698</v>
      </c>
    </row>
    <row r="20" spans="1:38" s="6" customFormat="1" ht="15" x14ac:dyDescent="0.25">
      <c r="A20" s="52" t="s">
        <v>19</v>
      </c>
      <c r="B20" s="6" t="s">
        <v>1346</v>
      </c>
      <c r="C20" s="10">
        <v>126711340</v>
      </c>
      <c r="D20" s="10">
        <v>31267299</v>
      </c>
      <c r="E20" s="10">
        <v>28028988</v>
      </c>
      <c r="F20" s="10">
        <v>14940829</v>
      </c>
      <c r="G20" s="10">
        <v>1575206298</v>
      </c>
      <c r="H20" s="10">
        <v>1086840891</v>
      </c>
      <c r="I20" s="10">
        <v>497451500</v>
      </c>
      <c r="J20" s="10">
        <v>7409325</v>
      </c>
      <c r="K20" s="10">
        <v>0</v>
      </c>
      <c r="L20" s="10">
        <v>706090913</v>
      </c>
      <c r="M20" s="10">
        <v>560181890</v>
      </c>
      <c r="N20" s="10">
        <v>316496146</v>
      </c>
      <c r="O20" s="10">
        <v>114197965</v>
      </c>
      <c r="P20" s="10">
        <v>57153354</v>
      </c>
      <c r="Q20" s="10">
        <v>446053752</v>
      </c>
      <c r="R20" s="10">
        <v>37516486</v>
      </c>
      <c r="S20" s="10">
        <v>0</v>
      </c>
      <c r="T20" s="10">
        <v>35012428</v>
      </c>
      <c r="U20" s="10">
        <v>65850150</v>
      </c>
      <c r="V20" s="10">
        <v>216410175</v>
      </c>
      <c r="W20" s="10">
        <v>268297323</v>
      </c>
      <c r="X20" s="10">
        <v>38788346</v>
      </c>
      <c r="Y20" s="10">
        <v>193800044</v>
      </c>
      <c r="Z20" s="10">
        <v>2518798479</v>
      </c>
      <c r="AA20" s="10">
        <v>127508211</v>
      </c>
      <c r="AB20" s="10">
        <v>0</v>
      </c>
      <c r="AC20" s="10">
        <v>2660663859</v>
      </c>
      <c r="AD20" s="10">
        <v>206398541</v>
      </c>
      <c r="AE20" s="10">
        <v>27383081</v>
      </c>
      <c r="AF20" s="10">
        <v>566197316</v>
      </c>
      <c r="AG20" s="10">
        <v>2273134</v>
      </c>
      <c r="AH20" s="10">
        <v>47313488</v>
      </c>
      <c r="AI20" s="10">
        <v>0</v>
      </c>
      <c r="AJ20" s="10">
        <v>0</v>
      </c>
      <c r="AK20" s="10">
        <v>0</v>
      </c>
      <c r="AL20" s="197">
        <v>12580241551</v>
      </c>
    </row>
    <row r="21" spans="1:38" s="6" customFormat="1" ht="15" x14ac:dyDescent="0.25">
      <c r="A21" s="52" t="s">
        <v>20</v>
      </c>
      <c r="B21" s="6" t="s">
        <v>1347</v>
      </c>
      <c r="C21" s="10">
        <v>9932858906</v>
      </c>
      <c r="D21" s="10">
        <v>3566420709</v>
      </c>
      <c r="E21" s="10">
        <v>2666290477</v>
      </c>
      <c r="F21" s="10">
        <v>465018351</v>
      </c>
      <c r="G21" s="10">
        <v>6241371164</v>
      </c>
      <c r="H21" s="10">
        <v>27284298199</v>
      </c>
      <c r="I21" s="10">
        <v>4387697879</v>
      </c>
      <c r="J21" s="10">
        <v>90350635</v>
      </c>
      <c r="K21" s="10">
        <v>1921641971</v>
      </c>
      <c r="L21" s="10">
        <v>40505312912</v>
      </c>
      <c r="M21" s="10">
        <v>41954494564</v>
      </c>
      <c r="N21" s="10">
        <v>6200432395</v>
      </c>
      <c r="O21" s="10">
        <v>16117941505</v>
      </c>
      <c r="P21" s="10">
        <v>2953189574</v>
      </c>
      <c r="Q21" s="10">
        <v>1624685763</v>
      </c>
      <c r="R21" s="10">
        <v>4293391596</v>
      </c>
      <c r="S21" s="10">
        <v>34036841</v>
      </c>
      <c r="T21" s="10">
        <v>48796219644</v>
      </c>
      <c r="U21" s="10">
        <v>58239637880</v>
      </c>
      <c r="V21" s="10">
        <v>1332361969</v>
      </c>
      <c r="W21" s="10">
        <v>3732235159</v>
      </c>
      <c r="X21" s="10">
        <v>2459249055</v>
      </c>
      <c r="Y21" s="10">
        <v>737383877</v>
      </c>
      <c r="Z21" s="10">
        <v>13209029355</v>
      </c>
      <c r="AA21" s="10">
        <v>7952588419</v>
      </c>
      <c r="AB21" s="10">
        <v>24426218739</v>
      </c>
      <c r="AC21" s="10">
        <v>9356356077</v>
      </c>
      <c r="AD21" s="10">
        <v>8626091469</v>
      </c>
      <c r="AE21" s="10">
        <v>28052025057</v>
      </c>
      <c r="AF21" s="10">
        <v>7953011190</v>
      </c>
      <c r="AG21" s="10">
        <v>2459220313</v>
      </c>
      <c r="AH21" s="10">
        <v>1165364135</v>
      </c>
      <c r="AI21" s="10">
        <v>9124113125</v>
      </c>
      <c r="AJ21" s="10">
        <v>1157172625</v>
      </c>
      <c r="AK21" s="10">
        <v>0</v>
      </c>
      <c r="AL21" s="197">
        <v>399017711529</v>
      </c>
    </row>
    <row r="22" spans="1:38" s="6" customFormat="1" ht="15" x14ac:dyDescent="0.25">
      <c r="A22" s="52" t="s">
        <v>21</v>
      </c>
      <c r="B22" s="6" t="s">
        <v>1348</v>
      </c>
      <c r="C22" s="10">
        <v>3074705826</v>
      </c>
      <c r="D22" s="10">
        <v>1241626794</v>
      </c>
      <c r="E22" s="10">
        <v>2352864898</v>
      </c>
      <c r="F22" s="10">
        <v>362949260</v>
      </c>
      <c r="G22" s="10">
        <v>5487638069</v>
      </c>
      <c r="H22" s="10">
        <v>17757137373</v>
      </c>
      <c r="I22" s="10">
        <v>3895323376</v>
      </c>
      <c r="J22" s="10">
        <v>542873826</v>
      </c>
      <c r="K22" s="10">
        <v>1099358570</v>
      </c>
      <c r="L22" s="10">
        <v>6367743921</v>
      </c>
      <c r="M22" s="10">
        <v>13335165479</v>
      </c>
      <c r="N22" s="10">
        <v>2298155147</v>
      </c>
      <c r="O22" s="10">
        <v>5564487378</v>
      </c>
      <c r="P22" s="10">
        <v>4563784706</v>
      </c>
      <c r="Q22" s="10">
        <v>1394664373</v>
      </c>
      <c r="R22" s="10">
        <v>4473314349</v>
      </c>
      <c r="S22" s="10">
        <v>393264330</v>
      </c>
      <c r="T22" s="10">
        <v>10377222803</v>
      </c>
      <c r="U22" s="10">
        <v>11270402147</v>
      </c>
      <c r="V22" s="10">
        <v>3136715253</v>
      </c>
      <c r="W22" s="10">
        <v>2341013926</v>
      </c>
      <c r="X22" s="10">
        <v>4750117868</v>
      </c>
      <c r="Y22" s="10">
        <v>1078849517</v>
      </c>
      <c r="Z22" s="10">
        <v>39940581277</v>
      </c>
      <c r="AA22" s="10">
        <v>3837223366</v>
      </c>
      <c r="AB22" s="10">
        <v>22345515997</v>
      </c>
      <c r="AC22" s="10">
        <v>9473090865</v>
      </c>
      <c r="AD22" s="10">
        <v>3282954615</v>
      </c>
      <c r="AE22" s="10">
        <v>11098360125</v>
      </c>
      <c r="AF22" s="10">
        <v>10817150865</v>
      </c>
      <c r="AG22" s="10">
        <v>1578857732</v>
      </c>
      <c r="AH22" s="10">
        <v>0</v>
      </c>
      <c r="AI22" s="10">
        <v>0</v>
      </c>
      <c r="AJ22" s="10">
        <v>16085822</v>
      </c>
      <c r="AK22" s="10">
        <v>0</v>
      </c>
      <c r="AL22" s="197">
        <v>209549199853</v>
      </c>
    </row>
    <row r="23" spans="1:38" s="6" customFormat="1" ht="15" x14ac:dyDescent="0.25">
      <c r="A23" s="52" t="s">
        <v>22</v>
      </c>
      <c r="B23" s="6" t="s">
        <v>1349</v>
      </c>
      <c r="C23" s="10">
        <v>2248471797</v>
      </c>
      <c r="D23" s="10">
        <v>772655707</v>
      </c>
      <c r="E23" s="10">
        <v>430140704</v>
      </c>
      <c r="F23" s="10">
        <v>83765326</v>
      </c>
      <c r="G23" s="10">
        <v>77606800</v>
      </c>
      <c r="H23" s="10">
        <v>6432607759</v>
      </c>
      <c r="I23" s="10">
        <v>501373752</v>
      </c>
      <c r="J23" s="10">
        <v>237292951</v>
      </c>
      <c r="K23" s="10">
        <v>119453265</v>
      </c>
      <c r="L23" s="10">
        <v>1062692824</v>
      </c>
      <c r="M23" s="10">
        <v>3428240145</v>
      </c>
      <c r="N23" s="10">
        <v>900823837</v>
      </c>
      <c r="O23" s="10">
        <v>8507590313</v>
      </c>
      <c r="P23" s="10">
        <v>1705516608</v>
      </c>
      <c r="Q23" s="10">
        <v>149855305</v>
      </c>
      <c r="R23" s="10">
        <v>1077837365</v>
      </c>
      <c r="S23" s="10">
        <v>93868000</v>
      </c>
      <c r="T23" s="10">
        <v>8062517558</v>
      </c>
      <c r="U23" s="10">
        <v>3934774592</v>
      </c>
      <c r="V23" s="10">
        <v>887065393</v>
      </c>
      <c r="W23" s="10">
        <v>839258490</v>
      </c>
      <c r="X23" s="10">
        <v>959899348</v>
      </c>
      <c r="Y23" s="10">
        <v>74851981</v>
      </c>
      <c r="Z23" s="10">
        <v>12526703095</v>
      </c>
      <c r="AA23" s="10">
        <v>1057483876</v>
      </c>
      <c r="AB23" s="10">
        <v>0</v>
      </c>
      <c r="AC23" s="10">
        <v>7763462280</v>
      </c>
      <c r="AD23" s="10">
        <v>1187835817</v>
      </c>
      <c r="AE23" s="10">
        <v>846451676</v>
      </c>
      <c r="AF23" s="10">
        <v>2089587132</v>
      </c>
      <c r="AG23" s="10">
        <v>813330739</v>
      </c>
      <c r="AH23" s="10">
        <v>0</v>
      </c>
      <c r="AI23" s="10">
        <v>104002603</v>
      </c>
      <c r="AJ23" s="10">
        <v>0</v>
      </c>
      <c r="AK23" s="10">
        <v>0</v>
      </c>
      <c r="AL23" s="197">
        <v>68977017038</v>
      </c>
    </row>
    <row r="24" spans="1:38" s="6" customFormat="1" ht="15" x14ac:dyDescent="0.25">
      <c r="A24" s="52" t="s">
        <v>23</v>
      </c>
      <c r="B24" s="6" t="s">
        <v>1350</v>
      </c>
      <c r="C24" s="10">
        <v>4185403800</v>
      </c>
      <c r="D24" s="10">
        <v>2606449117</v>
      </c>
      <c r="E24" s="10">
        <v>1156338149</v>
      </c>
      <c r="F24" s="10">
        <v>1296185371</v>
      </c>
      <c r="G24" s="10">
        <v>4570835274</v>
      </c>
      <c r="H24" s="10">
        <v>19383672107</v>
      </c>
      <c r="I24" s="10">
        <v>2358786920</v>
      </c>
      <c r="J24" s="10">
        <v>497580923</v>
      </c>
      <c r="K24" s="10">
        <v>1404543077</v>
      </c>
      <c r="L24" s="10">
        <v>24867118235</v>
      </c>
      <c r="M24" s="10">
        <v>9224227110</v>
      </c>
      <c r="N24" s="10">
        <v>2086245726</v>
      </c>
      <c r="O24" s="10">
        <v>7012814130</v>
      </c>
      <c r="P24" s="10">
        <v>1413713161</v>
      </c>
      <c r="Q24" s="10">
        <v>323973608</v>
      </c>
      <c r="R24" s="10">
        <v>1355171980</v>
      </c>
      <c r="S24" s="10">
        <v>123773721</v>
      </c>
      <c r="T24" s="10">
        <v>8045844463</v>
      </c>
      <c r="U24" s="10">
        <v>11391348517</v>
      </c>
      <c r="V24" s="10">
        <v>1164142432</v>
      </c>
      <c r="W24" s="10">
        <v>7328858242</v>
      </c>
      <c r="X24" s="10">
        <v>907910892</v>
      </c>
      <c r="Y24" s="10">
        <v>605417066</v>
      </c>
      <c r="Z24" s="10">
        <v>5240096766</v>
      </c>
      <c r="AA24" s="10">
        <v>8790650325</v>
      </c>
      <c r="AB24" s="10">
        <v>40305040743</v>
      </c>
      <c r="AC24" s="10">
        <v>7267860197</v>
      </c>
      <c r="AD24" s="10">
        <v>6088472265</v>
      </c>
      <c r="AE24" s="10">
        <v>8484239052</v>
      </c>
      <c r="AF24" s="10">
        <v>5238174657</v>
      </c>
      <c r="AG24" s="10">
        <v>2928456259</v>
      </c>
      <c r="AH24" s="10">
        <v>20733663091</v>
      </c>
      <c r="AI24" s="10">
        <v>8977111661</v>
      </c>
      <c r="AJ24" s="10">
        <v>4301615641</v>
      </c>
      <c r="AK24" s="10">
        <v>1445336110</v>
      </c>
      <c r="AL24" s="197">
        <v>233111070788</v>
      </c>
    </row>
    <row r="25" spans="1:38" s="6" customFormat="1" ht="15" x14ac:dyDescent="0.25">
      <c r="A25" s="52" t="s">
        <v>24</v>
      </c>
      <c r="B25" s="6" t="s">
        <v>1362</v>
      </c>
      <c r="C25" s="10">
        <v>25065274150</v>
      </c>
      <c r="D25" s="10">
        <v>46260075926</v>
      </c>
      <c r="E25" s="10">
        <v>18237345387</v>
      </c>
      <c r="F25" s="10">
        <v>5417724804</v>
      </c>
      <c r="G25" s="10">
        <v>39677531379</v>
      </c>
      <c r="H25" s="10">
        <v>144160699505</v>
      </c>
      <c r="I25" s="10">
        <v>24078146854</v>
      </c>
      <c r="J25" s="10">
        <v>5388475845</v>
      </c>
      <c r="K25" s="10">
        <v>11472810894</v>
      </c>
      <c r="L25" s="10">
        <v>140671646323</v>
      </c>
      <c r="M25" s="10">
        <v>90223489829</v>
      </c>
      <c r="N25" s="10">
        <v>16620589974</v>
      </c>
      <c r="O25" s="10">
        <v>40917531295</v>
      </c>
      <c r="P25" s="10">
        <v>23396983974</v>
      </c>
      <c r="Q25" s="10">
        <v>10009118050</v>
      </c>
      <c r="R25" s="10">
        <v>31144070846</v>
      </c>
      <c r="S25" s="10">
        <v>2535445707</v>
      </c>
      <c r="T25" s="10">
        <v>85399273716</v>
      </c>
      <c r="U25" s="10">
        <v>174014391883</v>
      </c>
      <c r="V25" s="10">
        <v>16902394664</v>
      </c>
      <c r="W25" s="10">
        <v>39131420414</v>
      </c>
      <c r="X25" s="10">
        <v>29545504035</v>
      </c>
      <c r="Y25" s="10">
        <v>16237352704</v>
      </c>
      <c r="Z25" s="10">
        <v>390576675854</v>
      </c>
      <c r="AA25" s="10">
        <v>71544704644</v>
      </c>
      <c r="AB25" s="10">
        <v>255702933129</v>
      </c>
      <c r="AC25" s="10">
        <v>138407075768</v>
      </c>
      <c r="AD25" s="10">
        <v>37865274362</v>
      </c>
      <c r="AE25" s="10">
        <v>76015412156</v>
      </c>
      <c r="AF25" s="10">
        <v>79256453129</v>
      </c>
      <c r="AG25" s="10">
        <v>19091368409</v>
      </c>
      <c r="AH25" s="10">
        <v>109248715271</v>
      </c>
      <c r="AI25" s="10">
        <v>50787258504</v>
      </c>
      <c r="AJ25" s="10">
        <v>19939682345</v>
      </c>
      <c r="AK25" s="10">
        <v>47356711186</v>
      </c>
      <c r="AL25" s="197">
        <v>2332299562915</v>
      </c>
    </row>
    <row r="26" spans="1:38" s="6" customFormat="1" ht="15" x14ac:dyDescent="0.25">
      <c r="A26" s="52" t="s">
        <v>25</v>
      </c>
      <c r="B26" s="6" t="s">
        <v>1312</v>
      </c>
      <c r="C26" s="10">
        <v>9554862984</v>
      </c>
      <c r="D26" s="10">
        <v>3841192605</v>
      </c>
      <c r="E26" s="10">
        <v>4012781321</v>
      </c>
      <c r="F26" s="10">
        <v>1707485690</v>
      </c>
      <c r="G26" s="10">
        <v>14708508020</v>
      </c>
      <c r="H26" s="10">
        <v>28243422913</v>
      </c>
      <c r="I26" s="10">
        <v>2974424537</v>
      </c>
      <c r="J26" s="10">
        <v>3428819278</v>
      </c>
      <c r="K26" s="10">
        <v>3320191527</v>
      </c>
      <c r="L26" s="10">
        <v>14395396522</v>
      </c>
      <c r="M26" s="10">
        <v>8915886678</v>
      </c>
      <c r="N26" s="10">
        <v>4203667647</v>
      </c>
      <c r="O26" s="10">
        <v>7414760988</v>
      </c>
      <c r="P26" s="10">
        <v>5264770454</v>
      </c>
      <c r="Q26" s="10">
        <v>3784897354</v>
      </c>
      <c r="R26" s="10">
        <v>6506685874</v>
      </c>
      <c r="S26" s="10">
        <v>1614713927</v>
      </c>
      <c r="T26" s="10">
        <v>10298343119</v>
      </c>
      <c r="U26" s="10">
        <v>17036170990</v>
      </c>
      <c r="V26" s="10">
        <v>6114319631</v>
      </c>
      <c r="W26" s="10">
        <v>5671969538</v>
      </c>
      <c r="X26" s="10">
        <v>11264154798</v>
      </c>
      <c r="Y26" s="10">
        <v>1706266450</v>
      </c>
      <c r="Z26" s="10">
        <v>39671330352</v>
      </c>
      <c r="AA26" s="10">
        <v>12430317400</v>
      </c>
      <c r="AB26" s="10">
        <v>57044802450</v>
      </c>
      <c r="AC26" s="10">
        <v>14108045604</v>
      </c>
      <c r="AD26" s="10">
        <v>16113199947</v>
      </c>
      <c r="AE26" s="10">
        <v>19482748712</v>
      </c>
      <c r="AF26" s="10">
        <v>9186709489</v>
      </c>
      <c r="AG26" s="10">
        <v>4813809732</v>
      </c>
      <c r="AH26" s="10">
        <v>15549287649</v>
      </c>
      <c r="AI26" s="10">
        <v>9074199268</v>
      </c>
      <c r="AJ26" s="10">
        <v>386822329</v>
      </c>
      <c r="AK26" s="10">
        <v>61797385</v>
      </c>
      <c r="AL26" s="197">
        <v>373906763162</v>
      </c>
    </row>
    <row r="27" spans="1:38" s="6" customFormat="1" ht="15" x14ac:dyDescent="0.25">
      <c r="A27" s="52" t="s">
        <v>26</v>
      </c>
      <c r="B27" s="6" t="s">
        <v>1351</v>
      </c>
      <c r="C27" s="10">
        <v>3391625115</v>
      </c>
      <c r="D27" s="10">
        <v>2283946897</v>
      </c>
      <c r="E27" s="10">
        <v>23090270</v>
      </c>
      <c r="F27" s="10">
        <v>348147282</v>
      </c>
      <c r="G27" s="10">
        <v>1995095701</v>
      </c>
      <c r="H27" s="10">
        <v>8952785560</v>
      </c>
      <c r="I27" s="10">
        <v>2437402168</v>
      </c>
      <c r="J27" s="10">
        <v>179145059</v>
      </c>
      <c r="K27" s="10">
        <v>706088611</v>
      </c>
      <c r="L27" s="10">
        <v>20914666404</v>
      </c>
      <c r="M27" s="10">
        <v>14578275357</v>
      </c>
      <c r="N27" s="10">
        <v>1471037350</v>
      </c>
      <c r="O27" s="10">
        <v>5259837976</v>
      </c>
      <c r="P27" s="10">
        <v>129031458</v>
      </c>
      <c r="Q27" s="10">
        <v>94206760</v>
      </c>
      <c r="R27" s="10">
        <v>2460149093</v>
      </c>
      <c r="S27" s="10">
        <v>34314416</v>
      </c>
      <c r="T27" s="10">
        <v>11052623374</v>
      </c>
      <c r="U27" s="10">
        <v>11614586230</v>
      </c>
      <c r="V27" s="10">
        <v>1075981610</v>
      </c>
      <c r="W27" s="10">
        <v>1072528986</v>
      </c>
      <c r="X27" s="10">
        <v>1229033557</v>
      </c>
      <c r="Y27" s="10">
        <v>319580990</v>
      </c>
      <c r="Z27" s="10">
        <v>97128617917</v>
      </c>
      <c r="AA27" s="10">
        <v>10245521947</v>
      </c>
      <c r="AB27" s="10">
        <v>17252538003</v>
      </c>
      <c r="AC27" s="10">
        <v>5034923077</v>
      </c>
      <c r="AD27" s="10">
        <v>623235039</v>
      </c>
      <c r="AE27" s="10">
        <v>5215201303</v>
      </c>
      <c r="AF27" s="10">
        <v>4630577843</v>
      </c>
      <c r="AG27" s="10">
        <v>2498079754</v>
      </c>
      <c r="AH27" s="10">
        <v>0</v>
      </c>
      <c r="AI27" s="10">
        <v>3884861298</v>
      </c>
      <c r="AJ27" s="10">
        <v>1814626709</v>
      </c>
      <c r="AK27" s="10">
        <v>0</v>
      </c>
      <c r="AL27" s="197">
        <v>239951363114</v>
      </c>
    </row>
    <row r="28" spans="1:38" s="6" customFormat="1" ht="18.75" customHeight="1" x14ac:dyDescent="0.25">
      <c r="A28" s="83"/>
      <c r="B28" s="17" t="s">
        <v>80</v>
      </c>
      <c r="C28" s="19">
        <v>60628452916</v>
      </c>
      <c r="D28" s="19">
        <v>61430791188</v>
      </c>
      <c r="E28" s="19">
        <v>29038192898</v>
      </c>
      <c r="F28" s="19">
        <v>10215503209</v>
      </c>
      <c r="G28" s="19">
        <v>77206592206</v>
      </c>
      <c r="H28" s="19">
        <v>256217314475</v>
      </c>
      <c r="I28" s="19">
        <v>41742120823</v>
      </c>
      <c r="J28" s="19">
        <v>10494001037</v>
      </c>
      <c r="K28" s="19">
        <v>20192812149</v>
      </c>
      <c r="L28" s="19">
        <v>253205216265</v>
      </c>
      <c r="M28" s="19">
        <v>186932688114</v>
      </c>
      <c r="N28" s="19">
        <v>37123542611</v>
      </c>
      <c r="O28" s="19">
        <v>106179031771</v>
      </c>
      <c r="P28" s="19">
        <v>39835180587</v>
      </c>
      <c r="Q28" s="19">
        <v>18208940470</v>
      </c>
      <c r="R28" s="19">
        <v>51782445691</v>
      </c>
      <c r="S28" s="19">
        <v>4977608657</v>
      </c>
      <c r="T28" s="19">
        <v>182774448445</v>
      </c>
      <c r="U28" s="19">
        <v>295077167738</v>
      </c>
      <c r="V28" s="19">
        <v>31296727147</v>
      </c>
      <c r="W28" s="19">
        <v>60603030010</v>
      </c>
      <c r="X28" s="19">
        <v>51358850095</v>
      </c>
      <c r="Y28" s="19">
        <v>21422154898</v>
      </c>
      <c r="Z28" s="19">
        <v>609120754566</v>
      </c>
      <c r="AA28" s="19">
        <v>117220200580</v>
      </c>
      <c r="AB28" s="19">
        <v>420871162290</v>
      </c>
      <c r="AC28" s="19">
        <v>198537085977</v>
      </c>
      <c r="AD28" s="19">
        <v>74500778750</v>
      </c>
      <c r="AE28" s="19">
        <v>151877503618</v>
      </c>
      <c r="AF28" s="19">
        <v>123308101716</v>
      </c>
      <c r="AG28" s="19">
        <v>34833472413</v>
      </c>
      <c r="AH28" s="19">
        <v>146819311054</v>
      </c>
      <c r="AI28" s="19">
        <v>82114202971</v>
      </c>
      <c r="AJ28" s="19">
        <v>27671283981</v>
      </c>
      <c r="AK28" s="19">
        <v>48863844681</v>
      </c>
      <c r="AL28" s="199">
        <v>3943680515997</v>
      </c>
    </row>
    <row r="29" spans="1:38" s="6" customFormat="1" ht="15" x14ac:dyDescent="0.25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9762827973</v>
      </c>
      <c r="G29" s="10">
        <v>63013000000</v>
      </c>
      <c r="H29" s="10">
        <v>81434000000</v>
      </c>
      <c r="I29" s="10">
        <v>37000000000</v>
      </c>
      <c r="J29" s="10">
        <v>20000000000</v>
      </c>
      <c r="K29" s="10">
        <v>28141205781</v>
      </c>
      <c r="L29" s="10">
        <v>203000000000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31132000000</v>
      </c>
      <c r="Y29" s="10">
        <v>25000000000</v>
      </c>
      <c r="Z29" s="10">
        <v>139073900000</v>
      </c>
      <c r="AA29" s="10">
        <v>68266000000</v>
      </c>
      <c r="AB29" s="10">
        <v>124392913000</v>
      </c>
      <c r="AC29" s="10">
        <v>91825000000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0">
        <v>4000000000</v>
      </c>
      <c r="AL29" s="197">
        <v>1686484300156</v>
      </c>
    </row>
    <row r="30" spans="1:38" s="6" customFormat="1" ht="15" x14ac:dyDescent="0.25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17084745</v>
      </c>
      <c r="I30" s="10">
        <v>0</v>
      </c>
      <c r="J30" s="10">
        <v>0</v>
      </c>
      <c r="K30" s="10">
        <v>0</v>
      </c>
      <c r="L30" s="10">
        <v>165000000000</v>
      </c>
      <c r="M30" s="10">
        <v>76550439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1532688983</v>
      </c>
      <c r="T30" s="10">
        <v>0</v>
      </c>
      <c r="U30" s="10">
        <v>0</v>
      </c>
      <c r="V30" s="10">
        <v>2000000000</v>
      </c>
      <c r="W30" s="10">
        <v>5826773836</v>
      </c>
      <c r="X30" s="10">
        <v>5255074</v>
      </c>
      <c r="Y30" s="10">
        <v>271209</v>
      </c>
      <c r="Z30" s="10">
        <v>408832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0">
        <v>150000000</v>
      </c>
      <c r="AL30" s="197">
        <v>189980991860</v>
      </c>
    </row>
    <row r="31" spans="1:38" s="6" customFormat="1" ht="15" x14ac:dyDescent="0.25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1954114745</v>
      </c>
      <c r="G31" s="10">
        <v>12733505416</v>
      </c>
      <c r="H31" s="10">
        <v>24887841995</v>
      </c>
      <c r="I31" s="10">
        <v>7408094784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1448196715</v>
      </c>
      <c r="O31" s="10">
        <v>5180198873</v>
      </c>
      <c r="P31" s="10">
        <v>3931865673</v>
      </c>
      <c r="Q31" s="10">
        <v>8011534184</v>
      </c>
      <c r="R31" s="10">
        <v>3742377824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6518255313</v>
      </c>
      <c r="Y31" s="10">
        <v>3042543635</v>
      </c>
      <c r="Z31" s="10">
        <v>27065421363</v>
      </c>
      <c r="AA31" s="10">
        <v>12151725914</v>
      </c>
      <c r="AB31" s="10">
        <v>203642789223</v>
      </c>
      <c r="AC31" s="10">
        <v>9286251263</v>
      </c>
      <c r="AD31" s="10">
        <v>8991207665</v>
      </c>
      <c r="AE31" s="10">
        <v>4192279048</v>
      </c>
      <c r="AF31" s="10">
        <v>6419712684</v>
      </c>
      <c r="AG31" s="10">
        <v>5772768596</v>
      </c>
      <c r="AH31" s="10">
        <v>171232452086</v>
      </c>
      <c r="AI31" s="10">
        <v>5765487474</v>
      </c>
      <c r="AJ31" s="10">
        <v>1877562515</v>
      </c>
      <c r="AK31" s="10">
        <v>0</v>
      </c>
      <c r="AL31" s="197">
        <v>677044465321</v>
      </c>
    </row>
    <row r="32" spans="1:38" s="6" customFormat="1" ht="15" x14ac:dyDescent="0.25">
      <c r="A32" s="52" t="s">
        <v>30</v>
      </c>
      <c r="B32" s="6" t="s">
        <v>1355</v>
      </c>
      <c r="C32" s="10">
        <v>-4854745087</v>
      </c>
      <c r="D32" s="10">
        <v>5949868679</v>
      </c>
      <c r="E32" s="10">
        <v>7278304556</v>
      </c>
      <c r="F32" s="10">
        <v>2938693712</v>
      </c>
      <c r="G32" s="10">
        <v>19738851410</v>
      </c>
      <c r="H32" s="10">
        <v>20157366904</v>
      </c>
      <c r="I32" s="10">
        <v>4411779733</v>
      </c>
      <c r="J32" s="10">
        <v>3030924657</v>
      </c>
      <c r="K32" s="10">
        <v>3861372715</v>
      </c>
      <c r="L32" s="10">
        <v>105306837883</v>
      </c>
      <c r="M32" s="10">
        <v>14911119301</v>
      </c>
      <c r="N32" s="10">
        <v>7022390520</v>
      </c>
      <c r="O32" s="10">
        <v>-15391685643</v>
      </c>
      <c r="P32" s="10">
        <v>3288551729</v>
      </c>
      <c r="Q32" s="10">
        <v>5642916077</v>
      </c>
      <c r="R32" s="10">
        <v>2131718345</v>
      </c>
      <c r="S32" s="10">
        <v>1337843946</v>
      </c>
      <c r="T32" s="10">
        <v>16923094296</v>
      </c>
      <c r="U32" s="10">
        <v>29459797745</v>
      </c>
      <c r="V32" s="10">
        <v>1501090740</v>
      </c>
      <c r="W32" s="10">
        <v>19962375642</v>
      </c>
      <c r="X32" s="10">
        <v>5703584294</v>
      </c>
      <c r="Y32" s="10">
        <v>4980592092</v>
      </c>
      <c r="Z32" s="10">
        <v>38383890282</v>
      </c>
      <c r="AA32" s="10">
        <v>39491350623</v>
      </c>
      <c r="AB32" s="10">
        <v>96247699084</v>
      </c>
      <c r="AC32" s="10">
        <v>16204911451</v>
      </c>
      <c r="AD32" s="10">
        <v>14073152567</v>
      </c>
      <c r="AE32" s="10">
        <v>16518830461</v>
      </c>
      <c r="AF32" s="10">
        <v>17021475458</v>
      </c>
      <c r="AG32" s="10">
        <v>18157244447</v>
      </c>
      <c r="AH32" s="10">
        <v>122653386303</v>
      </c>
      <c r="AI32" s="10">
        <v>46019331794</v>
      </c>
      <c r="AJ32" s="10">
        <v>27811623082</v>
      </c>
      <c r="AK32" s="10">
        <v>8174247836</v>
      </c>
      <c r="AL32" s="197">
        <v>726049787634</v>
      </c>
    </row>
    <row r="33" spans="1:39" s="6" customFormat="1" ht="15" x14ac:dyDescent="0.25">
      <c r="A33" s="100"/>
      <c r="B33" s="6" t="s">
        <v>114</v>
      </c>
      <c r="C33" s="50">
        <v>-1097188851</v>
      </c>
      <c r="D33" s="50">
        <v>-1062994632</v>
      </c>
      <c r="E33" s="50">
        <v>-1344794553</v>
      </c>
      <c r="F33" s="50">
        <v>-585744246</v>
      </c>
      <c r="G33" s="50">
        <v>445825259</v>
      </c>
      <c r="H33" s="50">
        <v>-3811020217</v>
      </c>
      <c r="I33" s="50">
        <v>286021883</v>
      </c>
      <c r="J33" s="50">
        <v>-455437994</v>
      </c>
      <c r="K33" s="50">
        <v>330853936</v>
      </c>
      <c r="L33" s="50">
        <v>18508937022</v>
      </c>
      <c r="M33" s="50">
        <v>-3700213780</v>
      </c>
      <c r="N33" s="50">
        <v>937230306</v>
      </c>
      <c r="O33" s="50">
        <v>-1611460339</v>
      </c>
      <c r="P33" s="50">
        <v>-578847290</v>
      </c>
      <c r="Q33" s="50">
        <v>2453463778</v>
      </c>
      <c r="R33" s="50">
        <v>-1139549493</v>
      </c>
      <c r="S33" s="50">
        <v>-219514557</v>
      </c>
      <c r="T33" s="50">
        <v>1959774721</v>
      </c>
      <c r="U33" s="50">
        <v>-3818760114</v>
      </c>
      <c r="V33" s="50">
        <v>86741406</v>
      </c>
      <c r="W33" s="50">
        <v>8889889349</v>
      </c>
      <c r="X33" s="50">
        <v>2846820370</v>
      </c>
      <c r="Y33" s="50">
        <v>329652034</v>
      </c>
      <c r="Z33" s="50">
        <v>2407698193</v>
      </c>
      <c r="AA33" s="50">
        <v>6184561686</v>
      </c>
      <c r="AB33" s="50">
        <v>10396686502</v>
      </c>
      <c r="AC33" s="50">
        <v>1047824730</v>
      </c>
      <c r="AD33" s="50">
        <v>2571772783</v>
      </c>
      <c r="AE33" s="50">
        <v>-219679182</v>
      </c>
      <c r="AF33" s="50">
        <v>2566823781</v>
      </c>
      <c r="AG33" s="50">
        <v>2325700342</v>
      </c>
      <c r="AH33" s="50">
        <v>38772021672</v>
      </c>
      <c r="AI33" s="50">
        <v>8249046141</v>
      </c>
      <c r="AJ33" s="50">
        <v>2649771092</v>
      </c>
      <c r="AK33" s="50">
        <v>6439389911</v>
      </c>
      <c r="AL33" s="200">
        <v>101041301649</v>
      </c>
    </row>
    <row r="34" spans="1:39" s="6" customFormat="1" ht="18.75" customHeight="1" x14ac:dyDescent="0.25">
      <c r="A34" s="83"/>
      <c r="B34" s="17" t="s">
        <v>82</v>
      </c>
      <c r="C34" s="19">
        <v>15089371612</v>
      </c>
      <c r="D34" s="19">
        <v>45208476011</v>
      </c>
      <c r="E34" s="19">
        <v>28099680858</v>
      </c>
      <c r="F34" s="19">
        <v>14464242864</v>
      </c>
      <c r="G34" s="19">
        <v>95931182085</v>
      </c>
      <c r="H34" s="19">
        <v>122685273427</v>
      </c>
      <c r="I34" s="19">
        <v>49105896400</v>
      </c>
      <c r="J34" s="19">
        <v>29221264508</v>
      </c>
      <c r="K34" s="19">
        <v>34705888148</v>
      </c>
      <c r="L34" s="19">
        <v>552178879607</v>
      </c>
      <c r="M34" s="19">
        <v>92650229073</v>
      </c>
      <c r="N34" s="19">
        <v>21010680111</v>
      </c>
      <c r="O34" s="19">
        <v>17806124260</v>
      </c>
      <c r="P34" s="19">
        <v>19588951358</v>
      </c>
      <c r="Q34" s="19">
        <v>26107914039</v>
      </c>
      <c r="R34" s="19">
        <v>32706906676</v>
      </c>
      <c r="S34" s="19">
        <v>9007863317</v>
      </c>
      <c r="T34" s="19">
        <v>50663356156</v>
      </c>
      <c r="U34" s="19">
        <v>102506904928</v>
      </c>
      <c r="V34" s="19">
        <v>26078084246</v>
      </c>
      <c r="W34" s="19">
        <v>107373468691</v>
      </c>
      <c r="X34" s="19">
        <v>46205915051</v>
      </c>
      <c r="Y34" s="19">
        <v>33353058970</v>
      </c>
      <c r="Z34" s="19">
        <v>206931318670</v>
      </c>
      <c r="AA34" s="19">
        <v>126094892951</v>
      </c>
      <c r="AB34" s="19">
        <v>434680087809</v>
      </c>
      <c r="AC34" s="19">
        <v>118363987444</v>
      </c>
      <c r="AD34" s="19">
        <v>70596133015</v>
      </c>
      <c r="AE34" s="19">
        <v>102598718995</v>
      </c>
      <c r="AF34" s="19">
        <v>51971898326</v>
      </c>
      <c r="AG34" s="19">
        <v>104556553313</v>
      </c>
      <c r="AH34" s="19">
        <v>358219196061</v>
      </c>
      <c r="AI34" s="19">
        <v>141062165409</v>
      </c>
      <c r="AJ34" s="19">
        <v>75012644484</v>
      </c>
      <c r="AK34" s="19">
        <v>18763637747</v>
      </c>
      <c r="AL34" s="199">
        <v>3380600846620</v>
      </c>
      <c r="AM34" s="226"/>
    </row>
    <row r="35" spans="1:39" s="7" customFormat="1" x14ac:dyDescent="0.25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25">
      <c r="AJ36" s="223"/>
      <c r="AK36" s="223"/>
      <c r="AL36" s="229"/>
    </row>
    <row r="37" spans="1:39" x14ac:dyDescent="0.25">
      <c r="AJ37" s="223"/>
      <c r="AK37" s="223"/>
      <c r="AL37" s="229"/>
    </row>
    <row r="38" spans="1:39" x14ac:dyDescent="0.25">
      <c r="V38" s="223"/>
      <c r="AL38" s="201"/>
    </row>
    <row r="39" spans="1:39" x14ac:dyDescent="0.25">
      <c r="V39" s="223"/>
      <c r="AL39" s="201"/>
    </row>
    <row r="40" spans="1:39" x14ac:dyDescent="0.25">
      <c r="AL40" s="201"/>
    </row>
    <row r="41" spans="1:39" x14ac:dyDescent="0.25">
      <c r="AL41" s="201"/>
    </row>
    <row r="42" spans="1:39" x14ac:dyDescent="0.25">
      <c r="AL42" s="201"/>
    </row>
    <row r="43" spans="1:39" x14ac:dyDescent="0.25">
      <c r="AL43" s="201"/>
    </row>
    <row r="44" spans="1:39" x14ac:dyDescent="0.25">
      <c r="AL44" s="201"/>
    </row>
    <row r="45" spans="1:39" x14ac:dyDescent="0.25">
      <c r="AL45" s="201"/>
    </row>
    <row r="46" spans="1:39" x14ac:dyDescent="0.25">
      <c r="AL46" s="201"/>
    </row>
    <row r="47" spans="1:39" x14ac:dyDescent="0.25">
      <c r="AL47" s="201"/>
    </row>
    <row r="48" spans="1:39" x14ac:dyDescent="0.25">
      <c r="AL48" s="201"/>
    </row>
    <row r="49" spans="38:38" x14ac:dyDescent="0.25">
      <c r="AL49" s="201"/>
    </row>
    <row r="50" spans="38:38" x14ac:dyDescent="0.25">
      <c r="AL50" s="201"/>
    </row>
    <row r="51" spans="38:38" x14ac:dyDescent="0.25">
      <c r="AL51" s="201"/>
    </row>
    <row r="52" spans="38:38" x14ac:dyDescent="0.25">
      <c r="AL52" s="201"/>
    </row>
    <row r="53" spans="38:38" x14ac:dyDescent="0.25">
      <c r="AL53" s="201"/>
    </row>
    <row r="54" spans="38:38" x14ac:dyDescent="0.25">
      <c r="AL54" s="201"/>
    </row>
    <row r="55" spans="38:38" x14ac:dyDescent="0.25">
      <c r="AL55" s="201"/>
    </row>
    <row r="56" spans="38:38" x14ac:dyDescent="0.25">
      <c r="AL56" s="201"/>
    </row>
    <row r="57" spans="38:38" x14ac:dyDescent="0.25">
      <c r="AL57" s="201"/>
    </row>
    <row r="58" spans="38:38" x14ac:dyDescent="0.25">
      <c r="AL58" s="201"/>
    </row>
    <row r="59" spans="38:38" x14ac:dyDescent="0.25">
      <c r="AL59" s="201"/>
    </row>
    <row r="60" spans="38:38" x14ac:dyDescent="0.25">
      <c r="AL60" s="201"/>
    </row>
    <row r="61" spans="38:38" x14ac:dyDescent="0.25">
      <c r="AL61" s="201"/>
    </row>
    <row r="62" spans="38:38" x14ac:dyDescent="0.25">
      <c r="AL62" s="201"/>
    </row>
    <row r="63" spans="38:38" x14ac:dyDescent="0.25">
      <c r="AL63" s="201"/>
    </row>
    <row r="64" spans="38:38" x14ac:dyDescent="0.25">
      <c r="AL64" s="201"/>
    </row>
    <row r="65" spans="38:38" x14ac:dyDescent="0.25">
      <c r="AL65" s="201"/>
    </row>
    <row r="66" spans="38:38" x14ac:dyDescent="0.25">
      <c r="AL66" s="201"/>
    </row>
    <row r="67" spans="38:38" x14ac:dyDescent="0.25">
      <c r="AL67" s="201"/>
    </row>
    <row r="68" spans="38:38" x14ac:dyDescent="0.25">
      <c r="AL68" s="201"/>
    </row>
    <row r="69" spans="38:38" x14ac:dyDescent="0.25">
      <c r="AL69" s="201"/>
    </row>
    <row r="70" spans="38:38" x14ac:dyDescent="0.25">
      <c r="AL70" s="201"/>
    </row>
    <row r="71" spans="38:38" x14ac:dyDescent="0.25">
      <c r="AL71" s="201"/>
    </row>
    <row r="72" spans="38:38" x14ac:dyDescent="0.25">
      <c r="AL72" s="201"/>
    </row>
    <row r="73" spans="38:38" x14ac:dyDescent="0.25">
      <c r="AL73" s="201"/>
    </row>
    <row r="74" spans="38:38" x14ac:dyDescent="0.25">
      <c r="AL74" s="201"/>
    </row>
    <row r="75" spans="38:38" x14ac:dyDescent="0.25">
      <c r="AL75" s="201"/>
    </row>
    <row r="76" spans="38:38" x14ac:dyDescent="0.25">
      <c r="AL76" s="201"/>
    </row>
    <row r="77" spans="38:38" x14ac:dyDescent="0.25">
      <c r="AL77" s="201"/>
    </row>
    <row r="78" spans="38:38" x14ac:dyDescent="0.25">
      <c r="AL78" s="201"/>
    </row>
    <row r="79" spans="38:38" x14ac:dyDescent="0.25">
      <c r="AL79" s="201"/>
    </row>
    <row r="80" spans="38:38" x14ac:dyDescent="0.25">
      <c r="AL80" s="201"/>
    </row>
    <row r="81" spans="38:38" x14ac:dyDescent="0.25">
      <c r="AL81" s="201"/>
    </row>
    <row r="82" spans="38:38" x14ac:dyDescent="0.25">
      <c r="AL82" s="201"/>
    </row>
    <row r="83" spans="38:38" x14ac:dyDescent="0.25">
      <c r="AL83" s="201"/>
    </row>
    <row r="84" spans="38:38" x14ac:dyDescent="0.25">
      <c r="AL84" s="201"/>
    </row>
    <row r="85" spans="38:38" x14ac:dyDescent="0.25">
      <c r="AL85" s="201"/>
    </row>
    <row r="86" spans="38:38" x14ac:dyDescent="0.25">
      <c r="AL86" s="201"/>
    </row>
    <row r="87" spans="38:38" x14ac:dyDescent="0.25">
      <c r="AL87" s="201"/>
    </row>
    <row r="88" spans="38:38" x14ac:dyDescent="0.25">
      <c r="AL88" s="201"/>
    </row>
    <row r="89" spans="38:38" x14ac:dyDescent="0.25">
      <c r="AL89" s="201"/>
    </row>
    <row r="90" spans="38:38" x14ac:dyDescent="0.25">
      <c r="AL90" s="201"/>
    </row>
    <row r="91" spans="38:38" x14ac:dyDescent="0.25">
      <c r="AL91" s="201"/>
    </row>
    <row r="92" spans="38:38" x14ac:dyDescent="0.25">
      <c r="AL92" s="201"/>
    </row>
    <row r="93" spans="38:38" x14ac:dyDescent="0.25">
      <c r="AL93" s="201"/>
    </row>
    <row r="94" spans="38:38" x14ac:dyDescent="0.25">
      <c r="AL94" s="201"/>
    </row>
    <row r="95" spans="38:38" x14ac:dyDescent="0.25">
      <c r="AL95" s="201"/>
    </row>
    <row r="96" spans="38:38" x14ac:dyDescent="0.25">
      <c r="AL96" s="201"/>
    </row>
    <row r="97" spans="38:38" x14ac:dyDescent="0.25">
      <c r="AL97" s="201"/>
    </row>
    <row r="98" spans="38:38" x14ac:dyDescent="0.25">
      <c r="AL98" s="201"/>
    </row>
    <row r="99" spans="38:38" x14ac:dyDescent="0.25">
      <c r="AL99" s="201"/>
    </row>
    <row r="100" spans="38:38" x14ac:dyDescent="0.25">
      <c r="AL100" s="201"/>
    </row>
    <row r="101" spans="38:38" x14ac:dyDescent="0.25">
      <c r="AL101" s="201"/>
    </row>
    <row r="102" spans="38:38" x14ac:dyDescent="0.25">
      <c r="AL102" s="201"/>
    </row>
    <row r="103" spans="38:38" x14ac:dyDescent="0.25">
      <c r="AL103" s="201"/>
    </row>
    <row r="104" spans="38:38" x14ac:dyDescent="0.25">
      <c r="AL104" s="201"/>
    </row>
    <row r="105" spans="38:38" x14ac:dyDescent="0.25">
      <c r="AL105" s="201"/>
    </row>
    <row r="106" spans="38:38" x14ac:dyDescent="0.25">
      <c r="AL106" s="201"/>
    </row>
    <row r="107" spans="38:38" x14ac:dyDescent="0.25">
      <c r="AL107" s="201"/>
    </row>
    <row r="108" spans="38:38" x14ac:dyDescent="0.25">
      <c r="AL108" s="201"/>
    </row>
    <row r="109" spans="38:38" x14ac:dyDescent="0.25">
      <c r="AL109" s="201"/>
    </row>
    <row r="110" spans="38:38" x14ac:dyDescent="0.25">
      <c r="AL110" s="201"/>
    </row>
    <row r="111" spans="38:38" x14ac:dyDescent="0.25">
      <c r="AL111" s="201"/>
    </row>
    <row r="112" spans="38:38" x14ac:dyDescent="0.25">
      <c r="AL112" s="201"/>
    </row>
    <row r="113" spans="38:38" x14ac:dyDescent="0.25">
      <c r="AL113" s="201"/>
    </row>
    <row r="114" spans="38:38" x14ac:dyDescent="0.25">
      <c r="AL114" s="201"/>
    </row>
    <row r="115" spans="38:38" x14ac:dyDescent="0.25">
      <c r="AL115" s="201"/>
    </row>
    <row r="116" spans="38:38" x14ac:dyDescent="0.25">
      <c r="AL116" s="201"/>
    </row>
    <row r="117" spans="38:38" x14ac:dyDescent="0.25">
      <c r="AL117" s="201"/>
    </row>
    <row r="118" spans="38:38" x14ac:dyDescent="0.25">
      <c r="AL118" s="201"/>
    </row>
    <row r="119" spans="38:38" x14ac:dyDescent="0.25">
      <c r="AL119" s="201"/>
    </row>
    <row r="120" spans="38:38" x14ac:dyDescent="0.25">
      <c r="AL120" s="201"/>
    </row>
    <row r="121" spans="38:38" x14ac:dyDescent="0.25">
      <c r="AL121" s="201"/>
    </row>
    <row r="122" spans="38:38" x14ac:dyDescent="0.25">
      <c r="AL122" s="201"/>
    </row>
    <row r="123" spans="38:38" x14ac:dyDescent="0.25">
      <c r="AL123" s="201"/>
    </row>
    <row r="124" spans="38:38" x14ac:dyDescent="0.25">
      <c r="AL124" s="201"/>
    </row>
    <row r="125" spans="38:38" x14ac:dyDescent="0.25">
      <c r="AL125" s="201"/>
    </row>
    <row r="126" spans="38:38" x14ac:dyDescent="0.25">
      <c r="AL126" s="201"/>
    </row>
    <row r="127" spans="38:38" x14ac:dyDescent="0.25">
      <c r="AL127" s="201"/>
    </row>
    <row r="128" spans="38:38" x14ac:dyDescent="0.25">
      <c r="AL128" s="201"/>
    </row>
    <row r="129" spans="38:38" x14ac:dyDescent="0.25">
      <c r="AL129" s="201"/>
    </row>
    <row r="130" spans="38:38" x14ac:dyDescent="0.25">
      <c r="AL130" s="201"/>
    </row>
    <row r="131" spans="38:38" x14ac:dyDescent="0.25">
      <c r="AL131" s="201"/>
    </row>
    <row r="132" spans="38:38" x14ac:dyDescent="0.25">
      <c r="AL132" s="201"/>
    </row>
    <row r="133" spans="38:38" x14ac:dyDescent="0.25">
      <c r="AL133" s="201"/>
    </row>
    <row r="134" spans="38:38" x14ac:dyDescent="0.25">
      <c r="AL134" s="201"/>
    </row>
    <row r="135" spans="38:38" x14ac:dyDescent="0.25">
      <c r="AL135" s="201"/>
    </row>
    <row r="136" spans="38:38" x14ac:dyDescent="0.25">
      <c r="AL136" s="201"/>
    </row>
    <row r="137" spans="38:38" x14ac:dyDescent="0.25">
      <c r="AL137" s="201"/>
    </row>
    <row r="138" spans="38:38" x14ac:dyDescent="0.25">
      <c r="AL138" s="201"/>
    </row>
    <row r="139" spans="38:38" x14ac:dyDescent="0.25">
      <c r="AL139" s="201"/>
    </row>
    <row r="140" spans="38:38" x14ac:dyDescent="0.25">
      <c r="AL140" s="201"/>
    </row>
    <row r="141" spans="38:38" x14ac:dyDescent="0.25">
      <c r="AL141" s="201"/>
    </row>
    <row r="142" spans="38:38" x14ac:dyDescent="0.25">
      <c r="AL142" s="201"/>
    </row>
    <row r="143" spans="38:38" x14ac:dyDescent="0.25">
      <c r="AL143" s="201"/>
    </row>
    <row r="144" spans="38:38" x14ac:dyDescent="0.25">
      <c r="AL144" s="201"/>
    </row>
    <row r="145" spans="38:38" x14ac:dyDescent="0.25">
      <c r="AL145" s="201"/>
    </row>
    <row r="146" spans="38:38" x14ac:dyDescent="0.25">
      <c r="AL146" s="201"/>
    </row>
    <row r="147" spans="38:38" x14ac:dyDescent="0.25">
      <c r="AL147" s="201"/>
    </row>
    <row r="148" spans="38:38" x14ac:dyDescent="0.25">
      <c r="AL148" s="201"/>
    </row>
    <row r="149" spans="38:38" x14ac:dyDescent="0.25">
      <c r="AL149" s="201"/>
    </row>
    <row r="150" spans="38:38" x14ac:dyDescent="0.25">
      <c r="AL150" s="201"/>
    </row>
    <row r="151" spans="38:38" x14ac:dyDescent="0.25">
      <c r="AL151" s="201"/>
    </row>
    <row r="152" spans="38:38" x14ac:dyDescent="0.25">
      <c r="AL152" s="201"/>
    </row>
    <row r="153" spans="38:38" x14ac:dyDescent="0.25">
      <c r="AL153" s="201"/>
    </row>
    <row r="154" spans="38:38" x14ac:dyDescent="0.25">
      <c r="AL154" s="201"/>
    </row>
    <row r="155" spans="38:38" x14ac:dyDescent="0.25">
      <c r="AL155" s="201"/>
    </row>
    <row r="156" spans="38:38" x14ac:dyDescent="0.25">
      <c r="AL156" s="201"/>
    </row>
    <row r="157" spans="38:38" x14ac:dyDescent="0.25">
      <c r="AL157" s="201"/>
    </row>
    <row r="158" spans="38:38" x14ac:dyDescent="0.25">
      <c r="AL158" s="201"/>
    </row>
    <row r="159" spans="38:38" x14ac:dyDescent="0.25">
      <c r="AL159" s="201"/>
    </row>
    <row r="160" spans="38:38" x14ac:dyDescent="0.25">
      <c r="AL160" s="201"/>
    </row>
    <row r="161" spans="38:38" x14ac:dyDescent="0.25">
      <c r="AL161" s="201"/>
    </row>
    <row r="162" spans="38:38" x14ac:dyDescent="0.25">
      <c r="AL162" s="201"/>
    </row>
    <row r="163" spans="38:38" x14ac:dyDescent="0.25">
      <c r="AL163" s="201"/>
    </row>
    <row r="164" spans="38:38" x14ac:dyDescent="0.25">
      <c r="AL164" s="201"/>
    </row>
    <row r="165" spans="38:38" x14ac:dyDescent="0.25">
      <c r="AL165" s="201"/>
    </row>
    <row r="166" spans="38:38" x14ac:dyDescent="0.25">
      <c r="AL166" s="201"/>
    </row>
    <row r="167" spans="38:38" x14ac:dyDescent="0.25">
      <c r="AL167" s="201"/>
    </row>
    <row r="168" spans="38:38" x14ac:dyDescent="0.25">
      <c r="AL168" s="201"/>
    </row>
    <row r="169" spans="38:38" x14ac:dyDescent="0.25">
      <c r="AL169" s="201"/>
    </row>
    <row r="170" spans="38:38" x14ac:dyDescent="0.25">
      <c r="AL170" s="201"/>
    </row>
    <row r="171" spans="38:38" x14ac:dyDescent="0.25">
      <c r="AL171" s="201"/>
    </row>
    <row r="172" spans="38:38" x14ac:dyDescent="0.25">
      <c r="AL172" s="201"/>
    </row>
    <row r="173" spans="38:38" x14ac:dyDescent="0.25">
      <c r="AL173" s="201"/>
    </row>
    <row r="174" spans="38:38" x14ac:dyDescent="0.25">
      <c r="AL174" s="201"/>
    </row>
    <row r="175" spans="38:38" x14ac:dyDescent="0.25">
      <c r="AL175" s="201"/>
    </row>
    <row r="176" spans="38:38" x14ac:dyDescent="0.25">
      <c r="AL176" s="201"/>
    </row>
    <row r="177" spans="38:38" x14ac:dyDescent="0.25">
      <c r="AL177" s="201"/>
    </row>
    <row r="178" spans="38:38" x14ac:dyDescent="0.25">
      <c r="AL178" s="201"/>
    </row>
    <row r="179" spans="38:38" x14ac:dyDescent="0.25">
      <c r="AL179" s="201"/>
    </row>
    <row r="180" spans="38:38" x14ac:dyDescent="0.25">
      <c r="AL180" s="201"/>
    </row>
    <row r="181" spans="38:38" x14ac:dyDescent="0.25">
      <c r="AL181" s="201"/>
    </row>
    <row r="182" spans="38:38" x14ac:dyDescent="0.25">
      <c r="AL182" s="201"/>
    </row>
    <row r="183" spans="38:38" x14ac:dyDescent="0.25">
      <c r="AL183" s="201"/>
    </row>
    <row r="184" spans="38:38" x14ac:dyDescent="0.25">
      <c r="AL184" s="201"/>
    </row>
    <row r="185" spans="38:38" x14ac:dyDescent="0.25">
      <c r="AL185" s="201"/>
    </row>
    <row r="186" spans="38:38" x14ac:dyDescent="0.25">
      <c r="AL186" s="201"/>
    </row>
    <row r="187" spans="38:38" x14ac:dyDescent="0.25">
      <c r="AL187" s="201"/>
    </row>
    <row r="188" spans="38:38" x14ac:dyDescent="0.25">
      <c r="AL188" s="201"/>
    </row>
    <row r="189" spans="38:38" x14ac:dyDescent="0.25">
      <c r="AL189" s="201"/>
    </row>
    <row r="190" spans="38:38" x14ac:dyDescent="0.25">
      <c r="AL190" s="201"/>
    </row>
    <row r="191" spans="38:38" x14ac:dyDescent="0.25">
      <c r="AL191" s="201"/>
    </row>
    <row r="192" spans="38:38" x14ac:dyDescent="0.25">
      <c r="AL192" s="201"/>
    </row>
    <row r="193" spans="38:38" x14ac:dyDescent="0.25">
      <c r="AL193" s="201"/>
    </row>
    <row r="194" spans="38:38" x14ac:dyDescent="0.25">
      <c r="AL194" s="201"/>
    </row>
    <row r="195" spans="38:38" x14ac:dyDescent="0.25">
      <c r="AL195" s="201"/>
    </row>
    <row r="196" spans="38:38" x14ac:dyDescent="0.25">
      <c r="AL196" s="201"/>
    </row>
    <row r="197" spans="38:38" x14ac:dyDescent="0.25">
      <c r="AL197" s="201"/>
    </row>
    <row r="198" spans="38:38" x14ac:dyDescent="0.25">
      <c r="AL198" s="201"/>
    </row>
    <row r="199" spans="38:38" x14ac:dyDescent="0.25">
      <c r="AL199" s="201"/>
    </row>
    <row r="200" spans="38:38" x14ac:dyDescent="0.25">
      <c r="AL200" s="201"/>
    </row>
    <row r="201" spans="38:38" x14ac:dyDescent="0.25">
      <c r="AL201" s="201"/>
    </row>
    <row r="202" spans="38:38" x14ac:dyDescent="0.25">
      <c r="AL202" s="201"/>
    </row>
    <row r="203" spans="38:38" x14ac:dyDescent="0.25">
      <c r="AL203" s="201"/>
    </row>
    <row r="204" spans="38:38" x14ac:dyDescent="0.25">
      <c r="AL204" s="201"/>
    </row>
    <row r="205" spans="38:38" x14ac:dyDescent="0.25">
      <c r="AL205" s="201"/>
    </row>
    <row r="206" spans="38:38" x14ac:dyDescent="0.25">
      <c r="AL206" s="201"/>
    </row>
    <row r="207" spans="38:38" x14ac:dyDescent="0.25">
      <c r="AL207" s="201"/>
    </row>
    <row r="208" spans="38:38" x14ac:dyDescent="0.25">
      <c r="AL208" s="201"/>
    </row>
    <row r="209" spans="38:38" x14ac:dyDescent="0.25">
      <c r="AL209" s="201"/>
    </row>
    <row r="210" spans="38:38" x14ac:dyDescent="0.25">
      <c r="AL210" s="201"/>
    </row>
    <row r="211" spans="38:38" x14ac:dyDescent="0.25">
      <c r="AL211" s="201"/>
    </row>
    <row r="212" spans="38:38" x14ac:dyDescent="0.25">
      <c r="AL212" s="201"/>
    </row>
    <row r="213" spans="38:38" x14ac:dyDescent="0.25">
      <c r="AL213" s="201"/>
    </row>
    <row r="214" spans="38:38" x14ac:dyDescent="0.25">
      <c r="AL214" s="201"/>
    </row>
    <row r="215" spans="38:38" x14ac:dyDescent="0.25">
      <c r="AL215" s="201"/>
    </row>
    <row r="216" spans="38:38" x14ac:dyDescent="0.25">
      <c r="AL216" s="201"/>
    </row>
    <row r="217" spans="38:38" x14ac:dyDescent="0.25">
      <c r="AL217" s="201"/>
    </row>
    <row r="218" spans="38:38" x14ac:dyDescent="0.25">
      <c r="AL218" s="201"/>
    </row>
    <row r="219" spans="38:38" x14ac:dyDescent="0.25">
      <c r="AL219" s="201"/>
    </row>
    <row r="220" spans="38:38" x14ac:dyDescent="0.25">
      <c r="AL220" s="201"/>
    </row>
    <row r="221" spans="38:38" x14ac:dyDescent="0.25">
      <c r="AL221" s="201"/>
    </row>
    <row r="222" spans="38:38" x14ac:dyDescent="0.25">
      <c r="AL222" s="201"/>
    </row>
    <row r="223" spans="38:38" x14ac:dyDescent="0.25">
      <c r="AL223" s="201"/>
    </row>
    <row r="224" spans="38:38" x14ac:dyDescent="0.25">
      <c r="AL224" s="201"/>
    </row>
    <row r="225" spans="38:38" x14ac:dyDescent="0.25">
      <c r="AL225" s="201"/>
    </row>
    <row r="226" spans="38:38" x14ac:dyDescent="0.25">
      <c r="AL226" s="201"/>
    </row>
    <row r="227" spans="38:38" x14ac:dyDescent="0.25">
      <c r="AL227" s="201"/>
    </row>
    <row r="228" spans="38:38" x14ac:dyDescent="0.25">
      <c r="AL228" s="201"/>
    </row>
    <row r="229" spans="38:38" x14ac:dyDescent="0.25">
      <c r="AL229" s="201"/>
    </row>
    <row r="230" spans="38:38" x14ac:dyDescent="0.25">
      <c r="AL230" s="201"/>
    </row>
    <row r="231" spans="38:38" x14ac:dyDescent="0.25">
      <c r="AL231" s="201"/>
    </row>
    <row r="232" spans="38:38" x14ac:dyDescent="0.25">
      <c r="AL232" s="201"/>
    </row>
    <row r="233" spans="38:38" x14ac:dyDescent="0.25">
      <c r="AL233" s="201"/>
    </row>
    <row r="234" spans="38:38" x14ac:dyDescent="0.25">
      <c r="AL234" s="201"/>
    </row>
    <row r="235" spans="38:38" x14ac:dyDescent="0.25">
      <c r="AL235" s="201"/>
    </row>
    <row r="236" spans="38:38" x14ac:dyDescent="0.25">
      <c r="AL236" s="201"/>
    </row>
    <row r="237" spans="38:38" x14ac:dyDescent="0.25">
      <c r="AL237" s="201"/>
    </row>
    <row r="238" spans="38:38" x14ac:dyDescent="0.25">
      <c r="AL238" s="201"/>
    </row>
    <row r="239" spans="38:38" x14ac:dyDescent="0.25">
      <c r="AL239" s="201"/>
    </row>
    <row r="240" spans="38:38" x14ac:dyDescent="0.25">
      <c r="AL240" s="201"/>
    </row>
    <row r="241" spans="38:38" x14ac:dyDescent="0.25">
      <c r="AL241" s="201"/>
    </row>
    <row r="242" spans="38:38" x14ac:dyDescent="0.25">
      <c r="AL242" s="201"/>
    </row>
    <row r="243" spans="38:38" x14ac:dyDescent="0.25">
      <c r="AL243" s="201"/>
    </row>
    <row r="244" spans="38:38" x14ac:dyDescent="0.25">
      <c r="AL244" s="201"/>
    </row>
    <row r="245" spans="38:38" x14ac:dyDescent="0.25">
      <c r="AL245" s="201"/>
    </row>
    <row r="246" spans="38:38" x14ac:dyDescent="0.25">
      <c r="AL246" s="201"/>
    </row>
    <row r="247" spans="38:38" x14ac:dyDescent="0.25">
      <c r="AL247" s="201"/>
    </row>
    <row r="248" spans="38:38" x14ac:dyDescent="0.25">
      <c r="AL248" s="201"/>
    </row>
    <row r="249" spans="38:38" x14ac:dyDescent="0.25">
      <c r="AL249" s="201"/>
    </row>
    <row r="250" spans="38:38" x14ac:dyDescent="0.25">
      <c r="AL250" s="201"/>
    </row>
    <row r="251" spans="38:38" x14ac:dyDescent="0.25">
      <c r="AL251" s="201"/>
    </row>
    <row r="252" spans="38:38" x14ac:dyDescent="0.25">
      <c r="AL252" s="201"/>
    </row>
    <row r="253" spans="38:38" x14ac:dyDescent="0.25">
      <c r="AL253" s="201"/>
    </row>
    <row r="254" spans="38:38" x14ac:dyDescent="0.25">
      <c r="AL254" s="201"/>
    </row>
    <row r="255" spans="38:38" x14ac:dyDescent="0.25">
      <c r="AL255" s="201"/>
    </row>
    <row r="256" spans="38:38" x14ac:dyDescent="0.25">
      <c r="AL256" s="201"/>
    </row>
    <row r="257" spans="38:38" x14ac:dyDescent="0.25">
      <c r="AL257" s="201"/>
    </row>
    <row r="258" spans="38:38" x14ac:dyDescent="0.25">
      <c r="AL258" s="201"/>
    </row>
    <row r="259" spans="38:38" x14ac:dyDescent="0.25">
      <c r="AL259" s="201"/>
    </row>
    <row r="260" spans="38:38" x14ac:dyDescent="0.25">
      <c r="AL260" s="201"/>
    </row>
    <row r="261" spans="38:38" x14ac:dyDescent="0.25">
      <c r="AL261" s="201"/>
    </row>
    <row r="262" spans="38:38" x14ac:dyDescent="0.25">
      <c r="AL262" s="201"/>
    </row>
    <row r="263" spans="38:38" x14ac:dyDescent="0.25">
      <c r="AL263" s="201"/>
    </row>
    <row r="264" spans="38:38" x14ac:dyDescent="0.25">
      <c r="AL264" s="201"/>
    </row>
    <row r="265" spans="38:38" x14ac:dyDescent="0.25">
      <c r="AL265" s="201"/>
    </row>
    <row r="266" spans="38:38" x14ac:dyDescent="0.25">
      <c r="AL266" s="201"/>
    </row>
    <row r="267" spans="38:38" x14ac:dyDescent="0.25">
      <c r="AL267" s="201"/>
    </row>
    <row r="268" spans="38:38" x14ac:dyDescent="0.25">
      <c r="AL268" s="201"/>
    </row>
    <row r="269" spans="38:38" x14ac:dyDescent="0.25">
      <c r="AL269" s="201"/>
    </row>
    <row r="270" spans="38:38" x14ac:dyDescent="0.25">
      <c r="AL270" s="201"/>
    </row>
    <row r="271" spans="38:38" x14ac:dyDescent="0.25">
      <c r="AL271" s="201"/>
    </row>
    <row r="272" spans="38:38" x14ac:dyDescent="0.25">
      <c r="AL272" s="201"/>
    </row>
    <row r="273" spans="38:38" x14ac:dyDescent="0.25">
      <c r="AL273" s="201"/>
    </row>
    <row r="274" spans="38:38" x14ac:dyDescent="0.25">
      <c r="AL274" s="201"/>
    </row>
    <row r="275" spans="38:38" x14ac:dyDescent="0.25">
      <c r="AL275" s="201"/>
    </row>
    <row r="276" spans="38:38" x14ac:dyDescent="0.25">
      <c r="AL276" s="201"/>
    </row>
    <row r="277" spans="38:38" x14ac:dyDescent="0.25">
      <c r="AL277" s="201"/>
    </row>
    <row r="278" spans="38:38" x14ac:dyDescent="0.25">
      <c r="AL278" s="201"/>
    </row>
    <row r="279" spans="38:38" x14ac:dyDescent="0.25">
      <c r="AL279" s="201"/>
    </row>
    <row r="280" spans="38:38" x14ac:dyDescent="0.25">
      <c r="AL280" s="201"/>
    </row>
    <row r="281" spans="38:38" x14ac:dyDescent="0.25">
      <c r="AL281" s="201"/>
    </row>
    <row r="282" spans="38:38" x14ac:dyDescent="0.25">
      <c r="AL282" s="201"/>
    </row>
    <row r="283" spans="38:38" x14ac:dyDescent="0.25">
      <c r="AL283" s="201"/>
    </row>
    <row r="284" spans="38:38" x14ac:dyDescent="0.25">
      <c r="AL284" s="201"/>
    </row>
    <row r="285" spans="38:38" x14ac:dyDescent="0.25">
      <c r="AL285" s="201"/>
    </row>
    <row r="286" spans="38:38" x14ac:dyDescent="0.25">
      <c r="AL286" s="201"/>
    </row>
    <row r="287" spans="38:38" x14ac:dyDescent="0.25">
      <c r="AL287" s="201"/>
    </row>
    <row r="288" spans="38:38" x14ac:dyDescent="0.25">
      <c r="AL288" s="201"/>
    </row>
    <row r="289" spans="38:38" x14ac:dyDescent="0.25">
      <c r="AL289" s="201"/>
    </row>
    <row r="290" spans="38:38" x14ac:dyDescent="0.25">
      <c r="AL290" s="201"/>
    </row>
    <row r="291" spans="38:38" x14ac:dyDescent="0.25">
      <c r="AL291" s="201"/>
    </row>
    <row r="292" spans="38:38" x14ac:dyDescent="0.25">
      <c r="AL292" s="201"/>
    </row>
    <row r="293" spans="38:38" x14ac:dyDescent="0.25">
      <c r="AL293" s="201"/>
    </row>
    <row r="294" spans="38:38" x14ac:dyDescent="0.25">
      <c r="AL294" s="201"/>
    </row>
    <row r="295" spans="38:38" x14ac:dyDescent="0.25">
      <c r="AL295" s="201"/>
    </row>
    <row r="296" spans="38:38" x14ac:dyDescent="0.25">
      <c r="AL296" s="201"/>
    </row>
    <row r="297" spans="38:38" x14ac:dyDescent="0.25">
      <c r="AL297" s="201"/>
    </row>
    <row r="298" spans="38:38" x14ac:dyDescent="0.25">
      <c r="AL298" s="201"/>
    </row>
    <row r="299" spans="38:38" x14ac:dyDescent="0.25">
      <c r="AL299" s="201"/>
    </row>
    <row r="300" spans="38:38" x14ac:dyDescent="0.25">
      <c r="AL300" s="201"/>
    </row>
    <row r="301" spans="38:38" x14ac:dyDescent="0.25">
      <c r="AL301" s="201"/>
    </row>
    <row r="302" spans="38:38" x14ac:dyDescent="0.25">
      <c r="AL302" s="201"/>
    </row>
    <row r="303" spans="38:38" x14ac:dyDescent="0.25">
      <c r="AL303" s="201"/>
    </row>
    <row r="304" spans="38:38" x14ac:dyDescent="0.25">
      <c r="AL304" s="201"/>
    </row>
    <row r="305" spans="38:38" x14ac:dyDescent="0.25">
      <c r="AL305" s="201"/>
    </row>
    <row r="306" spans="38:38" x14ac:dyDescent="0.25">
      <c r="AL306" s="201"/>
    </row>
    <row r="307" spans="38:38" x14ac:dyDescent="0.25">
      <c r="AL307" s="201"/>
    </row>
    <row r="308" spans="38:38" x14ac:dyDescent="0.25">
      <c r="AL308" s="201"/>
    </row>
    <row r="309" spans="38:38" x14ac:dyDescent="0.25">
      <c r="AL309" s="201"/>
    </row>
    <row r="310" spans="38:38" x14ac:dyDescent="0.25">
      <c r="AL310" s="201"/>
    </row>
    <row r="311" spans="38:38" x14ac:dyDescent="0.25">
      <c r="AL311" s="201"/>
    </row>
    <row r="312" spans="38:38" x14ac:dyDescent="0.25">
      <c r="AL312" s="201"/>
    </row>
    <row r="313" spans="38:38" x14ac:dyDescent="0.25">
      <c r="AL313" s="201"/>
    </row>
    <row r="314" spans="38:38" x14ac:dyDescent="0.25">
      <c r="AL314" s="201"/>
    </row>
    <row r="315" spans="38:38" x14ac:dyDescent="0.25">
      <c r="AL315" s="201"/>
    </row>
    <row r="316" spans="38:38" x14ac:dyDescent="0.25">
      <c r="AL316" s="201"/>
    </row>
    <row r="317" spans="38:38" x14ac:dyDescent="0.25">
      <c r="AL317" s="201"/>
    </row>
    <row r="318" spans="38:38" x14ac:dyDescent="0.25">
      <c r="AL318" s="201"/>
    </row>
    <row r="319" spans="38:38" x14ac:dyDescent="0.25">
      <c r="AL319" s="201"/>
    </row>
    <row r="320" spans="38:38" x14ac:dyDescent="0.25">
      <c r="AL320" s="201"/>
    </row>
    <row r="321" spans="38:38" x14ac:dyDescent="0.25">
      <c r="AL321" s="201"/>
    </row>
    <row r="322" spans="38:38" x14ac:dyDescent="0.25">
      <c r="AL322" s="201"/>
    </row>
    <row r="323" spans="38:38" x14ac:dyDescent="0.25">
      <c r="AL323" s="201"/>
    </row>
    <row r="324" spans="38:38" x14ac:dyDescent="0.25">
      <c r="AL324" s="201"/>
    </row>
    <row r="325" spans="38:38" x14ac:dyDescent="0.25">
      <c r="AL325" s="201"/>
    </row>
    <row r="326" spans="38:38" x14ac:dyDescent="0.25">
      <c r="AL326" s="201"/>
    </row>
    <row r="327" spans="38:38" x14ac:dyDescent="0.25">
      <c r="AL327" s="201"/>
    </row>
    <row r="328" spans="38:38" x14ac:dyDescent="0.25">
      <c r="AL328" s="201"/>
    </row>
    <row r="329" spans="38:38" x14ac:dyDescent="0.25">
      <c r="AL329" s="201"/>
    </row>
    <row r="330" spans="38:38" x14ac:dyDescent="0.25">
      <c r="AL330" s="201"/>
    </row>
    <row r="331" spans="38:38" x14ac:dyDescent="0.25">
      <c r="AL331" s="201"/>
    </row>
    <row r="332" spans="38:38" x14ac:dyDescent="0.25">
      <c r="AL332" s="201"/>
    </row>
    <row r="333" spans="38:38" x14ac:dyDescent="0.25">
      <c r="AL333" s="201"/>
    </row>
    <row r="334" spans="38:38" x14ac:dyDescent="0.25">
      <c r="AL334" s="201"/>
    </row>
    <row r="335" spans="38:38" x14ac:dyDescent="0.25">
      <c r="AL335" s="201"/>
    </row>
    <row r="336" spans="38:38" x14ac:dyDescent="0.25">
      <c r="AL336" s="201"/>
    </row>
    <row r="337" spans="38:38" x14ac:dyDescent="0.25">
      <c r="AL337" s="201"/>
    </row>
    <row r="338" spans="38:38" x14ac:dyDescent="0.25">
      <c r="AL338" s="201"/>
    </row>
    <row r="339" spans="38:38" x14ac:dyDescent="0.25">
      <c r="AL339" s="201"/>
    </row>
    <row r="340" spans="38:38" x14ac:dyDescent="0.25">
      <c r="AL340" s="201"/>
    </row>
    <row r="341" spans="38:38" x14ac:dyDescent="0.25">
      <c r="AL341" s="201"/>
    </row>
    <row r="342" spans="38:38" x14ac:dyDescent="0.25">
      <c r="AL342" s="201"/>
    </row>
    <row r="343" spans="38:38" x14ac:dyDescent="0.25">
      <c r="AL343" s="201"/>
    </row>
    <row r="344" spans="38:38" x14ac:dyDescent="0.25">
      <c r="AL344" s="201"/>
    </row>
    <row r="345" spans="38:38" x14ac:dyDescent="0.25">
      <c r="AL345" s="201"/>
    </row>
    <row r="346" spans="38:38" x14ac:dyDescent="0.25">
      <c r="AL346" s="201"/>
    </row>
    <row r="347" spans="38:38" x14ac:dyDescent="0.25">
      <c r="AL347" s="201"/>
    </row>
    <row r="348" spans="38:38" x14ac:dyDescent="0.25">
      <c r="AL348" s="201"/>
    </row>
    <row r="349" spans="38:38" x14ac:dyDescent="0.25">
      <c r="AL349" s="201"/>
    </row>
    <row r="350" spans="38:38" x14ac:dyDescent="0.25">
      <c r="AL350" s="201"/>
    </row>
    <row r="351" spans="38:38" x14ac:dyDescent="0.25">
      <c r="AL351" s="201"/>
    </row>
    <row r="352" spans="38:38" x14ac:dyDescent="0.25">
      <c r="AL352" s="201"/>
    </row>
    <row r="353" spans="38:38" x14ac:dyDescent="0.25">
      <c r="AL353" s="201"/>
    </row>
    <row r="354" spans="38:38" x14ac:dyDescent="0.25">
      <c r="AL354" s="201"/>
    </row>
    <row r="355" spans="38:38" x14ac:dyDescent="0.25">
      <c r="AL355" s="201"/>
    </row>
    <row r="356" spans="38:38" x14ac:dyDescent="0.25">
      <c r="AL356" s="201"/>
    </row>
    <row r="357" spans="38:38" x14ac:dyDescent="0.25">
      <c r="AL357" s="201"/>
    </row>
    <row r="358" spans="38:38" x14ac:dyDescent="0.25">
      <c r="AL358" s="201"/>
    </row>
    <row r="359" spans="38:38" x14ac:dyDescent="0.25">
      <c r="AL359" s="201"/>
    </row>
    <row r="360" spans="38:38" x14ac:dyDescent="0.25">
      <c r="AL360" s="201"/>
    </row>
    <row r="361" spans="38:38" x14ac:dyDescent="0.25">
      <c r="AL361" s="201"/>
    </row>
    <row r="362" spans="38:38" x14ac:dyDescent="0.25">
      <c r="AL362" s="201"/>
    </row>
    <row r="363" spans="38:38" x14ac:dyDescent="0.25">
      <c r="AL363" s="201"/>
    </row>
    <row r="364" spans="38:38" x14ac:dyDescent="0.25">
      <c r="AL364" s="201"/>
    </row>
    <row r="365" spans="38:38" x14ac:dyDescent="0.25">
      <c r="AL365" s="201"/>
    </row>
    <row r="366" spans="38:38" x14ac:dyDescent="0.25">
      <c r="AL366" s="201"/>
    </row>
    <row r="367" spans="38:38" x14ac:dyDescent="0.25">
      <c r="AL367" s="201"/>
    </row>
    <row r="368" spans="38:38" x14ac:dyDescent="0.25">
      <c r="AL368" s="201"/>
    </row>
    <row r="369" spans="38:38" x14ac:dyDescent="0.25">
      <c r="AL369" s="201"/>
    </row>
    <row r="370" spans="38:38" x14ac:dyDescent="0.25">
      <c r="AL370" s="201"/>
    </row>
    <row r="371" spans="38:38" x14ac:dyDescent="0.25">
      <c r="AL371" s="201"/>
    </row>
    <row r="372" spans="38:38" x14ac:dyDescent="0.25">
      <c r="AL372" s="201"/>
    </row>
    <row r="373" spans="38:38" x14ac:dyDescent="0.25">
      <c r="AL373" s="201"/>
    </row>
    <row r="374" spans="38:38" x14ac:dyDescent="0.25">
      <c r="AL374" s="201"/>
    </row>
    <row r="375" spans="38:38" x14ac:dyDescent="0.25">
      <c r="AL375" s="201"/>
    </row>
    <row r="376" spans="38:38" x14ac:dyDescent="0.25">
      <c r="AL376" s="201"/>
    </row>
    <row r="377" spans="38:38" x14ac:dyDescent="0.25">
      <c r="AL377" s="201"/>
    </row>
    <row r="378" spans="38:38" x14ac:dyDescent="0.25">
      <c r="AL378" s="201"/>
    </row>
    <row r="379" spans="38:38" x14ac:dyDescent="0.25">
      <c r="AL379" s="201"/>
    </row>
    <row r="380" spans="38:38" x14ac:dyDescent="0.25">
      <c r="AL380" s="201"/>
    </row>
    <row r="381" spans="38:38" x14ac:dyDescent="0.25">
      <c r="AL381" s="201"/>
    </row>
    <row r="382" spans="38:38" x14ac:dyDescent="0.25">
      <c r="AL382" s="201"/>
    </row>
    <row r="383" spans="38:38" x14ac:dyDescent="0.25">
      <c r="AL383" s="201"/>
    </row>
    <row r="384" spans="38:38" x14ac:dyDescent="0.25">
      <c r="AL384" s="201"/>
    </row>
    <row r="385" spans="38:38" x14ac:dyDescent="0.25">
      <c r="AL385" s="201"/>
    </row>
    <row r="386" spans="38:38" x14ac:dyDescent="0.25">
      <c r="AL386" s="201"/>
    </row>
    <row r="387" spans="38:38" x14ac:dyDescent="0.25">
      <c r="AL387" s="201"/>
    </row>
    <row r="388" spans="38:38" x14ac:dyDescent="0.25">
      <c r="AL388" s="201"/>
    </row>
    <row r="389" spans="38:38" x14ac:dyDescent="0.25">
      <c r="AL389" s="201"/>
    </row>
    <row r="390" spans="38:38" x14ac:dyDescent="0.25">
      <c r="AL390" s="201"/>
    </row>
    <row r="391" spans="38:38" x14ac:dyDescent="0.25">
      <c r="AL391" s="201"/>
    </row>
    <row r="392" spans="38:38" x14ac:dyDescent="0.25">
      <c r="AL392" s="201"/>
    </row>
    <row r="393" spans="38:38" x14ac:dyDescent="0.25">
      <c r="AL393" s="201"/>
    </row>
    <row r="394" spans="38:38" x14ac:dyDescent="0.25">
      <c r="AL394" s="201"/>
    </row>
    <row r="395" spans="38:38" x14ac:dyDescent="0.25">
      <c r="AL395" s="201"/>
    </row>
    <row r="396" spans="38:38" x14ac:dyDescent="0.25">
      <c r="AL396" s="201"/>
    </row>
    <row r="397" spans="38:38" x14ac:dyDescent="0.25">
      <c r="AL397" s="201"/>
    </row>
    <row r="398" spans="38:38" x14ac:dyDescent="0.25">
      <c r="AL398" s="201"/>
    </row>
    <row r="399" spans="38:38" x14ac:dyDescent="0.25">
      <c r="AL399" s="201"/>
    </row>
    <row r="400" spans="38:38" x14ac:dyDescent="0.25">
      <c r="AL400" s="201"/>
    </row>
    <row r="401" spans="38:38" x14ac:dyDescent="0.25">
      <c r="AL401" s="201"/>
    </row>
    <row r="402" spans="38:38" x14ac:dyDescent="0.25">
      <c r="AL402" s="201"/>
    </row>
    <row r="403" spans="38:38" x14ac:dyDescent="0.25">
      <c r="AL403" s="201"/>
    </row>
    <row r="404" spans="38:38" x14ac:dyDescent="0.25">
      <c r="AL404" s="201"/>
    </row>
    <row r="405" spans="38:38" x14ac:dyDescent="0.25">
      <c r="AL405" s="201"/>
    </row>
    <row r="406" spans="38:38" x14ac:dyDescent="0.25">
      <c r="AL406" s="201"/>
    </row>
    <row r="407" spans="38:38" x14ac:dyDescent="0.25">
      <c r="AL407" s="201"/>
    </row>
    <row r="408" spans="38:38" x14ac:dyDescent="0.25">
      <c r="AL408" s="201"/>
    </row>
    <row r="409" spans="38:38" x14ac:dyDescent="0.25">
      <c r="AL409" s="201"/>
    </row>
    <row r="410" spans="38:38" x14ac:dyDescent="0.25">
      <c r="AL410" s="201"/>
    </row>
    <row r="411" spans="38:38" x14ac:dyDescent="0.25">
      <c r="AL411" s="201"/>
    </row>
    <row r="412" spans="38:38" x14ac:dyDescent="0.25">
      <c r="AL412" s="201"/>
    </row>
    <row r="413" spans="38:38" x14ac:dyDescent="0.25">
      <c r="AL413" s="201"/>
    </row>
    <row r="414" spans="38:38" x14ac:dyDescent="0.25">
      <c r="AL414" s="201"/>
    </row>
    <row r="415" spans="38:38" x14ac:dyDescent="0.25">
      <c r="AL415" s="201"/>
    </row>
    <row r="416" spans="38:38" x14ac:dyDescent="0.25">
      <c r="AL416" s="201"/>
    </row>
    <row r="417" spans="38:38" x14ac:dyDescent="0.25">
      <c r="AL417" s="201"/>
    </row>
    <row r="418" spans="38:38" x14ac:dyDescent="0.25">
      <c r="AL418" s="201"/>
    </row>
    <row r="419" spans="38:38" x14ac:dyDescent="0.25">
      <c r="AL419" s="201"/>
    </row>
    <row r="420" spans="38:38" x14ac:dyDescent="0.25">
      <c r="AL420" s="201"/>
    </row>
    <row r="421" spans="38:38" x14ac:dyDescent="0.25">
      <c r="AL421" s="201"/>
    </row>
    <row r="422" spans="38:38" x14ac:dyDescent="0.25">
      <c r="AL422" s="201"/>
    </row>
    <row r="423" spans="38:38" x14ac:dyDescent="0.25">
      <c r="AL423" s="201"/>
    </row>
    <row r="424" spans="38:38" x14ac:dyDescent="0.25">
      <c r="AL424" s="201"/>
    </row>
    <row r="425" spans="38:38" x14ac:dyDescent="0.25">
      <c r="AL425" s="201"/>
    </row>
    <row r="426" spans="38:38" x14ac:dyDescent="0.25">
      <c r="AL426" s="201"/>
    </row>
    <row r="427" spans="38:38" x14ac:dyDescent="0.25">
      <c r="AL427" s="201"/>
    </row>
    <row r="428" spans="38:38" x14ac:dyDescent="0.25">
      <c r="AL428" s="201"/>
    </row>
    <row r="429" spans="38:38" x14ac:dyDescent="0.25">
      <c r="AL429" s="201"/>
    </row>
    <row r="430" spans="38:38" x14ac:dyDescent="0.25">
      <c r="AL430" s="201"/>
    </row>
    <row r="431" spans="38:38" x14ac:dyDescent="0.25">
      <c r="AL431" s="201"/>
    </row>
    <row r="432" spans="38:38" x14ac:dyDescent="0.25">
      <c r="AL432" s="201"/>
    </row>
    <row r="433" spans="38:38" x14ac:dyDescent="0.25">
      <c r="AL433" s="201"/>
    </row>
    <row r="434" spans="38:38" x14ac:dyDescent="0.25">
      <c r="AL434" s="201"/>
    </row>
    <row r="435" spans="38:38" x14ac:dyDescent="0.25">
      <c r="AL435" s="201"/>
    </row>
    <row r="436" spans="38:38" x14ac:dyDescent="0.25">
      <c r="AL436" s="201"/>
    </row>
    <row r="437" spans="38:38" x14ac:dyDescent="0.25">
      <c r="AL437" s="201"/>
    </row>
    <row r="438" spans="38:38" x14ac:dyDescent="0.25">
      <c r="AL438" s="201"/>
    </row>
    <row r="439" spans="38:38" x14ac:dyDescent="0.25">
      <c r="AL439" s="201"/>
    </row>
    <row r="440" spans="38:38" x14ac:dyDescent="0.25">
      <c r="AL440" s="201"/>
    </row>
    <row r="441" spans="38:38" x14ac:dyDescent="0.25">
      <c r="AL441" s="201"/>
    </row>
    <row r="442" spans="38:38" x14ac:dyDescent="0.25">
      <c r="AL442" s="201"/>
    </row>
    <row r="443" spans="38:38" x14ac:dyDescent="0.25">
      <c r="AL443" s="201"/>
    </row>
    <row r="444" spans="38:38" x14ac:dyDescent="0.25">
      <c r="AL444" s="201"/>
    </row>
    <row r="445" spans="38:38" x14ac:dyDescent="0.25">
      <c r="AL445" s="201"/>
    </row>
    <row r="446" spans="38:38" x14ac:dyDescent="0.25">
      <c r="AL446" s="201"/>
    </row>
    <row r="447" spans="38:38" x14ac:dyDescent="0.25">
      <c r="AL447" s="201"/>
    </row>
    <row r="448" spans="38:38" x14ac:dyDescent="0.25">
      <c r="AL448" s="201"/>
    </row>
    <row r="449" spans="38:38" x14ac:dyDescent="0.25">
      <c r="AL449" s="201"/>
    </row>
    <row r="450" spans="38:38" x14ac:dyDescent="0.25">
      <c r="AL450" s="201"/>
    </row>
    <row r="451" spans="38:38" x14ac:dyDescent="0.25">
      <c r="AL451" s="201"/>
    </row>
    <row r="452" spans="38:38" x14ac:dyDescent="0.25">
      <c r="AL452" s="201"/>
    </row>
    <row r="453" spans="38:38" x14ac:dyDescent="0.25">
      <c r="AL453" s="201"/>
    </row>
    <row r="454" spans="38:38" x14ac:dyDescent="0.25">
      <c r="AL454" s="201"/>
    </row>
    <row r="455" spans="38:38" x14ac:dyDescent="0.25">
      <c r="AL455" s="201"/>
    </row>
    <row r="456" spans="38:38" x14ac:dyDescent="0.25">
      <c r="AL456" s="201"/>
    </row>
    <row r="457" spans="38:38" x14ac:dyDescent="0.25">
      <c r="AL457" s="201"/>
    </row>
    <row r="458" spans="38:38" x14ac:dyDescent="0.25">
      <c r="AL458" s="201"/>
    </row>
    <row r="459" spans="38:38" x14ac:dyDescent="0.25">
      <c r="AL459" s="201"/>
    </row>
    <row r="460" spans="38:38" x14ac:dyDescent="0.25">
      <c r="AL460" s="201"/>
    </row>
    <row r="461" spans="38:38" x14ac:dyDescent="0.25">
      <c r="AL461" s="201"/>
    </row>
    <row r="462" spans="38:38" x14ac:dyDescent="0.25">
      <c r="AL462" s="201"/>
    </row>
    <row r="463" spans="38:38" x14ac:dyDescent="0.25">
      <c r="AL463" s="201"/>
    </row>
    <row r="464" spans="38:38" x14ac:dyDescent="0.25">
      <c r="AL464" s="201"/>
    </row>
    <row r="465" spans="38:38" x14ac:dyDescent="0.25">
      <c r="AL465" s="201"/>
    </row>
    <row r="466" spans="38:38" x14ac:dyDescent="0.25">
      <c r="AL466" s="201"/>
    </row>
    <row r="467" spans="38:38" x14ac:dyDescent="0.25">
      <c r="AL467" s="201"/>
    </row>
    <row r="468" spans="38:38" x14ac:dyDescent="0.25">
      <c r="AL468" s="201"/>
    </row>
    <row r="469" spans="38:38" x14ac:dyDescent="0.25">
      <c r="AL469" s="201"/>
    </row>
    <row r="470" spans="38:38" x14ac:dyDescent="0.25">
      <c r="AL470" s="201"/>
    </row>
    <row r="471" spans="38:38" x14ac:dyDescent="0.25">
      <c r="AL471" s="201"/>
    </row>
    <row r="472" spans="38:38" x14ac:dyDescent="0.25">
      <c r="AL472" s="201"/>
    </row>
    <row r="473" spans="38:38" x14ac:dyDescent="0.25">
      <c r="AL473" s="201"/>
    </row>
    <row r="474" spans="38:38" x14ac:dyDescent="0.25">
      <c r="AL474" s="201"/>
    </row>
    <row r="475" spans="38:38" x14ac:dyDescent="0.25">
      <c r="AL475" s="201"/>
    </row>
    <row r="476" spans="38:38" x14ac:dyDescent="0.25">
      <c r="AL476" s="201"/>
    </row>
    <row r="477" spans="38:38" x14ac:dyDescent="0.25">
      <c r="AL477" s="201"/>
    </row>
    <row r="478" spans="38:38" x14ac:dyDescent="0.25">
      <c r="AL478" s="201"/>
    </row>
    <row r="479" spans="38:38" x14ac:dyDescent="0.25">
      <c r="AL479" s="201"/>
    </row>
    <row r="480" spans="38:38" x14ac:dyDescent="0.25">
      <c r="AL480" s="201"/>
    </row>
    <row r="481" spans="38:38" x14ac:dyDescent="0.25">
      <c r="AL481" s="201"/>
    </row>
    <row r="482" spans="38:38" x14ac:dyDescent="0.25">
      <c r="AL482" s="201"/>
    </row>
    <row r="483" spans="38:38" x14ac:dyDescent="0.25">
      <c r="AL483" s="201"/>
    </row>
    <row r="484" spans="38:38" x14ac:dyDescent="0.25">
      <c r="AL484" s="201"/>
    </row>
    <row r="485" spans="38:38" x14ac:dyDescent="0.25">
      <c r="AL485" s="201"/>
    </row>
    <row r="486" spans="38:38" x14ac:dyDescent="0.25">
      <c r="AL486" s="201"/>
    </row>
    <row r="487" spans="38:38" x14ac:dyDescent="0.25">
      <c r="AL487" s="201"/>
    </row>
    <row r="488" spans="38:38" x14ac:dyDescent="0.25">
      <c r="AL488" s="201"/>
    </row>
    <row r="489" spans="38:38" x14ac:dyDescent="0.25">
      <c r="AL489" s="201"/>
    </row>
    <row r="490" spans="38:38" x14ac:dyDescent="0.25">
      <c r="AL490" s="201"/>
    </row>
    <row r="491" spans="38:38" x14ac:dyDescent="0.25">
      <c r="AL491" s="201"/>
    </row>
    <row r="492" spans="38:38" x14ac:dyDescent="0.25">
      <c r="AL492" s="201"/>
    </row>
    <row r="493" spans="38:38" x14ac:dyDescent="0.25">
      <c r="AL493" s="201"/>
    </row>
    <row r="494" spans="38:38" x14ac:dyDescent="0.25">
      <c r="AL494" s="201"/>
    </row>
    <row r="495" spans="38:38" x14ac:dyDescent="0.25">
      <c r="AL495" s="201"/>
    </row>
    <row r="496" spans="38:38" x14ac:dyDescent="0.25">
      <c r="AL496" s="201"/>
    </row>
    <row r="497" spans="38:38" x14ac:dyDescent="0.25">
      <c r="AL497" s="201"/>
    </row>
    <row r="498" spans="38:38" x14ac:dyDescent="0.25">
      <c r="AL498" s="201"/>
    </row>
    <row r="499" spans="38:38" x14ac:dyDescent="0.25">
      <c r="AL499" s="201"/>
    </row>
    <row r="500" spans="38:38" x14ac:dyDescent="0.25">
      <c r="AL500" s="201"/>
    </row>
    <row r="501" spans="38:38" x14ac:dyDescent="0.25">
      <c r="AL501" s="201"/>
    </row>
    <row r="502" spans="38:38" x14ac:dyDescent="0.25">
      <c r="AL502" s="201"/>
    </row>
    <row r="503" spans="38:38" x14ac:dyDescent="0.25">
      <c r="AL503" s="201"/>
    </row>
    <row r="504" spans="38:38" x14ac:dyDescent="0.25">
      <c r="AL504" s="201"/>
    </row>
    <row r="505" spans="38:38" x14ac:dyDescent="0.25">
      <c r="AL505" s="201"/>
    </row>
    <row r="506" spans="38:38" x14ac:dyDescent="0.25">
      <c r="AL506" s="201"/>
    </row>
    <row r="507" spans="38:38" x14ac:dyDescent="0.25">
      <c r="AL507" s="201"/>
    </row>
    <row r="508" spans="38:38" x14ac:dyDescent="0.25">
      <c r="AL508" s="201"/>
    </row>
    <row r="509" spans="38:38" x14ac:dyDescent="0.25">
      <c r="AL509" s="201"/>
    </row>
    <row r="510" spans="38:38" x14ac:dyDescent="0.25">
      <c r="AL510" s="201"/>
    </row>
    <row r="511" spans="38:38" x14ac:dyDescent="0.25">
      <c r="AL511" s="201"/>
    </row>
    <row r="512" spans="38:38" x14ac:dyDescent="0.25">
      <c r="AL512" s="201"/>
    </row>
    <row r="513" spans="38:38" x14ac:dyDescent="0.25">
      <c r="AL513" s="201"/>
    </row>
    <row r="514" spans="38:38" x14ac:dyDescent="0.25">
      <c r="AL514" s="201"/>
    </row>
    <row r="515" spans="38:38" x14ac:dyDescent="0.25">
      <c r="AL515" s="201"/>
    </row>
    <row r="516" spans="38:38" x14ac:dyDescent="0.25">
      <c r="AL516" s="201"/>
    </row>
    <row r="517" spans="38:38" x14ac:dyDescent="0.25">
      <c r="AL517" s="201"/>
    </row>
    <row r="518" spans="38:38" x14ac:dyDescent="0.25">
      <c r="AL518" s="201"/>
    </row>
    <row r="519" spans="38:38" x14ac:dyDescent="0.25">
      <c r="AL519" s="201"/>
    </row>
    <row r="520" spans="38:38" x14ac:dyDescent="0.25">
      <c r="AL520" s="201"/>
    </row>
    <row r="521" spans="38:38" x14ac:dyDescent="0.25">
      <c r="AL521" s="201"/>
    </row>
    <row r="522" spans="38:38" x14ac:dyDescent="0.25">
      <c r="AL522" s="201"/>
    </row>
    <row r="523" spans="38:38" x14ac:dyDescent="0.25">
      <c r="AL523" s="201"/>
    </row>
    <row r="524" spans="38:38" x14ac:dyDescent="0.25">
      <c r="AL524" s="201"/>
    </row>
    <row r="525" spans="38:38" x14ac:dyDescent="0.25">
      <c r="AL525" s="201"/>
    </row>
    <row r="526" spans="38:38" x14ac:dyDescent="0.25">
      <c r="AL526" s="201"/>
    </row>
    <row r="527" spans="38:38" x14ac:dyDescent="0.25">
      <c r="AL527" s="201"/>
    </row>
    <row r="528" spans="38:38" x14ac:dyDescent="0.25">
      <c r="AL528" s="201"/>
    </row>
    <row r="529" spans="38:38" x14ac:dyDescent="0.25">
      <c r="AL529" s="201"/>
    </row>
    <row r="530" spans="38:38" x14ac:dyDescent="0.25">
      <c r="AL530" s="201"/>
    </row>
    <row r="531" spans="38:38" x14ac:dyDescent="0.25">
      <c r="AL531" s="201"/>
    </row>
    <row r="532" spans="38:38" x14ac:dyDescent="0.25">
      <c r="AL532" s="201"/>
    </row>
    <row r="533" spans="38:38" x14ac:dyDescent="0.25">
      <c r="AL533" s="201"/>
    </row>
    <row r="534" spans="38:38" x14ac:dyDescent="0.25">
      <c r="AL534" s="201"/>
    </row>
    <row r="535" spans="38:38" x14ac:dyDescent="0.25">
      <c r="AL535" s="201"/>
    </row>
    <row r="536" spans="38:38" x14ac:dyDescent="0.25">
      <c r="AL536" s="201"/>
    </row>
    <row r="537" spans="38:38" x14ac:dyDescent="0.25">
      <c r="AL537" s="201"/>
    </row>
    <row r="538" spans="38:38" x14ac:dyDescent="0.25">
      <c r="AL538" s="201"/>
    </row>
    <row r="539" spans="38:38" x14ac:dyDescent="0.25">
      <c r="AL539" s="201"/>
    </row>
    <row r="540" spans="38:38" x14ac:dyDescent="0.25">
      <c r="AL540" s="201"/>
    </row>
    <row r="541" spans="38:38" x14ac:dyDescent="0.25">
      <c r="AL541" s="201"/>
    </row>
    <row r="542" spans="38:38" x14ac:dyDescent="0.25">
      <c r="AL542" s="201"/>
    </row>
    <row r="543" spans="38:38" x14ac:dyDescent="0.25">
      <c r="AL543" s="201"/>
    </row>
    <row r="544" spans="38:38" x14ac:dyDescent="0.25">
      <c r="AL544" s="201"/>
    </row>
    <row r="545" spans="38:38" x14ac:dyDescent="0.25">
      <c r="AL545" s="201"/>
    </row>
    <row r="546" spans="38:38" x14ac:dyDescent="0.25">
      <c r="AL546" s="201"/>
    </row>
    <row r="547" spans="38:38" x14ac:dyDescent="0.25">
      <c r="AL547" s="201"/>
    </row>
    <row r="548" spans="38:38" x14ac:dyDescent="0.25">
      <c r="AL548" s="201"/>
    </row>
    <row r="549" spans="38:38" x14ac:dyDescent="0.25">
      <c r="AL549" s="201"/>
    </row>
    <row r="550" spans="38:38" x14ac:dyDescent="0.25">
      <c r="AL550" s="201"/>
    </row>
    <row r="551" spans="38:38" x14ac:dyDescent="0.25">
      <c r="AL551" s="201"/>
    </row>
    <row r="552" spans="38:38" x14ac:dyDescent="0.25">
      <c r="AL552" s="201"/>
    </row>
    <row r="553" spans="38:38" x14ac:dyDescent="0.25">
      <c r="AL553" s="201"/>
    </row>
    <row r="554" spans="38:38" x14ac:dyDescent="0.25">
      <c r="AL554" s="201"/>
    </row>
    <row r="555" spans="38:38" x14ac:dyDescent="0.25">
      <c r="AL555" s="201"/>
    </row>
    <row r="556" spans="38:38" x14ac:dyDescent="0.25">
      <c r="AL556" s="201"/>
    </row>
    <row r="557" spans="38:38" x14ac:dyDescent="0.25">
      <c r="AL557" s="201"/>
    </row>
    <row r="558" spans="38:38" x14ac:dyDescent="0.25">
      <c r="AL558" s="201"/>
    </row>
    <row r="559" spans="38:38" x14ac:dyDescent="0.25">
      <c r="AL559" s="201"/>
    </row>
    <row r="560" spans="38:38" x14ac:dyDescent="0.25">
      <c r="AL560" s="201"/>
    </row>
    <row r="561" spans="38:38" x14ac:dyDescent="0.25">
      <c r="AL561" s="201"/>
    </row>
    <row r="562" spans="38:38" x14ac:dyDescent="0.25">
      <c r="AL562" s="201"/>
    </row>
    <row r="563" spans="38:38" x14ac:dyDescent="0.25">
      <c r="AL563" s="201"/>
    </row>
    <row r="564" spans="38:38" x14ac:dyDescent="0.25">
      <c r="AL564" s="201"/>
    </row>
    <row r="565" spans="38:38" x14ac:dyDescent="0.25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L2"/>
    <mergeCell ref="AF3:AL3"/>
    <mergeCell ref="AF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P60"/>
  <sheetViews>
    <sheetView showGridLines="0" zoomScaleNormal="100" zoomScalePageLayoutView="55" workbookViewId="0">
      <pane xSplit="2" ySplit="6" topLeftCell="AG49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2578125" defaultRowHeight="13.5" x14ac:dyDescent="0.25"/>
  <cols>
    <col min="1" max="1" width="12.5703125" style="57" customWidth="1" collapsed="1"/>
    <col min="2" max="2" width="58.28515625" style="1" customWidth="1" collapsed="1"/>
    <col min="3" max="10" width="20.28515625" style="2" customWidth="1" collapsed="1"/>
    <col min="11" max="36" width="20.28515625" style="1" customWidth="1" collapsed="1"/>
    <col min="37" max="37" width="20.28515625" style="1" customWidth="1"/>
    <col min="38" max="38" width="42" style="1" customWidth="1" collapsed="1"/>
    <col min="39" max="39" width="17.7109375" style="1" customWidth="1" collapsed="1"/>
    <col min="40" max="40" width="11.42578125" style="1" collapsed="1"/>
    <col min="41" max="41" width="14.7109375" style="1" bestFit="1" customWidth="1" collapsed="1"/>
    <col min="42" max="42" width="11.42578125" style="1"/>
    <col min="43" max="16384" width="11.42578125" style="1" collapsed="1"/>
  </cols>
  <sheetData>
    <row r="1" spans="1:38" s="7" customFormat="1" x14ac:dyDescent="0.25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5" x14ac:dyDescent="0.25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</row>
    <row r="3" spans="1:38" s="7" customFormat="1" ht="18.75" x14ac:dyDescent="0.25">
      <c r="B3" s="70"/>
      <c r="C3" s="259" t="str">
        <f>PROPER(CARATULA!$A$19)</f>
        <v>Periodo Julio 2025 - Agosto 2025</v>
      </c>
      <c r="D3" s="259"/>
      <c r="E3" s="259"/>
      <c r="F3" s="259"/>
      <c r="G3" s="259"/>
      <c r="H3" s="259"/>
      <c r="I3" s="259" t="str">
        <f>$C$3</f>
        <v>Periodo Julio 2025 - Agosto 2025</v>
      </c>
      <c r="J3" s="259"/>
      <c r="K3" s="259"/>
      <c r="L3" s="259"/>
      <c r="M3" s="259"/>
      <c r="N3" s="259"/>
      <c r="O3" s="259" t="str">
        <f>$C$3</f>
        <v>Periodo Julio 2025 - Agosto 2025</v>
      </c>
      <c r="P3" s="259"/>
      <c r="Q3" s="259"/>
      <c r="R3" s="259"/>
      <c r="S3" s="259"/>
      <c r="T3" s="259"/>
      <c r="U3" s="259" t="str">
        <f>$C$3</f>
        <v>Periodo Julio 2025 - Agosto 2025</v>
      </c>
      <c r="V3" s="259"/>
      <c r="W3" s="259"/>
      <c r="X3" s="259"/>
      <c r="Y3" s="259"/>
      <c r="Z3" s="259"/>
      <c r="AA3" s="259" t="str">
        <f>$C$3</f>
        <v>Periodo Julio 2025 - Agosto 2025</v>
      </c>
      <c r="AB3" s="259"/>
      <c r="AC3" s="259"/>
      <c r="AD3" s="259"/>
      <c r="AE3" s="259"/>
      <c r="AF3" s="259"/>
      <c r="AG3" s="259" t="str">
        <f>$C$3</f>
        <v>Periodo Julio 2025 - Agosto 2025</v>
      </c>
      <c r="AH3" s="259"/>
      <c r="AI3" s="259"/>
      <c r="AJ3" s="259"/>
      <c r="AK3" s="259"/>
      <c r="AL3" s="259"/>
    </row>
    <row r="4" spans="1:38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ht="6" customHeight="1" x14ac:dyDescent="0.25">
      <c r="A5" s="55"/>
    </row>
    <row r="6" spans="1:38" s="47" customFormat="1" ht="60" x14ac:dyDescent="0.25">
      <c r="A6" s="9" t="s">
        <v>142</v>
      </c>
      <c r="B6" s="27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19" t="s">
        <v>1385</v>
      </c>
    </row>
    <row r="7" spans="1:38" s="6" customFormat="1" ht="15" x14ac:dyDescent="0.25">
      <c r="A7" s="52" t="s">
        <v>31</v>
      </c>
      <c r="B7" s="5" t="s">
        <v>83</v>
      </c>
      <c r="C7" s="10">
        <v>8271538770</v>
      </c>
      <c r="D7" s="10">
        <v>9697412360</v>
      </c>
      <c r="E7" s="10">
        <v>6127020301</v>
      </c>
      <c r="F7" s="10">
        <v>1844855989</v>
      </c>
      <c r="G7" s="10">
        <v>18164341669</v>
      </c>
      <c r="H7" s="10">
        <v>48887999269</v>
      </c>
      <c r="I7" s="10">
        <v>7454880182</v>
      </c>
      <c r="J7" s="10">
        <v>1780777600</v>
      </c>
      <c r="K7" s="10">
        <v>5926676282</v>
      </c>
      <c r="L7" s="10">
        <v>41607819951</v>
      </c>
      <c r="M7" s="10">
        <v>33656048908</v>
      </c>
      <c r="N7" s="10">
        <v>6930485721</v>
      </c>
      <c r="O7" s="10">
        <v>11763689729</v>
      </c>
      <c r="P7" s="10">
        <v>7678896703</v>
      </c>
      <c r="Q7" s="10">
        <v>3144675307</v>
      </c>
      <c r="R7" s="10">
        <v>9034507072</v>
      </c>
      <c r="S7" s="10">
        <v>967364980</v>
      </c>
      <c r="T7" s="10">
        <v>29586779453</v>
      </c>
      <c r="U7" s="10">
        <v>59331423153</v>
      </c>
      <c r="V7" s="10">
        <v>5868306142</v>
      </c>
      <c r="W7" s="10">
        <v>25413708771</v>
      </c>
      <c r="X7" s="10">
        <v>10317167144</v>
      </c>
      <c r="Y7" s="10">
        <v>3851281699</v>
      </c>
      <c r="Z7" s="10">
        <v>80831389571</v>
      </c>
      <c r="AA7" s="10">
        <v>25756695887</v>
      </c>
      <c r="AB7" s="10">
        <v>86320422466</v>
      </c>
      <c r="AC7" s="10">
        <v>44237443605</v>
      </c>
      <c r="AD7" s="10">
        <v>14740700728</v>
      </c>
      <c r="AE7" s="10">
        <v>27011175901</v>
      </c>
      <c r="AF7" s="10">
        <v>42426619019</v>
      </c>
      <c r="AG7" s="10">
        <v>7298786443</v>
      </c>
      <c r="AH7" s="10">
        <v>36821993073</v>
      </c>
      <c r="AI7" s="10">
        <v>18861892232</v>
      </c>
      <c r="AJ7" s="10">
        <v>7863840069</v>
      </c>
      <c r="AK7" s="10">
        <v>6377836098</v>
      </c>
      <c r="AL7" s="197">
        <v>755856452247</v>
      </c>
    </row>
    <row r="8" spans="1:38" s="6" customFormat="1" ht="15" x14ac:dyDescent="0.25">
      <c r="A8" s="52" t="s">
        <v>32</v>
      </c>
      <c r="B8" s="5" t="s">
        <v>84</v>
      </c>
      <c r="C8" s="10">
        <v>296604421</v>
      </c>
      <c r="D8" s="10">
        <v>116611135</v>
      </c>
      <c r="E8" s="10">
        <v>58807980</v>
      </c>
      <c r="F8" s="10">
        <v>1932455</v>
      </c>
      <c r="G8" s="10">
        <v>52119820</v>
      </c>
      <c r="H8" s="10">
        <v>77881775</v>
      </c>
      <c r="I8" s="10">
        <v>252126383</v>
      </c>
      <c r="J8" s="10">
        <v>21066076</v>
      </c>
      <c r="K8" s="10">
        <v>7279339</v>
      </c>
      <c r="L8" s="10">
        <v>459139487</v>
      </c>
      <c r="M8" s="10">
        <v>180026305</v>
      </c>
      <c r="N8" s="10">
        <v>19371929</v>
      </c>
      <c r="O8" s="10">
        <v>56825382</v>
      </c>
      <c r="P8" s="10">
        <v>86628213</v>
      </c>
      <c r="Q8" s="10">
        <v>67335913</v>
      </c>
      <c r="R8" s="10">
        <v>19073062</v>
      </c>
      <c r="S8" s="10">
        <v>12388951</v>
      </c>
      <c r="T8" s="10">
        <v>22662522</v>
      </c>
      <c r="U8" s="10">
        <v>216123910</v>
      </c>
      <c r="V8" s="10">
        <v>26106076</v>
      </c>
      <c r="W8" s="10">
        <v>5646936</v>
      </c>
      <c r="X8" s="10">
        <v>131494192</v>
      </c>
      <c r="Y8" s="10">
        <v>17718437</v>
      </c>
      <c r="Z8" s="10">
        <v>1396535100</v>
      </c>
      <c r="AA8" s="10">
        <v>83065196</v>
      </c>
      <c r="AB8" s="10">
        <v>0</v>
      </c>
      <c r="AC8" s="10">
        <v>589620591</v>
      </c>
      <c r="AD8" s="10">
        <v>368862742</v>
      </c>
      <c r="AE8" s="10">
        <v>44719583</v>
      </c>
      <c r="AF8" s="10">
        <v>152871540</v>
      </c>
      <c r="AG8" s="10">
        <v>138120794</v>
      </c>
      <c r="AH8" s="10">
        <v>1610178812</v>
      </c>
      <c r="AI8" s="10">
        <v>0</v>
      </c>
      <c r="AJ8" s="10">
        <v>0</v>
      </c>
      <c r="AK8" s="10">
        <v>0</v>
      </c>
      <c r="AL8" s="197">
        <v>6588945057</v>
      </c>
    </row>
    <row r="9" spans="1:38" s="6" customFormat="1" ht="15" x14ac:dyDescent="0.25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5" x14ac:dyDescent="0.25">
      <c r="A10" s="54" t="s">
        <v>34</v>
      </c>
      <c r="B10" s="6" t="s">
        <v>86</v>
      </c>
      <c r="C10" s="10">
        <v>0</v>
      </c>
      <c r="D10" s="10">
        <v>278289866</v>
      </c>
      <c r="E10" s="10">
        <v>0</v>
      </c>
      <c r="F10" s="10">
        <v>0</v>
      </c>
      <c r="G10" s="10">
        <v>0</v>
      </c>
      <c r="H10" s="10">
        <v>843962233</v>
      </c>
      <c r="I10" s="10">
        <v>0</v>
      </c>
      <c r="J10" s="10">
        <v>0</v>
      </c>
      <c r="K10" s="10">
        <v>0</v>
      </c>
      <c r="L10" s="10">
        <v>17139026688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20924681</v>
      </c>
      <c r="S10" s="10">
        <v>0</v>
      </c>
      <c r="T10" s="10">
        <v>126237532</v>
      </c>
      <c r="U10" s="10">
        <v>7769418395</v>
      </c>
      <c r="V10" s="10">
        <v>0</v>
      </c>
      <c r="W10" s="10">
        <v>316673267</v>
      </c>
      <c r="X10" s="10">
        <v>392627883</v>
      </c>
      <c r="Y10" s="10">
        <v>0</v>
      </c>
      <c r="Z10" s="10">
        <v>20525379671</v>
      </c>
      <c r="AA10" s="10">
        <v>0</v>
      </c>
      <c r="AB10" s="10">
        <v>109980817</v>
      </c>
      <c r="AC10" s="10">
        <v>0</v>
      </c>
      <c r="AD10" s="10">
        <v>0</v>
      </c>
      <c r="AE10" s="10">
        <v>0</v>
      </c>
      <c r="AF10" s="10">
        <v>0</v>
      </c>
      <c r="AG10" s="10">
        <v>6790276420</v>
      </c>
      <c r="AH10" s="10">
        <v>31655742204</v>
      </c>
      <c r="AI10" s="10">
        <v>0</v>
      </c>
      <c r="AJ10" s="10">
        <v>0</v>
      </c>
      <c r="AK10" s="10">
        <v>0</v>
      </c>
      <c r="AL10" s="197">
        <v>85968539657</v>
      </c>
    </row>
    <row r="11" spans="1:38" s="6" customFormat="1" ht="15" x14ac:dyDescent="0.25">
      <c r="A11" s="89"/>
      <c r="B11" s="90" t="s">
        <v>128</v>
      </c>
      <c r="C11" s="91">
        <v>8568143191</v>
      </c>
      <c r="D11" s="91">
        <v>10092313361</v>
      </c>
      <c r="E11" s="91">
        <v>6185828281</v>
      </c>
      <c r="F11" s="91">
        <v>1846788444</v>
      </c>
      <c r="G11" s="91">
        <v>18216461489</v>
      </c>
      <c r="H11" s="91">
        <v>49809843277</v>
      </c>
      <c r="I11" s="91">
        <v>7707006565</v>
      </c>
      <c r="J11" s="91">
        <v>1801843676</v>
      </c>
      <c r="K11" s="91">
        <v>5933955621</v>
      </c>
      <c r="L11" s="91">
        <v>59205986126</v>
      </c>
      <c r="M11" s="91">
        <v>33836075213</v>
      </c>
      <c r="N11" s="91">
        <v>6949857650</v>
      </c>
      <c r="O11" s="91">
        <v>11820515111</v>
      </c>
      <c r="P11" s="91">
        <v>7765524916</v>
      </c>
      <c r="Q11" s="91">
        <v>3212011220</v>
      </c>
      <c r="R11" s="91">
        <v>9074504815</v>
      </c>
      <c r="S11" s="91">
        <v>979753931</v>
      </c>
      <c r="T11" s="91">
        <v>29735679507</v>
      </c>
      <c r="U11" s="91">
        <v>67316965458</v>
      </c>
      <c r="V11" s="91">
        <v>5894412218</v>
      </c>
      <c r="W11" s="91">
        <v>25736028974</v>
      </c>
      <c r="X11" s="91">
        <v>10841289219</v>
      </c>
      <c r="Y11" s="91">
        <v>3869000136</v>
      </c>
      <c r="Z11" s="91">
        <v>102753304342</v>
      </c>
      <c r="AA11" s="91">
        <v>25839761083</v>
      </c>
      <c r="AB11" s="91">
        <v>86430403283</v>
      </c>
      <c r="AC11" s="91">
        <v>44827064196</v>
      </c>
      <c r="AD11" s="91">
        <v>15109563470</v>
      </c>
      <c r="AE11" s="91">
        <v>27055895484</v>
      </c>
      <c r="AF11" s="91">
        <v>42579490559</v>
      </c>
      <c r="AG11" s="91">
        <v>14227183657</v>
      </c>
      <c r="AH11" s="91">
        <v>70087914089</v>
      </c>
      <c r="AI11" s="91">
        <v>18861892232</v>
      </c>
      <c r="AJ11" s="91">
        <v>7863840069</v>
      </c>
      <c r="AK11" s="91">
        <v>6377836098</v>
      </c>
      <c r="AL11" s="208">
        <v>848413936961</v>
      </c>
    </row>
    <row r="12" spans="1:38" s="6" customFormat="1" ht="15" x14ac:dyDescent="0.25">
      <c r="A12" s="54" t="s">
        <v>49</v>
      </c>
      <c r="B12" s="6" t="s">
        <v>87</v>
      </c>
      <c r="C12" s="10">
        <v>76841248</v>
      </c>
      <c r="D12" s="10">
        <v>38489032</v>
      </c>
      <c r="E12" s="10">
        <v>54326799</v>
      </c>
      <c r="F12" s="10">
        <v>8951614</v>
      </c>
      <c r="G12" s="10">
        <v>535018093</v>
      </c>
      <c r="H12" s="10">
        <v>629561386</v>
      </c>
      <c r="I12" s="10">
        <v>135432950</v>
      </c>
      <c r="J12" s="10">
        <v>18030222</v>
      </c>
      <c r="K12" s="10">
        <v>7379224</v>
      </c>
      <c r="L12" s="10">
        <v>180864510</v>
      </c>
      <c r="M12" s="10">
        <v>148808522</v>
      </c>
      <c r="N12" s="10">
        <v>235537093</v>
      </c>
      <c r="O12" s="10">
        <v>56799415</v>
      </c>
      <c r="P12" s="10">
        <v>47500990</v>
      </c>
      <c r="Q12" s="10">
        <v>146166466</v>
      </c>
      <c r="R12" s="10">
        <v>22654629</v>
      </c>
      <c r="S12" s="10">
        <v>6876753</v>
      </c>
      <c r="T12" s="10">
        <v>32095006</v>
      </c>
      <c r="U12" s="10">
        <v>16678598</v>
      </c>
      <c r="V12" s="10">
        <v>88947073</v>
      </c>
      <c r="W12" s="10">
        <v>55647840</v>
      </c>
      <c r="X12" s="10">
        <v>21621998</v>
      </c>
      <c r="Y12" s="10">
        <v>141536912</v>
      </c>
      <c r="Z12" s="10">
        <v>2006998959</v>
      </c>
      <c r="AA12" s="10">
        <v>129191479</v>
      </c>
      <c r="AB12" s="10">
        <v>0</v>
      </c>
      <c r="AC12" s="10">
        <v>896637431</v>
      </c>
      <c r="AD12" s="10">
        <v>130598619</v>
      </c>
      <c r="AE12" s="10">
        <v>16492843</v>
      </c>
      <c r="AF12" s="10">
        <v>92397159</v>
      </c>
      <c r="AG12" s="10">
        <v>16576256</v>
      </c>
      <c r="AH12" s="10">
        <v>0</v>
      </c>
      <c r="AI12" s="10">
        <v>0</v>
      </c>
      <c r="AJ12" s="10">
        <v>10259020</v>
      </c>
      <c r="AK12" s="10">
        <v>0</v>
      </c>
      <c r="AL12" s="197">
        <v>6004918139</v>
      </c>
    </row>
    <row r="13" spans="1:38" s="6" customFormat="1" ht="15" x14ac:dyDescent="0.25">
      <c r="A13" s="54" t="s">
        <v>50</v>
      </c>
      <c r="B13" s="6" t="s">
        <v>88</v>
      </c>
      <c r="C13" s="10">
        <v>2466961545</v>
      </c>
      <c r="D13" s="10">
        <v>2005903089</v>
      </c>
      <c r="E13" s="10">
        <v>1425927326</v>
      </c>
      <c r="F13" s="10">
        <v>261725035</v>
      </c>
      <c r="G13" s="10">
        <v>5203389596</v>
      </c>
      <c r="H13" s="10">
        <v>9101987408</v>
      </c>
      <c r="I13" s="10">
        <v>2092468297</v>
      </c>
      <c r="J13" s="10">
        <v>20828233</v>
      </c>
      <c r="K13" s="10">
        <v>1748042072</v>
      </c>
      <c r="L13" s="10">
        <v>15034450490</v>
      </c>
      <c r="M13" s="10">
        <v>23286887570</v>
      </c>
      <c r="N13" s="10">
        <v>1879415385</v>
      </c>
      <c r="O13" s="10">
        <v>5442380886</v>
      </c>
      <c r="P13" s="10">
        <v>337777728</v>
      </c>
      <c r="Q13" s="10">
        <v>35567341</v>
      </c>
      <c r="R13" s="10">
        <v>873680995</v>
      </c>
      <c r="S13" s="10">
        <v>7800189</v>
      </c>
      <c r="T13" s="10">
        <v>11902776335</v>
      </c>
      <c r="U13" s="10">
        <v>21624326593</v>
      </c>
      <c r="V13" s="10">
        <v>58310444</v>
      </c>
      <c r="W13" s="10">
        <v>1024978918</v>
      </c>
      <c r="X13" s="10">
        <v>328420879</v>
      </c>
      <c r="Y13" s="10">
        <v>471708682</v>
      </c>
      <c r="Z13" s="10">
        <v>13456503237</v>
      </c>
      <c r="AA13" s="10">
        <v>6573718440</v>
      </c>
      <c r="AB13" s="10">
        <v>26128163027</v>
      </c>
      <c r="AC13" s="10">
        <v>3053528356</v>
      </c>
      <c r="AD13" s="10">
        <v>1869752967</v>
      </c>
      <c r="AE13" s="10">
        <v>5113788938</v>
      </c>
      <c r="AF13" s="10">
        <v>4303028811</v>
      </c>
      <c r="AG13" s="10">
        <v>2323317865</v>
      </c>
      <c r="AH13" s="10">
        <v>2237567844</v>
      </c>
      <c r="AI13" s="10">
        <v>5165428511</v>
      </c>
      <c r="AJ13" s="10">
        <v>1398033245</v>
      </c>
      <c r="AK13" s="10">
        <v>0</v>
      </c>
      <c r="AL13" s="197">
        <v>178258546277</v>
      </c>
    </row>
    <row r="14" spans="1:38" s="6" customFormat="1" ht="15" x14ac:dyDescent="0.25">
      <c r="A14" s="54" t="s">
        <v>51</v>
      </c>
      <c r="B14" s="6" t="s">
        <v>89</v>
      </c>
      <c r="C14" s="10">
        <v>0</v>
      </c>
      <c r="D14" s="10">
        <v>757921227</v>
      </c>
      <c r="E14" s="10">
        <v>0</v>
      </c>
      <c r="F14" s="10">
        <v>0</v>
      </c>
      <c r="G14" s="10">
        <v>0</v>
      </c>
      <c r="H14" s="10">
        <v>807530804</v>
      </c>
      <c r="I14" s="10">
        <v>0</v>
      </c>
      <c r="J14" s="10">
        <v>0</v>
      </c>
      <c r="K14" s="10">
        <v>0</v>
      </c>
      <c r="L14" s="10">
        <v>17582683973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5825475</v>
      </c>
      <c r="S14" s="10">
        <v>0</v>
      </c>
      <c r="T14" s="10">
        <v>0</v>
      </c>
      <c r="U14" s="10">
        <v>7804941739</v>
      </c>
      <c r="V14" s="10">
        <v>0</v>
      </c>
      <c r="W14" s="10">
        <v>6995506999</v>
      </c>
      <c r="X14" s="10">
        <v>225577014</v>
      </c>
      <c r="Y14" s="10">
        <v>0</v>
      </c>
      <c r="Z14" s="10">
        <v>18148647061</v>
      </c>
      <c r="AA14" s="10">
        <v>0</v>
      </c>
      <c r="AB14" s="10">
        <v>261805187</v>
      </c>
      <c r="AC14" s="10">
        <v>0</v>
      </c>
      <c r="AD14" s="10">
        <v>0</v>
      </c>
      <c r="AE14" s="10">
        <v>0</v>
      </c>
      <c r="AF14" s="10">
        <v>0</v>
      </c>
      <c r="AG14" s="10">
        <v>6467738410</v>
      </c>
      <c r="AH14" s="10">
        <v>20062855110</v>
      </c>
      <c r="AI14" s="10">
        <v>0</v>
      </c>
      <c r="AJ14" s="10">
        <v>0</v>
      </c>
      <c r="AK14" s="10">
        <v>0</v>
      </c>
      <c r="AL14" s="197">
        <v>79121032999</v>
      </c>
    </row>
    <row r="15" spans="1:38" s="6" customFormat="1" ht="15" x14ac:dyDescent="0.25">
      <c r="A15" s="92"/>
      <c r="B15" s="90" t="s">
        <v>129</v>
      </c>
      <c r="C15" s="91">
        <v>2543802793</v>
      </c>
      <c r="D15" s="91">
        <v>2802313348</v>
      </c>
      <c r="E15" s="91">
        <v>1480254125</v>
      </c>
      <c r="F15" s="91">
        <v>270676649</v>
      </c>
      <c r="G15" s="91">
        <v>5738407689</v>
      </c>
      <c r="H15" s="91">
        <v>10539079598</v>
      </c>
      <c r="I15" s="91">
        <v>2227901247</v>
      </c>
      <c r="J15" s="91">
        <v>38858455</v>
      </c>
      <c r="K15" s="91">
        <v>1755421296</v>
      </c>
      <c r="L15" s="91">
        <v>32797998973</v>
      </c>
      <c r="M15" s="91">
        <v>23435696092</v>
      </c>
      <c r="N15" s="91">
        <v>2114952478</v>
      </c>
      <c r="O15" s="91">
        <v>5499180301</v>
      </c>
      <c r="P15" s="91">
        <v>385278718</v>
      </c>
      <c r="Q15" s="91">
        <v>181733807</v>
      </c>
      <c r="R15" s="91">
        <v>902161099</v>
      </c>
      <c r="S15" s="91">
        <v>14676942</v>
      </c>
      <c r="T15" s="91">
        <v>11934871341</v>
      </c>
      <c r="U15" s="91">
        <v>29445946930</v>
      </c>
      <c r="V15" s="91">
        <v>147257517</v>
      </c>
      <c r="W15" s="91">
        <v>8076133757</v>
      </c>
      <c r="X15" s="91">
        <v>575619891</v>
      </c>
      <c r="Y15" s="91">
        <v>613245594</v>
      </c>
      <c r="Z15" s="91">
        <v>33612149257</v>
      </c>
      <c r="AA15" s="91">
        <v>6702909919</v>
      </c>
      <c r="AB15" s="91">
        <v>26389968214</v>
      </c>
      <c r="AC15" s="91">
        <v>3950165787</v>
      </c>
      <c r="AD15" s="91">
        <v>2000351586</v>
      </c>
      <c r="AE15" s="91">
        <v>5130281781</v>
      </c>
      <c r="AF15" s="91">
        <v>4395425970</v>
      </c>
      <c r="AG15" s="91">
        <v>8807632531</v>
      </c>
      <c r="AH15" s="91">
        <v>22300422954</v>
      </c>
      <c r="AI15" s="91">
        <v>5165428511</v>
      </c>
      <c r="AJ15" s="91">
        <v>1408292265</v>
      </c>
      <c r="AK15" s="91">
        <v>0</v>
      </c>
      <c r="AL15" s="208">
        <v>263384497415</v>
      </c>
    </row>
    <row r="16" spans="1:38" s="6" customFormat="1" ht="15" x14ac:dyDescent="0.25">
      <c r="A16" s="56"/>
      <c r="B16" s="15" t="s">
        <v>130</v>
      </c>
      <c r="C16" s="12">
        <v>6024340398</v>
      </c>
      <c r="D16" s="12">
        <v>7290000013</v>
      </c>
      <c r="E16" s="12">
        <v>4705574156</v>
      </c>
      <c r="F16" s="12">
        <v>1576111795</v>
      </c>
      <c r="G16" s="12">
        <v>12478053800</v>
      </c>
      <c r="H16" s="12">
        <v>39270763679</v>
      </c>
      <c r="I16" s="12">
        <v>5479105318</v>
      </c>
      <c r="J16" s="12">
        <v>1762985221</v>
      </c>
      <c r="K16" s="12">
        <v>4178534325</v>
      </c>
      <c r="L16" s="12">
        <v>26407987153</v>
      </c>
      <c r="M16" s="12">
        <v>10400379121</v>
      </c>
      <c r="N16" s="12">
        <v>4834905172</v>
      </c>
      <c r="O16" s="12">
        <v>6321334810</v>
      </c>
      <c r="P16" s="12">
        <v>7380246198</v>
      </c>
      <c r="Q16" s="12">
        <v>3030277413</v>
      </c>
      <c r="R16" s="12">
        <v>8172343716</v>
      </c>
      <c r="S16" s="12">
        <v>965076989</v>
      </c>
      <c r="T16" s="12">
        <v>17800808166</v>
      </c>
      <c r="U16" s="12">
        <v>37871018528</v>
      </c>
      <c r="V16" s="12">
        <v>5747154701</v>
      </c>
      <c r="W16" s="12">
        <v>17659895217</v>
      </c>
      <c r="X16" s="12">
        <v>10265669328</v>
      </c>
      <c r="Y16" s="12">
        <v>3255754542</v>
      </c>
      <c r="Z16" s="12">
        <v>69141155085</v>
      </c>
      <c r="AA16" s="12">
        <v>19136851164</v>
      </c>
      <c r="AB16" s="12">
        <v>60040435069</v>
      </c>
      <c r="AC16" s="12">
        <v>40876898409</v>
      </c>
      <c r="AD16" s="12">
        <v>13109211884</v>
      </c>
      <c r="AE16" s="12">
        <v>21925613703</v>
      </c>
      <c r="AF16" s="12">
        <v>38184064589</v>
      </c>
      <c r="AG16" s="12">
        <v>5419551126</v>
      </c>
      <c r="AH16" s="12">
        <v>47787491135</v>
      </c>
      <c r="AI16" s="12">
        <v>13696463721</v>
      </c>
      <c r="AJ16" s="12">
        <v>6455547804</v>
      </c>
      <c r="AK16" s="12">
        <v>6377836098</v>
      </c>
      <c r="AL16" s="209">
        <v>585029439546</v>
      </c>
    </row>
    <row r="17" spans="1:38" s="6" customFormat="1" ht="15" x14ac:dyDescent="0.25">
      <c r="A17" s="54" t="s">
        <v>53</v>
      </c>
      <c r="B17" s="5" t="s">
        <v>90</v>
      </c>
      <c r="C17" s="10">
        <v>73521708</v>
      </c>
      <c r="D17" s="10">
        <v>548125630</v>
      </c>
      <c r="E17" s="10">
        <v>842897493</v>
      </c>
      <c r="F17" s="10">
        <v>180776446</v>
      </c>
      <c r="G17" s="10">
        <v>2013474824</v>
      </c>
      <c r="H17" s="10">
        <v>3801340378</v>
      </c>
      <c r="I17" s="10">
        <v>302401553</v>
      </c>
      <c r="J17" s="10">
        <v>374401177</v>
      </c>
      <c r="K17" s="10">
        <v>119438801</v>
      </c>
      <c r="L17" s="10">
        <v>4171686418</v>
      </c>
      <c r="M17" s="10">
        <v>3524807182</v>
      </c>
      <c r="N17" s="10">
        <v>234047438</v>
      </c>
      <c r="O17" s="10">
        <v>853510311</v>
      </c>
      <c r="P17" s="10">
        <v>753320611</v>
      </c>
      <c r="Q17" s="10">
        <v>485769419</v>
      </c>
      <c r="R17" s="10">
        <v>1863640198</v>
      </c>
      <c r="S17" s="10">
        <v>31141877</v>
      </c>
      <c r="T17" s="10">
        <v>2058227272</v>
      </c>
      <c r="U17" s="10">
        <v>3430339125</v>
      </c>
      <c r="V17" s="10">
        <v>445503844</v>
      </c>
      <c r="W17" s="10">
        <v>1306574515</v>
      </c>
      <c r="X17" s="10">
        <v>603963224</v>
      </c>
      <c r="Y17" s="10">
        <v>102997547</v>
      </c>
      <c r="Z17" s="10">
        <v>3677592383</v>
      </c>
      <c r="AA17" s="10">
        <v>3524206945</v>
      </c>
      <c r="AB17" s="10">
        <v>6106610685</v>
      </c>
      <c r="AC17" s="10">
        <v>2862591048</v>
      </c>
      <c r="AD17" s="10">
        <v>672556178</v>
      </c>
      <c r="AE17" s="10">
        <v>1323271932</v>
      </c>
      <c r="AF17" s="10">
        <v>1797710908</v>
      </c>
      <c r="AG17" s="10">
        <v>182831614</v>
      </c>
      <c r="AH17" s="10">
        <v>3698876005</v>
      </c>
      <c r="AI17" s="10">
        <v>1548749137</v>
      </c>
      <c r="AJ17" s="10">
        <v>53738141</v>
      </c>
      <c r="AK17" s="10">
        <v>38962500</v>
      </c>
      <c r="AL17" s="197">
        <v>53609604467</v>
      </c>
    </row>
    <row r="18" spans="1:38" s="6" customFormat="1" ht="15" x14ac:dyDescent="0.25">
      <c r="A18" s="54" t="s">
        <v>54</v>
      </c>
      <c r="B18" s="5" t="s">
        <v>206</v>
      </c>
      <c r="C18" s="10">
        <v>6039564871</v>
      </c>
      <c r="D18" s="10">
        <v>3056926777</v>
      </c>
      <c r="E18" s="10">
        <v>934724912</v>
      </c>
      <c r="F18" s="10">
        <v>420110084</v>
      </c>
      <c r="G18" s="10">
        <v>6415261080</v>
      </c>
      <c r="H18" s="10">
        <v>25257709431</v>
      </c>
      <c r="I18" s="10">
        <v>2905922813</v>
      </c>
      <c r="J18" s="10">
        <v>477271526</v>
      </c>
      <c r="K18" s="10">
        <v>1242571141</v>
      </c>
      <c r="L18" s="10">
        <v>10416232197</v>
      </c>
      <c r="M18" s="10">
        <v>18296693511</v>
      </c>
      <c r="N18" s="10">
        <v>2660753776</v>
      </c>
      <c r="O18" s="10">
        <v>26464724281</v>
      </c>
      <c r="P18" s="10">
        <v>3380994221</v>
      </c>
      <c r="Q18" s="10">
        <v>952127471</v>
      </c>
      <c r="R18" s="10">
        <v>3299773196</v>
      </c>
      <c r="S18" s="10">
        <v>192455308</v>
      </c>
      <c r="T18" s="10">
        <v>20271294682</v>
      </c>
      <c r="U18" s="10">
        <v>15730025506</v>
      </c>
      <c r="V18" s="10">
        <v>2256114371</v>
      </c>
      <c r="W18" s="10">
        <v>3222914351</v>
      </c>
      <c r="X18" s="10">
        <v>4492941973</v>
      </c>
      <c r="Y18" s="10">
        <v>392912259</v>
      </c>
      <c r="Z18" s="10">
        <v>32974730556</v>
      </c>
      <c r="AA18" s="10">
        <v>7335567485</v>
      </c>
      <c r="AB18" s="10">
        <v>36406936593</v>
      </c>
      <c r="AC18" s="10">
        <v>22684190773</v>
      </c>
      <c r="AD18" s="10">
        <v>4329851148</v>
      </c>
      <c r="AE18" s="10">
        <v>7878023311</v>
      </c>
      <c r="AF18" s="10">
        <v>6955940894</v>
      </c>
      <c r="AG18" s="10">
        <v>3095091893</v>
      </c>
      <c r="AH18" s="10">
        <v>2783598294</v>
      </c>
      <c r="AI18" s="10">
        <v>6252996618</v>
      </c>
      <c r="AJ18" s="10">
        <v>954771669</v>
      </c>
      <c r="AK18" s="10">
        <v>61147811</v>
      </c>
      <c r="AL18" s="197">
        <v>290492866783</v>
      </c>
    </row>
    <row r="19" spans="1:38" s="6" customFormat="1" ht="15" x14ac:dyDescent="0.25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115269066</v>
      </c>
      <c r="V19" s="10">
        <v>0</v>
      </c>
      <c r="W19" s="10">
        <v>0</v>
      </c>
      <c r="X19" s="10">
        <v>0</v>
      </c>
      <c r="Y19" s="10">
        <v>0</v>
      </c>
      <c r="Z19" s="10">
        <v>3311293993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584638818</v>
      </c>
      <c r="AI19" s="10">
        <v>0</v>
      </c>
      <c r="AJ19" s="10">
        <v>0</v>
      </c>
      <c r="AK19" s="10">
        <v>0</v>
      </c>
      <c r="AL19" s="197">
        <v>4011201877</v>
      </c>
    </row>
    <row r="20" spans="1:38" s="6" customFormat="1" ht="15" x14ac:dyDescent="0.25">
      <c r="A20" s="54" t="s">
        <v>56</v>
      </c>
      <c r="B20" s="5" t="s">
        <v>93</v>
      </c>
      <c r="C20" s="10">
        <v>52941777</v>
      </c>
      <c r="D20" s="10">
        <v>69690831</v>
      </c>
      <c r="E20" s="10">
        <v>24633036</v>
      </c>
      <c r="F20" s="10">
        <v>16201622</v>
      </c>
      <c r="G20" s="10">
        <v>99730566</v>
      </c>
      <c r="H20" s="10">
        <v>187305145</v>
      </c>
      <c r="I20" s="10">
        <v>91033228</v>
      </c>
      <c r="J20" s="10">
        <v>22400876</v>
      </c>
      <c r="K20" s="10">
        <v>20482832</v>
      </c>
      <c r="L20" s="10">
        <v>165690558</v>
      </c>
      <c r="M20" s="10">
        <v>191290401</v>
      </c>
      <c r="N20" s="10">
        <v>198512448</v>
      </c>
      <c r="O20" s="10">
        <v>108619125</v>
      </c>
      <c r="P20" s="10">
        <v>46570861</v>
      </c>
      <c r="Q20" s="10">
        <v>16677854</v>
      </c>
      <c r="R20" s="10">
        <v>176734667</v>
      </c>
      <c r="S20" s="10">
        <v>7930271</v>
      </c>
      <c r="T20" s="10">
        <v>493097008</v>
      </c>
      <c r="U20" s="10">
        <v>393239980</v>
      </c>
      <c r="V20" s="10">
        <v>29264483</v>
      </c>
      <c r="W20" s="10">
        <v>84667059</v>
      </c>
      <c r="X20" s="10">
        <v>107793216</v>
      </c>
      <c r="Y20" s="10">
        <v>7900847</v>
      </c>
      <c r="Z20" s="10">
        <v>221430765</v>
      </c>
      <c r="AA20" s="10">
        <v>130642009</v>
      </c>
      <c r="AB20" s="10">
        <v>1978644463</v>
      </c>
      <c r="AC20" s="10">
        <v>187096613</v>
      </c>
      <c r="AD20" s="10">
        <v>54246304</v>
      </c>
      <c r="AE20" s="10">
        <v>159989578</v>
      </c>
      <c r="AF20" s="10">
        <v>74931038</v>
      </c>
      <c r="AG20" s="10">
        <v>72928454</v>
      </c>
      <c r="AH20" s="10">
        <v>17077596</v>
      </c>
      <c r="AI20" s="10">
        <v>113384804</v>
      </c>
      <c r="AJ20" s="10">
        <v>28059453</v>
      </c>
      <c r="AK20" s="10">
        <v>0</v>
      </c>
      <c r="AL20" s="197">
        <v>5650839768</v>
      </c>
    </row>
    <row r="21" spans="1:38" s="6" customFormat="1" ht="15" x14ac:dyDescent="0.25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5" x14ac:dyDescent="0.25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5" x14ac:dyDescent="0.25">
      <c r="A23" s="54" t="s">
        <v>61</v>
      </c>
      <c r="B23" s="5" t="s">
        <v>96</v>
      </c>
      <c r="C23" s="10">
        <v>657841</v>
      </c>
      <c r="D23" s="10">
        <v>0</v>
      </c>
      <c r="E23" s="10">
        <v>577042</v>
      </c>
      <c r="F23" s="10">
        <v>0</v>
      </c>
      <c r="G23" s="10">
        <v>0</v>
      </c>
      <c r="H23" s="10">
        <v>2073532</v>
      </c>
      <c r="I23" s="10">
        <v>0</v>
      </c>
      <c r="J23" s="10">
        <v>0</v>
      </c>
      <c r="K23" s="10">
        <v>0</v>
      </c>
      <c r="L23" s="10">
        <v>109394870</v>
      </c>
      <c r="M23" s="10">
        <v>0</v>
      </c>
      <c r="N23" s="10">
        <v>44934647</v>
      </c>
      <c r="O23" s="10">
        <v>0</v>
      </c>
      <c r="P23" s="10">
        <v>10764037</v>
      </c>
      <c r="Q23" s="10">
        <v>21940116</v>
      </c>
      <c r="R23" s="10">
        <v>315504</v>
      </c>
      <c r="S23" s="10">
        <v>0</v>
      </c>
      <c r="T23" s="10">
        <v>0</v>
      </c>
      <c r="U23" s="10">
        <v>307340143</v>
      </c>
      <c r="V23" s="10">
        <v>5785578</v>
      </c>
      <c r="W23" s="10">
        <v>0</v>
      </c>
      <c r="X23" s="10">
        <v>6579887</v>
      </c>
      <c r="Y23" s="10">
        <v>0</v>
      </c>
      <c r="Z23" s="10">
        <v>54110087</v>
      </c>
      <c r="AA23" s="10">
        <v>0</v>
      </c>
      <c r="AB23" s="10">
        <v>0</v>
      </c>
      <c r="AC23" s="10">
        <v>54400950</v>
      </c>
      <c r="AD23" s="10">
        <v>10504369</v>
      </c>
      <c r="AE23" s="10">
        <v>334789</v>
      </c>
      <c r="AF23" s="10">
        <v>3054036</v>
      </c>
      <c r="AG23" s="10">
        <v>0</v>
      </c>
      <c r="AH23" s="10">
        <v>260000000</v>
      </c>
      <c r="AI23" s="10">
        <v>0</v>
      </c>
      <c r="AJ23" s="10">
        <v>0</v>
      </c>
      <c r="AK23" s="10">
        <v>0</v>
      </c>
      <c r="AL23" s="197">
        <v>892767428</v>
      </c>
    </row>
    <row r="24" spans="1:38" s="6" customFormat="1" ht="15" x14ac:dyDescent="0.25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5" x14ac:dyDescent="0.25">
      <c r="A25" s="89"/>
      <c r="B25" s="90" t="s">
        <v>1359</v>
      </c>
      <c r="C25" s="91">
        <v>6166686197</v>
      </c>
      <c r="D25" s="91">
        <v>3674743238</v>
      </c>
      <c r="E25" s="91">
        <v>1802832483</v>
      </c>
      <c r="F25" s="91">
        <v>617088152</v>
      </c>
      <c r="G25" s="91">
        <v>8528466470</v>
      </c>
      <c r="H25" s="91">
        <v>29248428486</v>
      </c>
      <c r="I25" s="91">
        <v>3299357594</v>
      </c>
      <c r="J25" s="91">
        <v>874073579</v>
      </c>
      <c r="K25" s="91">
        <v>1382492774</v>
      </c>
      <c r="L25" s="91">
        <v>14863004043</v>
      </c>
      <c r="M25" s="91">
        <v>22012791094</v>
      </c>
      <c r="N25" s="91">
        <v>3138248309</v>
      </c>
      <c r="O25" s="91">
        <v>27426853717</v>
      </c>
      <c r="P25" s="91">
        <v>4191649730</v>
      </c>
      <c r="Q25" s="91">
        <v>1476514860</v>
      </c>
      <c r="R25" s="91">
        <v>5340463565</v>
      </c>
      <c r="S25" s="91">
        <v>231527456</v>
      </c>
      <c r="T25" s="91">
        <v>22822618962</v>
      </c>
      <c r="U25" s="91">
        <v>19976213820</v>
      </c>
      <c r="V25" s="91">
        <v>2736668276</v>
      </c>
      <c r="W25" s="91">
        <v>4614155925</v>
      </c>
      <c r="X25" s="91">
        <v>5211278300</v>
      </c>
      <c r="Y25" s="91">
        <v>503810653</v>
      </c>
      <c r="Z25" s="91">
        <v>40239157784</v>
      </c>
      <c r="AA25" s="91">
        <v>10990416439</v>
      </c>
      <c r="AB25" s="91">
        <v>44492191741</v>
      </c>
      <c r="AC25" s="91">
        <v>25788279384</v>
      </c>
      <c r="AD25" s="91">
        <v>5067157999</v>
      </c>
      <c r="AE25" s="91">
        <v>9361619610</v>
      </c>
      <c r="AF25" s="91">
        <v>8831636876</v>
      </c>
      <c r="AG25" s="91">
        <v>3350851961</v>
      </c>
      <c r="AH25" s="91">
        <v>7344190713</v>
      </c>
      <c r="AI25" s="91">
        <v>7915130559</v>
      </c>
      <c r="AJ25" s="91">
        <v>1036569263</v>
      </c>
      <c r="AK25" s="91">
        <v>100110311</v>
      </c>
      <c r="AL25" s="208">
        <v>354657280323</v>
      </c>
    </row>
    <row r="26" spans="1:38" s="6" customFormat="1" ht="15" x14ac:dyDescent="0.25">
      <c r="A26" s="54" t="s">
        <v>36</v>
      </c>
      <c r="B26" s="5" t="s">
        <v>98</v>
      </c>
      <c r="C26" s="10">
        <v>1542975413</v>
      </c>
      <c r="D26" s="10">
        <v>871616188</v>
      </c>
      <c r="E26" s="10">
        <v>151631972</v>
      </c>
      <c r="F26" s="10">
        <v>188197887</v>
      </c>
      <c r="G26" s="10">
        <v>1227323785</v>
      </c>
      <c r="H26" s="10">
        <v>2834314187</v>
      </c>
      <c r="I26" s="10">
        <v>374839341</v>
      </c>
      <c r="J26" s="10">
        <v>75409435</v>
      </c>
      <c r="K26" s="10">
        <v>183246244</v>
      </c>
      <c r="L26" s="10">
        <v>820270299</v>
      </c>
      <c r="M26" s="10">
        <v>169723346</v>
      </c>
      <c r="N26" s="10">
        <v>472166623</v>
      </c>
      <c r="O26" s="10">
        <v>943596403</v>
      </c>
      <c r="P26" s="10">
        <v>483321006</v>
      </c>
      <c r="Q26" s="10">
        <v>243799431</v>
      </c>
      <c r="R26" s="10">
        <v>579442651</v>
      </c>
      <c r="S26" s="10">
        <v>97094887</v>
      </c>
      <c r="T26" s="10">
        <v>2049811527</v>
      </c>
      <c r="U26" s="10">
        <v>1900622380</v>
      </c>
      <c r="V26" s="10">
        <v>182342454</v>
      </c>
      <c r="W26" s="10">
        <v>451750177</v>
      </c>
      <c r="X26" s="10">
        <v>3272731321</v>
      </c>
      <c r="Y26" s="10">
        <v>74438083</v>
      </c>
      <c r="Z26" s="10">
        <v>1584372268</v>
      </c>
      <c r="AA26" s="10">
        <v>737879313</v>
      </c>
      <c r="AB26" s="10">
        <v>2179529842</v>
      </c>
      <c r="AC26" s="10">
        <v>732246194</v>
      </c>
      <c r="AD26" s="10">
        <v>743742848</v>
      </c>
      <c r="AE26" s="10">
        <v>2364996013</v>
      </c>
      <c r="AF26" s="10">
        <v>1059224666</v>
      </c>
      <c r="AG26" s="10">
        <v>601597066</v>
      </c>
      <c r="AH26" s="10">
        <v>1114813684</v>
      </c>
      <c r="AI26" s="10">
        <v>1314942587</v>
      </c>
      <c r="AJ26" s="10">
        <v>686880190</v>
      </c>
      <c r="AK26" s="10">
        <v>3732000</v>
      </c>
      <c r="AL26" s="197">
        <v>32314621711</v>
      </c>
    </row>
    <row r="27" spans="1:38" s="6" customFormat="1" ht="15" x14ac:dyDescent="0.25">
      <c r="A27" s="54" t="s">
        <v>37</v>
      </c>
      <c r="B27" s="5" t="s">
        <v>1360</v>
      </c>
      <c r="C27" s="10">
        <v>252127372</v>
      </c>
      <c r="D27" s="10">
        <v>29180253</v>
      </c>
      <c r="E27" s="10">
        <v>0</v>
      </c>
      <c r="F27" s="10">
        <v>20746000</v>
      </c>
      <c r="G27" s="10">
        <v>125745386</v>
      </c>
      <c r="H27" s="10">
        <v>268984903</v>
      </c>
      <c r="I27" s="10">
        <v>226576277</v>
      </c>
      <c r="J27" s="10">
        <v>29856977</v>
      </c>
      <c r="K27" s="10">
        <v>37595487</v>
      </c>
      <c r="L27" s="10">
        <v>49441760</v>
      </c>
      <c r="M27" s="10">
        <v>367013323</v>
      </c>
      <c r="N27" s="10">
        <v>7228000</v>
      </c>
      <c r="O27" s="10">
        <v>106798372</v>
      </c>
      <c r="P27" s="10">
        <v>47013539</v>
      </c>
      <c r="Q27" s="10">
        <v>16633064</v>
      </c>
      <c r="R27" s="10">
        <v>80369458</v>
      </c>
      <c r="S27" s="10">
        <v>0</v>
      </c>
      <c r="T27" s="10">
        <v>283196599</v>
      </c>
      <c r="U27" s="10">
        <v>66769904</v>
      </c>
      <c r="V27" s="10">
        <v>85882205</v>
      </c>
      <c r="W27" s="10">
        <v>3934545</v>
      </c>
      <c r="X27" s="10">
        <v>175088789</v>
      </c>
      <c r="Y27" s="10">
        <v>0</v>
      </c>
      <c r="Z27" s="10">
        <v>365690706</v>
      </c>
      <c r="AA27" s="10">
        <v>500000</v>
      </c>
      <c r="AB27" s="10">
        <v>201993745</v>
      </c>
      <c r="AC27" s="10">
        <v>442084164</v>
      </c>
      <c r="AD27" s="10">
        <v>46694207</v>
      </c>
      <c r="AE27" s="10">
        <v>259171589</v>
      </c>
      <c r="AF27" s="10">
        <v>796402360</v>
      </c>
      <c r="AG27" s="10">
        <v>409091</v>
      </c>
      <c r="AH27" s="10">
        <v>0</v>
      </c>
      <c r="AI27" s="10">
        <v>363636</v>
      </c>
      <c r="AJ27" s="10">
        <v>0</v>
      </c>
      <c r="AK27" s="10">
        <v>0</v>
      </c>
      <c r="AL27" s="197">
        <v>4393491711</v>
      </c>
    </row>
    <row r="28" spans="1:38" s="6" customFormat="1" ht="18.75" customHeight="1" x14ac:dyDescent="0.25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124659310</v>
      </c>
      <c r="H28" s="10">
        <v>355593201</v>
      </c>
      <c r="I28" s="10">
        <v>11112727</v>
      </c>
      <c r="J28" s="10">
        <v>0</v>
      </c>
      <c r="K28" s="10">
        <v>34313096</v>
      </c>
      <c r="L28" s="10">
        <v>48389021</v>
      </c>
      <c r="M28" s="10">
        <v>0</v>
      </c>
      <c r="N28" s="10">
        <v>25896932</v>
      </c>
      <c r="O28" s="10">
        <v>69040651</v>
      </c>
      <c r="P28" s="10">
        <v>5771468</v>
      </c>
      <c r="Q28" s="10">
        <v>577042</v>
      </c>
      <c r="R28" s="10">
        <v>0</v>
      </c>
      <c r="S28" s="10">
        <v>0</v>
      </c>
      <c r="T28" s="10">
        <v>0</v>
      </c>
      <c r="U28" s="10">
        <v>0</v>
      </c>
      <c r="V28" s="10">
        <v>3243991</v>
      </c>
      <c r="W28" s="10">
        <v>0</v>
      </c>
      <c r="X28" s="10">
        <v>0</v>
      </c>
      <c r="Y28" s="10">
        <v>0</v>
      </c>
      <c r="Z28" s="10">
        <v>542431052</v>
      </c>
      <c r="AA28" s="10">
        <v>0</v>
      </c>
      <c r="AB28" s="10">
        <v>0</v>
      </c>
      <c r="AC28" s="10">
        <v>74199621</v>
      </c>
      <c r="AD28" s="10">
        <v>0</v>
      </c>
      <c r="AE28" s="10">
        <v>0</v>
      </c>
      <c r="AF28" s="10">
        <v>0</v>
      </c>
      <c r="AG28" s="10">
        <v>387309</v>
      </c>
      <c r="AH28" s="10">
        <v>0</v>
      </c>
      <c r="AI28" s="10">
        <v>0</v>
      </c>
      <c r="AJ28" s="10">
        <v>0</v>
      </c>
      <c r="AK28" s="10">
        <v>0</v>
      </c>
      <c r="AL28" s="197">
        <v>1295615421</v>
      </c>
    </row>
    <row r="29" spans="1:38" s="6" customFormat="1" ht="15" x14ac:dyDescent="0.25">
      <c r="A29" s="54" t="s">
        <v>39</v>
      </c>
      <c r="B29" s="5" t="s">
        <v>100</v>
      </c>
      <c r="C29" s="10">
        <v>1460366687</v>
      </c>
      <c r="D29" s="10">
        <v>115279581</v>
      </c>
      <c r="E29" s="10">
        <v>0</v>
      </c>
      <c r="F29" s="10">
        <v>0</v>
      </c>
      <c r="G29" s="10">
        <v>1746867746</v>
      </c>
      <c r="H29" s="10">
        <v>5646286181</v>
      </c>
      <c r="I29" s="10">
        <v>996785908</v>
      </c>
      <c r="J29" s="10">
        <v>0</v>
      </c>
      <c r="K29" s="10">
        <v>176933300</v>
      </c>
      <c r="L29" s="10">
        <v>4223599257</v>
      </c>
      <c r="M29" s="10">
        <v>15232698540</v>
      </c>
      <c r="N29" s="10">
        <v>441677765</v>
      </c>
      <c r="O29" s="10">
        <v>22587522573</v>
      </c>
      <c r="P29" s="10">
        <v>0</v>
      </c>
      <c r="Q29" s="10">
        <v>3220000000</v>
      </c>
      <c r="R29" s="10">
        <v>411369155</v>
      </c>
      <c r="S29" s="10">
        <v>0</v>
      </c>
      <c r="T29" s="10">
        <v>11626079478</v>
      </c>
      <c r="U29" s="10">
        <v>2637947664</v>
      </c>
      <c r="V29" s="10">
        <v>0</v>
      </c>
      <c r="W29" s="10">
        <v>44357520</v>
      </c>
      <c r="X29" s="10">
        <v>0</v>
      </c>
      <c r="Y29" s="10">
        <v>22238633</v>
      </c>
      <c r="Z29" s="10">
        <v>1762817880</v>
      </c>
      <c r="AA29" s="10">
        <v>1691379331</v>
      </c>
      <c r="AB29" s="10">
        <v>10719075773</v>
      </c>
      <c r="AC29" s="10">
        <v>4514472187</v>
      </c>
      <c r="AD29" s="10">
        <v>494685184</v>
      </c>
      <c r="AE29" s="10">
        <v>693639637</v>
      </c>
      <c r="AF29" s="10">
        <v>101746613</v>
      </c>
      <c r="AG29" s="10">
        <v>1387063590</v>
      </c>
      <c r="AH29" s="10">
        <v>1026868214</v>
      </c>
      <c r="AI29" s="10">
        <v>4010452977</v>
      </c>
      <c r="AJ29" s="10">
        <v>366751409</v>
      </c>
      <c r="AK29" s="10">
        <v>0</v>
      </c>
      <c r="AL29" s="197">
        <v>97358962783</v>
      </c>
    </row>
    <row r="30" spans="1:38" s="6" customFormat="1" ht="15" x14ac:dyDescent="0.25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5" x14ac:dyDescent="0.25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5" x14ac:dyDescent="0.25">
      <c r="A32" s="89"/>
      <c r="B32" s="90" t="s">
        <v>1361</v>
      </c>
      <c r="C32" s="91">
        <v>3255469472</v>
      </c>
      <c r="D32" s="91">
        <v>1016076022</v>
      </c>
      <c r="E32" s="91">
        <v>151631972</v>
      </c>
      <c r="F32" s="91">
        <v>208943887</v>
      </c>
      <c r="G32" s="91">
        <v>3224596227</v>
      </c>
      <c r="H32" s="91">
        <v>9105178472</v>
      </c>
      <c r="I32" s="91">
        <v>1609314253</v>
      </c>
      <c r="J32" s="91">
        <v>105266412</v>
      </c>
      <c r="K32" s="91">
        <v>432088127</v>
      </c>
      <c r="L32" s="91">
        <v>5141700337</v>
      </c>
      <c r="M32" s="91">
        <v>15769435209</v>
      </c>
      <c r="N32" s="91">
        <v>946969320</v>
      </c>
      <c r="O32" s="91">
        <v>23706957999</v>
      </c>
      <c r="P32" s="91">
        <v>536106013</v>
      </c>
      <c r="Q32" s="91">
        <v>3481009537</v>
      </c>
      <c r="R32" s="91">
        <v>1071181264</v>
      </c>
      <c r="S32" s="91">
        <v>97094887</v>
      </c>
      <c r="T32" s="91">
        <v>13959087604</v>
      </c>
      <c r="U32" s="91">
        <v>4605339948</v>
      </c>
      <c r="V32" s="91">
        <v>271468650</v>
      </c>
      <c r="W32" s="91">
        <v>500042242</v>
      </c>
      <c r="X32" s="91">
        <v>3447820110</v>
      </c>
      <c r="Y32" s="91">
        <v>96676716</v>
      </c>
      <c r="Z32" s="91">
        <v>4255311906</v>
      </c>
      <c r="AA32" s="91">
        <v>2429758644</v>
      </c>
      <c r="AB32" s="91">
        <v>13100599360</v>
      </c>
      <c r="AC32" s="91">
        <v>5763002166</v>
      </c>
      <c r="AD32" s="91">
        <v>1285122239</v>
      </c>
      <c r="AE32" s="91">
        <v>3317807239</v>
      </c>
      <c r="AF32" s="91">
        <v>1957373639</v>
      </c>
      <c r="AG32" s="91">
        <v>1989457056</v>
      </c>
      <c r="AH32" s="91">
        <v>2141681898</v>
      </c>
      <c r="AI32" s="91">
        <v>5325759200</v>
      </c>
      <c r="AJ32" s="91">
        <v>1053631599</v>
      </c>
      <c r="AK32" s="91">
        <v>3732000</v>
      </c>
      <c r="AL32" s="208">
        <v>135362691626</v>
      </c>
    </row>
    <row r="33" spans="1:41" s="6" customFormat="1" ht="15" x14ac:dyDescent="0.25">
      <c r="A33" s="56"/>
      <c r="B33" s="15" t="s">
        <v>1371</v>
      </c>
      <c r="C33" s="12">
        <v>2911216725</v>
      </c>
      <c r="D33" s="12">
        <v>2658667216</v>
      </c>
      <c r="E33" s="12">
        <v>1651200511</v>
      </c>
      <c r="F33" s="12">
        <v>408144265</v>
      </c>
      <c r="G33" s="12">
        <v>5303870243</v>
      </c>
      <c r="H33" s="12">
        <v>20143250014</v>
      </c>
      <c r="I33" s="12">
        <v>1690043341</v>
      </c>
      <c r="J33" s="12">
        <v>768807167</v>
      </c>
      <c r="K33" s="12">
        <v>950404647</v>
      </c>
      <c r="L33" s="12">
        <v>9721303706</v>
      </c>
      <c r="M33" s="12">
        <v>6243355885</v>
      </c>
      <c r="N33" s="12">
        <v>2191278989</v>
      </c>
      <c r="O33" s="12">
        <v>3719895718</v>
      </c>
      <c r="P33" s="12">
        <v>3655543717</v>
      </c>
      <c r="Q33" s="12">
        <v>-2004494677</v>
      </c>
      <c r="R33" s="12">
        <v>4269282301</v>
      </c>
      <c r="S33" s="12">
        <v>134432569</v>
      </c>
      <c r="T33" s="12">
        <v>8863531358</v>
      </c>
      <c r="U33" s="12">
        <v>15370873872</v>
      </c>
      <c r="V33" s="12">
        <v>2465199626</v>
      </c>
      <c r="W33" s="12">
        <v>4114113683</v>
      </c>
      <c r="X33" s="12">
        <v>1763458190</v>
      </c>
      <c r="Y33" s="12">
        <v>407133937</v>
      </c>
      <c r="Z33" s="12">
        <v>35983845878</v>
      </c>
      <c r="AA33" s="12">
        <v>8560657795</v>
      </c>
      <c r="AB33" s="12">
        <v>31391592381</v>
      </c>
      <c r="AC33" s="12">
        <v>20025277218</v>
      </c>
      <c r="AD33" s="12">
        <v>3782035760</v>
      </c>
      <c r="AE33" s="12">
        <v>6043812371</v>
      </c>
      <c r="AF33" s="12">
        <v>6874263237</v>
      </c>
      <c r="AG33" s="12">
        <v>1361394905</v>
      </c>
      <c r="AH33" s="12">
        <v>5202508815</v>
      </c>
      <c r="AI33" s="12">
        <v>2589371359</v>
      </c>
      <c r="AJ33" s="12">
        <v>-17062336</v>
      </c>
      <c r="AK33" s="12">
        <v>96378311</v>
      </c>
      <c r="AL33" s="209">
        <v>219294588697</v>
      </c>
    </row>
    <row r="34" spans="1:41" s="6" customFormat="1" ht="15" x14ac:dyDescent="0.25">
      <c r="A34" s="84"/>
      <c r="B34" s="16" t="s">
        <v>131</v>
      </c>
      <c r="C34" s="13">
        <v>3113123673</v>
      </c>
      <c r="D34" s="13">
        <v>4631332797</v>
      </c>
      <c r="E34" s="13">
        <v>3054373645</v>
      </c>
      <c r="F34" s="13">
        <v>1167967530</v>
      </c>
      <c r="G34" s="13">
        <v>7174183557</v>
      </c>
      <c r="H34" s="13">
        <v>19127513665</v>
      </c>
      <c r="I34" s="13">
        <v>3789061977</v>
      </c>
      <c r="J34" s="13">
        <v>994178054</v>
      </c>
      <c r="K34" s="13">
        <v>3228129678</v>
      </c>
      <c r="L34" s="13">
        <v>16686683447</v>
      </c>
      <c r="M34" s="13">
        <v>4157023236</v>
      </c>
      <c r="N34" s="13">
        <v>2643626183</v>
      </c>
      <c r="O34" s="13">
        <v>2601439092</v>
      </c>
      <c r="P34" s="13">
        <v>3724702481</v>
      </c>
      <c r="Q34" s="13">
        <v>5034772090</v>
      </c>
      <c r="R34" s="13">
        <v>3903061415</v>
      </c>
      <c r="S34" s="13">
        <v>830644420</v>
      </c>
      <c r="T34" s="13">
        <v>8937276808</v>
      </c>
      <c r="U34" s="13">
        <v>22500144656</v>
      </c>
      <c r="V34" s="13">
        <v>3281955075</v>
      </c>
      <c r="W34" s="13">
        <v>13545781534</v>
      </c>
      <c r="X34" s="13">
        <v>8502211138</v>
      </c>
      <c r="Y34" s="13">
        <v>2848620605</v>
      </c>
      <c r="Z34" s="13">
        <v>33157309207</v>
      </c>
      <c r="AA34" s="13">
        <v>10576193369</v>
      </c>
      <c r="AB34" s="13">
        <v>28648842688</v>
      </c>
      <c r="AC34" s="13">
        <v>20851621191</v>
      </c>
      <c r="AD34" s="13">
        <v>9327176124</v>
      </c>
      <c r="AE34" s="13">
        <v>15881801332</v>
      </c>
      <c r="AF34" s="13">
        <v>31309801352</v>
      </c>
      <c r="AG34" s="13">
        <v>4058156221</v>
      </c>
      <c r="AH34" s="13">
        <v>42584982320</v>
      </c>
      <c r="AI34" s="13">
        <v>11107092362</v>
      </c>
      <c r="AJ34" s="13">
        <v>6472610140</v>
      </c>
      <c r="AK34" s="13">
        <v>6281457787</v>
      </c>
      <c r="AL34" s="210">
        <v>365734850849</v>
      </c>
    </row>
    <row r="35" spans="1:41" s="6" customFormat="1" ht="15" x14ac:dyDescent="0.25">
      <c r="A35" s="54" t="s">
        <v>35</v>
      </c>
      <c r="B35" s="6" t="s">
        <v>115</v>
      </c>
      <c r="C35" s="10">
        <v>622871757</v>
      </c>
      <c r="D35" s="10">
        <v>197776631</v>
      </c>
      <c r="E35" s="10">
        <v>5554334</v>
      </c>
      <c r="F35" s="10">
        <v>55289387</v>
      </c>
      <c r="G35" s="10">
        <v>448474166</v>
      </c>
      <c r="H35" s="10">
        <v>1409660347</v>
      </c>
      <c r="I35" s="10">
        <v>5650404</v>
      </c>
      <c r="J35" s="10">
        <v>69682433</v>
      </c>
      <c r="K35" s="10">
        <v>83448930</v>
      </c>
      <c r="L35" s="10">
        <v>1349588041</v>
      </c>
      <c r="M35" s="10">
        <v>819536514</v>
      </c>
      <c r="N35" s="10">
        <v>304996513</v>
      </c>
      <c r="O35" s="10">
        <v>565948151</v>
      </c>
      <c r="P35" s="10">
        <v>62461</v>
      </c>
      <c r="Q35" s="10">
        <v>40542227</v>
      </c>
      <c r="R35" s="10">
        <v>476866833</v>
      </c>
      <c r="S35" s="10">
        <v>12268376</v>
      </c>
      <c r="T35" s="10">
        <v>795381261</v>
      </c>
      <c r="U35" s="10">
        <v>1071033214</v>
      </c>
      <c r="V35" s="10">
        <v>352785848</v>
      </c>
      <c r="W35" s="10">
        <v>342461364</v>
      </c>
      <c r="X35" s="10">
        <v>410356630</v>
      </c>
      <c r="Y35" s="10">
        <v>349160</v>
      </c>
      <c r="Z35" s="10">
        <v>3847090929</v>
      </c>
      <c r="AA35" s="10">
        <v>727070241</v>
      </c>
      <c r="AB35" s="10">
        <v>1676317860</v>
      </c>
      <c r="AC35" s="10">
        <v>4615621481</v>
      </c>
      <c r="AD35" s="10">
        <v>241229793</v>
      </c>
      <c r="AE35" s="10">
        <v>1016183385</v>
      </c>
      <c r="AF35" s="10">
        <v>476802046</v>
      </c>
      <c r="AG35" s="10">
        <v>358745043</v>
      </c>
      <c r="AH35" s="10">
        <v>84750</v>
      </c>
      <c r="AI35" s="10">
        <v>181069591</v>
      </c>
      <c r="AJ35" s="10">
        <v>118739732</v>
      </c>
      <c r="AK35" s="10">
        <v>0</v>
      </c>
      <c r="AL35" s="197">
        <v>22699539833</v>
      </c>
    </row>
    <row r="36" spans="1:41" s="6" customFormat="1" ht="15" x14ac:dyDescent="0.25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61169149</v>
      </c>
      <c r="Z36" s="10">
        <v>81740312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142909461</v>
      </c>
    </row>
    <row r="37" spans="1:41" s="6" customFormat="1" ht="15" x14ac:dyDescent="0.25">
      <c r="A37" s="54" t="s">
        <v>41</v>
      </c>
      <c r="B37" s="6" t="s">
        <v>137</v>
      </c>
      <c r="C37" s="10">
        <v>689604198</v>
      </c>
      <c r="D37" s="10">
        <v>141849060</v>
      </c>
      <c r="E37" s="10">
        <v>0</v>
      </c>
      <c r="F37" s="10">
        <v>80386920</v>
      </c>
      <c r="G37" s="10">
        <v>271931455</v>
      </c>
      <c r="H37" s="10">
        <v>1703389122</v>
      </c>
      <c r="I37" s="10">
        <v>728015568</v>
      </c>
      <c r="J37" s="10">
        <v>0</v>
      </c>
      <c r="K37" s="10">
        <v>60475793</v>
      </c>
      <c r="L37" s="10">
        <v>3080386902</v>
      </c>
      <c r="M37" s="10">
        <v>4063734658</v>
      </c>
      <c r="N37" s="10">
        <v>1517360219</v>
      </c>
      <c r="O37" s="10">
        <v>972841996</v>
      </c>
      <c r="P37" s="10">
        <v>49156955</v>
      </c>
      <c r="Q37" s="10">
        <v>0</v>
      </c>
      <c r="R37" s="10">
        <v>271275206</v>
      </c>
      <c r="S37" s="10">
        <v>0</v>
      </c>
      <c r="T37" s="10">
        <v>2326354514</v>
      </c>
      <c r="U37" s="10">
        <v>2698042241</v>
      </c>
      <c r="V37" s="10">
        <v>3284449</v>
      </c>
      <c r="W37" s="10">
        <v>15607736</v>
      </c>
      <c r="X37" s="10">
        <v>262510048</v>
      </c>
      <c r="Y37" s="10">
        <v>104554512</v>
      </c>
      <c r="Z37" s="10">
        <v>11275041354</v>
      </c>
      <c r="AA37" s="10">
        <v>1793207037</v>
      </c>
      <c r="AB37" s="10">
        <v>4007237235</v>
      </c>
      <c r="AC37" s="10">
        <v>629003621</v>
      </c>
      <c r="AD37" s="10">
        <v>0</v>
      </c>
      <c r="AE37" s="10">
        <v>1104978312</v>
      </c>
      <c r="AF37" s="10">
        <v>869902150</v>
      </c>
      <c r="AG37" s="10">
        <v>645944383</v>
      </c>
      <c r="AH37" s="10">
        <v>0</v>
      </c>
      <c r="AI37" s="10">
        <v>1125098328</v>
      </c>
      <c r="AJ37" s="10">
        <v>328159281</v>
      </c>
      <c r="AK37" s="10">
        <v>0</v>
      </c>
      <c r="AL37" s="197">
        <v>40819333253</v>
      </c>
    </row>
    <row r="38" spans="1:41" s="6" customFormat="1" ht="15" x14ac:dyDescent="0.25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5" x14ac:dyDescent="0.25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5" x14ac:dyDescent="0.25">
      <c r="A40" s="54" t="s">
        <v>47</v>
      </c>
      <c r="B40" s="6" t="s">
        <v>118</v>
      </c>
      <c r="C40" s="10">
        <v>273111121</v>
      </c>
      <c r="D40" s="10">
        <v>14288578</v>
      </c>
      <c r="E40" s="10">
        <v>52125630</v>
      </c>
      <c r="F40" s="10">
        <v>1785468</v>
      </c>
      <c r="G40" s="10">
        <v>34061999</v>
      </c>
      <c r="H40" s="10">
        <v>257964260</v>
      </c>
      <c r="I40" s="10">
        <v>140805868</v>
      </c>
      <c r="J40" s="10">
        <v>1976369</v>
      </c>
      <c r="K40" s="10">
        <v>12402043</v>
      </c>
      <c r="L40" s="10">
        <v>4958326350</v>
      </c>
      <c r="M40" s="10">
        <v>2448897868</v>
      </c>
      <c r="N40" s="10">
        <v>658915134</v>
      </c>
      <c r="O40" s="10">
        <v>548402584</v>
      </c>
      <c r="P40" s="10">
        <v>20751911</v>
      </c>
      <c r="Q40" s="10">
        <v>20226620</v>
      </c>
      <c r="R40" s="10">
        <v>130808618</v>
      </c>
      <c r="S40" s="10">
        <v>2648845</v>
      </c>
      <c r="T40" s="10">
        <v>732947488</v>
      </c>
      <c r="U40" s="10">
        <v>1879527199</v>
      </c>
      <c r="V40" s="10">
        <v>61231398</v>
      </c>
      <c r="W40" s="10">
        <v>70737235</v>
      </c>
      <c r="X40" s="10">
        <v>72305349</v>
      </c>
      <c r="Y40" s="10">
        <v>10195035</v>
      </c>
      <c r="Z40" s="10">
        <v>746215014</v>
      </c>
      <c r="AA40" s="10">
        <v>286173071</v>
      </c>
      <c r="AB40" s="10">
        <v>717978617</v>
      </c>
      <c r="AC40" s="10">
        <v>112622733</v>
      </c>
      <c r="AD40" s="10">
        <v>691291159</v>
      </c>
      <c r="AE40" s="10">
        <v>1185915163</v>
      </c>
      <c r="AF40" s="10">
        <v>281196216</v>
      </c>
      <c r="AG40" s="10">
        <v>23460360</v>
      </c>
      <c r="AH40" s="10">
        <v>4884388</v>
      </c>
      <c r="AI40" s="10">
        <v>4076098</v>
      </c>
      <c r="AJ40" s="10">
        <v>108686</v>
      </c>
      <c r="AK40" s="10">
        <v>0</v>
      </c>
      <c r="AL40" s="197">
        <v>16458364475</v>
      </c>
    </row>
    <row r="41" spans="1:41" s="6" customFormat="1" ht="18.75" customHeight="1" x14ac:dyDescent="0.25">
      <c r="A41" s="89"/>
      <c r="B41" s="90" t="s">
        <v>132</v>
      </c>
      <c r="C41" s="93">
        <v>1585587076</v>
      </c>
      <c r="D41" s="93">
        <v>353914269</v>
      </c>
      <c r="E41" s="93">
        <v>57679964</v>
      </c>
      <c r="F41" s="93">
        <v>137461775</v>
      </c>
      <c r="G41" s="93">
        <v>754467620</v>
      </c>
      <c r="H41" s="93">
        <v>3371013729</v>
      </c>
      <c r="I41" s="93">
        <v>874471840</v>
      </c>
      <c r="J41" s="93">
        <v>71658802</v>
      </c>
      <c r="K41" s="93">
        <v>156326766</v>
      </c>
      <c r="L41" s="93">
        <v>9388301293</v>
      </c>
      <c r="M41" s="93">
        <v>7332169040</v>
      </c>
      <c r="N41" s="93">
        <v>2481271866</v>
      </c>
      <c r="O41" s="93">
        <v>2087192731</v>
      </c>
      <c r="P41" s="93">
        <v>69971327</v>
      </c>
      <c r="Q41" s="93">
        <v>60768847</v>
      </c>
      <c r="R41" s="93">
        <v>878950657</v>
      </c>
      <c r="S41" s="93">
        <v>14917221</v>
      </c>
      <c r="T41" s="93">
        <v>3854683263</v>
      </c>
      <c r="U41" s="93">
        <v>5648602654</v>
      </c>
      <c r="V41" s="93">
        <v>417301695</v>
      </c>
      <c r="W41" s="93">
        <v>428806335</v>
      </c>
      <c r="X41" s="93">
        <v>745172027</v>
      </c>
      <c r="Y41" s="93">
        <v>176267856</v>
      </c>
      <c r="Z41" s="93">
        <v>15950087609</v>
      </c>
      <c r="AA41" s="93">
        <v>2806450349</v>
      </c>
      <c r="AB41" s="93">
        <v>6401533712</v>
      </c>
      <c r="AC41" s="93">
        <v>5357247835</v>
      </c>
      <c r="AD41" s="93">
        <v>932520952</v>
      </c>
      <c r="AE41" s="93">
        <v>3307076860</v>
      </c>
      <c r="AF41" s="93">
        <v>1627900412</v>
      </c>
      <c r="AG41" s="93">
        <v>1028149786</v>
      </c>
      <c r="AH41" s="93">
        <v>4969138</v>
      </c>
      <c r="AI41" s="93">
        <v>1310244017</v>
      </c>
      <c r="AJ41" s="93">
        <v>447007699</v>
      </c>
      <c r="AK41" s="93">
        <v>0</v>
      </c>
      <c r="AL41" s="211">
        <v>80120147022</v>
      </c>
    </row>
    <row r="42" spans="1:41" s="6" customFormat="1" ht="15" x14ac:dyDescent="0.25">
      <c r="A42" s="54" t="s">
        <v>52</v>
      </c>
      <c r="B42" s="6" t="s">
        <v>119</v>
      </c>
      <c r="C42" s="10">
        <v>1511314360</v>
      </c>
      <c r="D42" s="10">
        <v>974535765</v>
      </c>
      <c r="E42" s="10">
        <v>1093014494</v>
      </c>
      <c r="F42" s="10">
        <v>210265031</v>
      </c>
      <c r="G42" s="10">
        <v>4582098233</v>
      </c>
      <c r="H42" s="10">
        <v>9789577788</v>
      </c>
      <c r="I42" s="10">
        <v>1835482181</v>
      </c>
      <c r="J42" s="10">
        <v>374169795</v>
      </c>
      <c r="K42" s="10">
        <v>582318095</v>
      </c>
      <c r="L42" s="10">
        <v>3401709754</v>
      </c>
      <c r="M42" s="10">
        <v>6450988875</v>
      </c>
      <c r="N42" s="10">
        <v>982114172</v>
      </c>
      <c r="O42" s="10">
        <v>2541863196</v>
      </c>
      <c r="P42" s="10">
        <v>1790315279</v>
      </c>
      <c r="Q42" s="10">
        <v>401071318</v>
      </c>
      <c r="R42" s="10">
        <v>2055436921</v>
      </c>
      <c r="S42" s="10">
        <v>104781088</v>
      </c>
      <c r="T42" s="10">
        <v>4864701991</v>
      </c>
      <c r="U42" s="10">
        <v>6660347472</v>
      </c>
      <c r="V42" s="10">
        <v>1565031506</v>
      </c>
      <c r="W42" s="10">
        <v>874135033</v>
      </c>
      <c r="X42" s="10">
        <v>2489887528</v>
      </c>
      <c r="Y42" s="10">
        <v>1546953663</v>
      </c>
      <c r="Z42" s="10">
        <v>32809292602</v>
      </c>
      <c r="AA42" s="10">
        <v>2164373602</v>
      </c>
      <c r="AB42" s="10">
        <v>12834355232</v>
      </c>
      <c r="AC42" s="10">
        <v>11636375758</v>
      </c>
      <c r="AD42" s="10">
        <v>2537469736</v>
      </c>
      <c r="AE42" s="10">
        <v>4839719501</v>
      </c>
      <c r="AF42" s="10">
        <v>10507772152</v>
      </c>
      <c r="AG42" s="10">
        <v>875112714</v>
      </c>
      <c r="AH42" s="10">
        <v>795856849</v>
      </c>
      <c r="AI42" s="10">
        <v>2998400034</v>
      </c>
      <c r="AJ42" s="10">
        <v>240265082</v>
      </c>
      <c r="AK42" s="10">
        <v>0</v>
      </c>
      <c r="AL42" s="197">
        <v>138921106800</v>
      </c>
    </row>
    <row r="43" spans="1:41" s="6" customFormat="1" ht="15" x14ac:dyDescent="0.25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4759341</v>
      </c>
      <c r="K43" s="10">
        <v>20067660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18749093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43576094</v>
      </c>
    </row>
    <row r="44" spans="1:41" s="6" customFormat="1" ht="15" x14ac:dyDescent="0.25">
      <c r="A44" s="54" t="s">
        <v>60</v>
      </c>
      <c r="B44" s="6" t="s">
        <v>139</v>
      </c>
      <c r="C44" s="10">
        <v>91472974</v>
      </c>
      <c r="D44" s="10">
        <v>289394409</v>
      </c>
      <c r="E44" s="10">
        <v>751481880</v>
      </c>
      <c r="F44" s="10">
        <v>17561402</v>
      </c>
      <c r="G44" s="10">
        <v>149183127</v>
      </c>
      <c r="H44" s="10">
        <v>1392133914</v>
      </c>
      <c r="I44" s="10">
        <v>167967931</v>
      </c>
      <c r="J44" s="10">
        <v>30843745</v>
      </c>
      <c r="K44" s="10">
        <v>133495299</v>
      </c>
      <c r="L44" s="10">
        <v>401301</v>
      </c>
      <c r="M44" s="10">
        <v>58337440</v>
      </c>
      <c r="N44" s="10">
        <v>131441929</v>
      </c>
      <c r="O44" s="10">
        <v>908215341</v>
      </c>
      <c r="P44" s="10">
        <v>374432869</v>
      </c>
      <c r="Q44" s="10">
        <v>949183928</v>
      </c>
      <c r="R44" s="10">
        <v>1046787634</v>
      </c>
      <c r="S44" s="10">
        <v>98442116</v>
      </c>
      <c r="T44" s="10">
        <v>66373784</v>
      </c>
      <c r="U44" s="10">
        <v>550259753</v>
      </c>
      <c r="V44" s="10">
        <v>308510848</v>
      </c>
      <c r="W44" s="10">
        <v>502573407</v>
      </c>
      <c r="X44" s="10">
        <v>795066212</v>
      </c>
      <c r="Y44" s="10">
        <v>2431503</v>
      </c>
      <c r="Z44" s="10">
        <v>1057924380</v>
      </c>
      <c r="AA44" s="10">
        <v>129263102</v>
      </c>
      <c r="AB44" s="10">
        <v>1210316250</v>
      </c>
      <c r="AC44" s="10">
        <v>1690842364</v>
      </c>
      <c r="AD44" s="10">
        <v>399039444</v>
      </c>
      <c r="AE44" s="10">
        <v>1670361118</v>
      </c>
      <c r="AF44" s="10">
        <v>1135099631</v>
      </c>
      <c r="AG44" s="10">
        <v>184575305</v>
      </c>
      <c r="AH44" s="10">
        <v>29247657</v>
      </c>
      <c r="AI44" s="10">
        <v>802602</v>
      </c>
      <c r="AJ44" s="10">
        <v>111923463</v>
      </c>
      <c r="AK44" s="10">
        <v>22618110</v>
      </c>
      <c r="AL44" s="197">
        <v>16458006172</v>
      </c>
    </row>
    <row r="45" spans="1:41" s="6" customFormat="1" ht="15" x14ac:dyDescent="0.25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483583530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80509036</v>
      </c>
      <c r="AI45" s="10">
        <v>0</v>
      </c>
      <c r="AJ45" s="10">
        <v>0</v>
      </c>
      <c r="AK45" s="10">
        <v>0</v>
      </c>
      <c r="AL45" s="197">
        <v>564092566</v>
      </c>
    </row>
    <row r="46" spans="1:41" s="6" customFormat="1" ht="15" x14ac:dyDescent="0.25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5" x14ac:dyDescent="0.25">
      <c r="A47" s="54" t="s">
        <v>65</v>
      </c>
      <c r="B47" s="6" t="s">
        <v>122</v>
      </c>
      <c r="C47" s="10">
        <v>2684992075</v>
      </c>
      <c r="D47" s="10">
        <v>4608508280</v>
      </c>
      <c r="E47" s="10">
        <v>851537185</v>
      </c>
      <c r="F47" s="10">
        <v>958348058</v>
      </c>
      <c r="G47" s="10">
        <v>4022294055</v>
      </c>
      <c r="H47" s="10">
        <v>11530240876</v>
      </c>
      <c r="I47" s="10">
        <v>1820555119</v>
      </c>
      <c r="J47" s="10">
        <v>855228480</v>
      </c>
      <c r="K47" s="10">
        <v>2583962682</v>
      </c>
      <c r="L47" s="10">
        <v>5680964951</v>
      </c>
      <c r="M47" s="10">
        <v>6236910241</v>
      </c>
      <c r="N47" s="10">
        <v>2055792711</v>
      </c>
      <c r="O47" s="10">
        <v>2505919406</v>
      </c>
      <c r="P47" s="10">
        <v>2045738423</v>
      </c>
      <c r="Q47" s="10">
        <v>914395005</v>
      </c>
      <c r="R47" s="10">
        <v>2184475463</v>
      </c>
      <c r="S47" s="10">
        <v>513341593</v>
      </c>
      <c r="T47" s="10">
        <v>4973966004</v>
      </c>
      <c r="U47" s="10">
        <v>16482699251</v>
      </c>
      <c r="V47" s="10">
        <v>1945967054</v>
      </c>
      <c r="W47" s="10">
        <v>3142199352</v>
      </c>
      <c r="X47" s="10">
        <v>2966623903</v>
      </c>
      <c r="Y47" s="10">
        <v>968481278</v>
      </c>
      <c r="Z47" s="10">
        <v>10333581091</v>
      </c>
      <c r="AA47" s="10">
        <v>5564794490</v>
      </c>
      <c r="AB47" s="10">
        <v>16471360174</v>
      </c>
      <c r="AC47" s="10">
        <v>10558200729</v>
      </c>
      <c r="AD47" s="10">
        <v>4756487991</v>
      </c>
      <c r="AE47" s="10">
        <v>6644816394</v>
      </c>
      <c r="AF47" s="10">
        <v>18741589522</v>
      </c>
      <c r="AG47" s="10">
        <v>1787346053</v>
      </c>
      <c r="AH47" s="10">
        <v>3042202306</v>
      </c>
      <c r="AI47" s="10">
        <v>2210159783</v>
      </c>
      <c r="AJ47" s="10">
        <v>1231271301</v>
      </c>
      <c r="AK47" s="10">
        <v>609886084</v>
      </c>
      <c r="AL47" s="197">
        <v>164484837363</v>
      </c>
      <c r="AM47" s="226"/>
    </row>
    <row r="48" spans="1:41" s="6" customFormat="1" ht="15" x14ac:dyDescent="0.25">
      <c r="A48" s="54" t="s">
        <v>67</v>
      </c>
      <c r="B48" s="6" t="s">
        <v>123</v>
      </c>
      <c r="C48" s="10">
        <v>508540732</v>
      </c>
      <c r="D48" s="10">
        <v>322092396</v>
      </c>
      <c r="E48" s="10">
        <v>119581445</v>
      </c>
      <c r="F48" s="10">
        <v>7599637</v>
      </c>
      <c r="G48" s="10">
        <v>72312441</v>
      </c>
      <c r="H48" s="10">
        <v>390309571</v>
      </c>
      <c r="I48" s="10">
        <v>124186777</v>
      </c>
      <c r="J48" s="10">
        <v>16471808</v>
      </c>
      <c r="K48" s="10">
        <v>8590589</v>
      </c>
      <c r="L48" s="10">
        <v>2296201612</v>
      </c>
      <c r="M48" s="10">
        <v>1502249831</v>
      </c>
      <c r="N48" s="10">
        <v>174342382</v>
      </c>
      <c r="O48" s="10">
        <v>822037032</v>
      </c>
      <c r="P48" s="10">
        <v>18455802</v>
      </c>
      <c r="Q48" s="10">
        <v>28172571</v>
      </c>
      <c r="R48" s="10">
        <v>94621448</v>
      </c>
      <c r="S48" s="10">
        <v>15520063</v>
      </c>
      <c r="T48" s="10">
        <v>989057136</v>
      </c>
      <c r="U48" s="10">
        <v>2349371188</v>
      </c>
      <c r="V48" s="10">
        <v>43123391</v>
      </c>
      <c r="W48" s="10">
        <v>50225450</v>
      </c>
      <c r="X48" s="10">
        <v>72516813</v>
      </c>
      <c r="Y48" s="10">
        <v>75344431</v>
      </c>
      <c r="Z48" s="10">
        <v>305872001</v>
      </c>
      <c r="AA48" s="10">
        <v>327311959</v>
      </c>
      <c r="AB48" s="10">
        <v>320097045</v>
      </c>
      <c r="AC48" s="10">
        <v>579036481</v>
      </c>
      <c r="AD48" s="10">
        <v>221206849</v>
      </c>
      <c r="AE48" s="10">
        <v>1981468276</v>
      </c>
      <c r="AF48" s="10">
        <v>369557155</v>
      </c>
      <c r="AG48" s="10">
        <v>269798292</v>
      </c>
      <c r="AH48" s="10">
        <v>316564646</v>
      </c>
      <c r="AI48" s="10">
        <v>109967318</v>
      </c>
      <c r="AJ48" s="10">
        <v>98574438</v>
      </c>
      <c r="AK48" s="10">
        <v>0</v>
      </c>
      <c r="AL48" s="197">
        <v>15000379006</v>
      </c>
      <c r="AM48" s="226"/>
      <c r="AO48" s="226"/>
    </row>
    <row r="49" spans="1:39" s="6" customFormat="1" ht="15" x14ac:dyDescent="0.25">
      <c r="A49" s="89"/>
      <c r="B49" s="90" t="s">
        <v>133</v>
      </c>
      <c r="C49" s="93">
        <v>4796320141</v>
      </c>
      <c r="D49" s="93">
        <v>6194530850</v>
      </c>
      <c r="E49" s="93">
        <v>2815615004</v>
      </c>
      <c r="F49" s="93">
        <v>1193774128</v>
      </c>
      <c r="G49" s="93">
        <v>8825887856</v>
      </c>
      <c r="H49" s="93">
        <v>23102262149</v>
      </c>
      <c r="I49" s="93">
        <v>3948192008</v>
      </c>
      <c r="J49" s="93">
        <v>1281473169</v>
      </c>
      <c r="K49" s="93">
        <v>3328434325</v>
      </c>
      <c r="L49" s="93">
        <v>11379277618</v>
      </c>
      <c r="M49" s="93">
        <v>14248486387</v>
      </c>
      <c r="N49" s="93">
        <v>3343691194</v>
      </c>
      <c r="O49" s="93">
        <v>6778034975</v>
      </c>
      <c r="P49" s="93">
        <v>4228942373</v>
      </c>
      <c r="Q49" s="93">
        <v>2292822822</v>
      </c>
      <c r="R49" s="93">
        <v>5381321466</v>
      </c>
      <c r="S49" s="93">
        <v>732084860</v>
      </c>
      <c r="T49" s="93">
        <v>10894098915</v>
      </c>
      <c r="U49" s="93">
        <v>26042677664</v>
      </c>
      <c r="V49" s="93">
        <v>3881381892</v>
      </c>
      <c r="W49" s="93">
        <v>4569133242</v>
      </c>
      <c r="X49" s="93">
        <v>6324094456</v>
      </c>
      <c r="Y49" s="93">
        <v>2593210875</v>
      </c>
      <c r="Z49" s="93">
        <v>44990253604</v>
      </c>
      <c r="AA49" s="93">
        <v>8185743153</v>
      </c>
      <c r="AB49" s="93">
        <v>30836128701</v>
      </c>
      <c r="AC49" s="93">
        <v>24464455332</v>
      </c>
      <c r="AD49" s="93">
        <v>7914204020</v>
      </c>
      <c r="AE49" s="93">
        <v>15136365289</v>
      </c>
      <c r="AF49" s="93">
        <v>30754018460</v>
      </c>
      <c r="AG49" s="93">
        <v>3116832364</v>
      </c>
      <c r="AH49" s="93">
        <v>4264380494</v>
      </c>
      <c r="AI49" s="93">
        <v>5319329737</v>
      </c>
      <c r="AJ49" s="93">
        <v>1682034284</v>
      </c>
      <c r="AK49" s="93">
        <v>632504194</v>
      </c>
      <c r="AL49" s="211">
        <v>335471998001</v>
      </c>
      <c r="AM49" s="226"/>
    </row>
    <row r="50" spans="1:39" s="6" customFormat="1" ht="15" x14ac:dyDescent="0.25">
      <c r="A50" s="56"/>
      <c r="B50" s="15" t="s">
        <v>134</v>
      </c>
      <c r="C50" s="11">
        <v>-3210733065</v>
      </c>
      <c r="D50" s="11">
        <v>-5840616581</v>
      </c>
      <c r="E50" s="11">
        <v>-2757935040</v>
      </c>
      <c r="F50" s="11">
        <v>-1056312353</v>
      </c>
      <c r="G50" s="11">
        <v>-8071420236</v>
      </c>
      <c r="H50" s="11">
        <v>-19731248420</v>
      </c>
      <c r="I50" s="11">
        <v>-3073720168</v>
      </c>
      <c r="J50" s="11">
        <v>-1209814367</v>
      </c>
      <c r="K50" s="11">
        <v>-3172107559</v>
      </c>
      <c r="L50" s="11">
        <v>-1990976325</v>
      </c>
      <c r="M50" s="11">
        <v>-6916317347</v>
      </c>
      <c r="N50" s="11">
        <v>-862419328</v>
      </c>
      <c r="O50" s="11">
        <v>-4690842244</v>
      </c>
      <c r="P50" s="11">
        <v>-4158971046</v>
      </c>
      <c r="Q50" s="11">
        <v>-2232053975</v>
      </c>
      <c r="R50" s="11">
        <v>-4502370809</v>
      </c>
      <c r="S50" s="11">
        <v>-717167639</v>
      </c>
      <c r="T50" s="11">
        <v>-7039415652</v>
      </c>
      <c r="U50" s="11">
        <v>-20394075010</v>
      </c>
      <c r="V50" s="11">
        <v>-3464080197</v>
      </c>
      <c r="W50" s="11">
        <v>-4140326907</v>
      </c>
      <c r="X50" s="11">
        <v>-5578922429</v>
      </c>
      <c r="Y50" s="11">
        <v>-2416943019</v>
      </c>
      <c r="Z50" s="11">
        <v>-29040165995</v>
      </c>
      <c r="AA50" s="11">
        <v>-5379292804</v>
      </c>
      <c r="AB50" s="11">
        <v>-24434594989</v>
      </c>
      <c r="AC50" s="11">
        <v>-19107207497</v>
      </c>
      <c r="AD50" s="11">
        <v>-6981683068</v>
      </c>
      <c r="AE50" s="11">
        <v>-11829288429</v>
      </c>
      <c r="AF50" s="11">
        <v>-29126118048</v>
      </c>
      <c r="AG50" s="11">
        <v>-2088682578</v>
      </c>
      <c r="AH50" s="11">
        <v>-4259411356</v>
      </c>
      <c r="AI50" s="11">
        <v>-4009085720</v>
      </c>
      <c r="AJ50" s="11">
        <v>-1235026585</v>
      </c>
      <c r="AK50" s="11">
        <v>-632504194</v>
      </c>
      <c r="AL50" s="207">
        <v>-255351850979</v>
      </c>
    </row>
    <row r="51" spans="1:39" s="6" customFormat="1" ht="15" x14ac:dyDescent="0.25">
      <c r="A51" s="84"/>
      <c r="B51" s="16" t="s">
        <v>135</v>
      </c>
      <c r="C51" s="14">
        <v>-97609392</v>
      </c>
      <c r="D51" s="14">
        <v>-1209283784</v>
      </c>
      <c r="E51" s="14">
        <v>296438605</v>
      </c>
      <c r="F51" s="14">
        <v>111655177</v>
      </c>
      <c r="G51" s="14">
        <v>-897236679</v>
      </c>
      <c r="H51" s="14">
        <v>-603734755</v>
      </c>
      <c r="I51" s="14">
        <v>715341809</v>
      </c>
      <c r="J51" s="14">
        <v>-215636313</v>
      </c>
      <c r="K51" s="14">
        <v>56022119</v>
      </c>
      <c r="L51" s="14">
        <v>14695707122</v>
      </c>
      <c r="M51" s="14">
        <v>-2759294111</v>
      </c>
      <c r="N51" s="14">
        <v>1781206855</v>
      </c>
      <c r="O51" s="14">
        <v>-2089403152</v>
      </c>
      <c r="P51" s="14">
        <v>-434268565</v>
      </c>
      <c r="Q51" s="14">
        <v>2802718115</v>
      </c>
      <c r="R51" s="14">
        <v>-599309394</v>
      </c>
      <c r="S51" s="14">
        <v>113476781</v>
      </c>
      <c r="T51" s="14">
        <v>1897861156</v>
      </c>
      <c r="U51" s="14">
        <v>2106069646</v>
      </c>
      <c r="V51" s="14">
        <v>-182125122</v>
      </c>
      <c r="W51" s="14">
        <v>9405454627</v>
      </c>
      <c r="X51" s="14">
        <v>2923288709</v>
      </c>
      <c r="Y51" s="14">
        <v>431677586</v>
      </c>
      <c r="Z51" s="14">
        <v>4117143212</v>
      </c>
      <c r="AA51" s="14">
        <v>5196900565</v>
      </c>
      <c r="AB51" s="14">
        <v>4214247699</v>
      </c>
      <c r="AC51" s="14">
        <v>1744413694</v>
      </c>
      <c r="AD51" s="14">
        <v>2345493056</v>
      </c>
      <c r="AE51" s="14">
        <v>4052512903</v>
      </c>
      <c r="AF51" s="14">
        <v>2183683304</v>
      </c>
      <c r="AG51" s="14">
        <v>1969473643</v>
      </c>
      <c r="AH51" s="14">
        <v>38325570964</v>
      </c>
      <c r="AI51" s="14">
        <v>7098006642</v>
      </c>
      <c r="AJ51" s="14">
        <v>5237583555</v>
      </c>
      <c r="AK51" s="14">
        <v>5648953593</v>
      </c>
      <c r="AL51" s="212">
        <v>110382999870</v>
      </c>
    </row>
    <row r="52" spans="1:39" s="6" customFormat="1" ht="15" x14ac:dyDescent="0.25">
      <c r="A52" s="54" t="s">
        <v>46</v>
      </c>
      <c r="B52" s="6" t="s">
        <v>124</v>
      </c>
      <c r="C52" s="10">
        <v>1329563290</v>
      </c>
      <c r="D52" s="10">
        <v>786302019</v>
      </c>
      <c r="E52" s="10">
        <v>744501328</v>
      </c>
      <c r="F52" s="10">
        <v>531064938</v>
      </c>
      <c r="G52" s="10">
        <v>1947002501</v>
      </c>
      <c r="H52" s="10">
        <v>3771774994</v>
      </c>
      <c r="I52" s="10">
        <v>878084367</v>
      </c>
      <c r="J52" s="10">
        <v>455529752</v>
      </c>
      <c r="K52" s="10">
        <v>602039845</v>
      </c>
      <c r="L52" s="10">
        <v>14705305202</v>
      </c>
      <c r="M52" s="10">
        <v>9187294379</v>
      </c>
      <c r="N52" s="10">
        <v>1137353262</v>
      </c>
      <c r="O52" s="10">
        <v>1591656230</v>
      </c>
      <c r="P52" s="10">
        <v>450298860</v>
      </c>
      <c r="Q52" s="10">
        <v>519404661</v>
      </c>
      <c r="R52" s="10">
        <v>1053087259</v>
      </c>
      <c r="S52" s="10">
        <v>356874816</v>
      </c>
      <c r="T52" s="10">
        <v>7942817139</v>
      </c>
      <c r="U52" s="10">
        <v>5929841964</v>
      </c>
      <c r="V52" s="10">
        <v>846852129</v>
      </c>
      <c r="W52" s="10">
        <v>1892350747</v>
      </c>
      <c r="X52" s="10">
        <v>794832656</v>
      </c>
      <c r="Y52" s="10">
        <v>600504319</v>
      </c>
      <c r="Z52" s="10">
        <v>5837267352</v>
      </c>
      <c r="AA52" s="10">
        <v>3506998497</v>
      </c>
      <c r="AB52" s="10">
        <v>7186425881</v>
      </c>
      <c r="AC52" s="10">
        <v>4123896124</v>
      </c>
      <c r="AD52" s="10">
        <v>1227451284</v>
      </c>
      <c r="AE52" s="10">
        <v>5460229799</v>
      </c>
      <c r="AF52" s="10">
        <v>2833015055</v>
      </c>
      <c r="AG52" s="10">
        <v>1896602930</v>
      </c>
      <c r="AH52" s="10">
        <v>6419342547</v>
      </c>
      <c r="AI52" s="10">
        <v>2331817820</v>
      </c>
      <c r="AJ52" s="10">
        <v>1292106889</v>
      </c>
      <c r="AK52" s="10">
        <v>878709228</v>
      </c>
      <c r="AL52" s="197">
        <v>101048200063</v>
      </c>
      <c r="AM52" s="226"/>
    </row>
    <row r="53" spans="1:39" s="6" customFormat="1" ht="15" x14ac:dyDescent="0.25">
      <c r="A53" s="54" t="s">
        <v>66</v>
      </c>
      <c r="B53" s="6" t="s">
        <v>125</v>
      </c>
      <c r="C53" s="10">
        <v>2395572533</v>
      </c>
      <c r="D53" s="10">
        <v>652202170</v>
      </c>
      <c r="E53" s="10">
        <v>2391882539</v>
      </c>
      <c r="F53" s="10">
        <v>1233410911</v>
      </c>
      <c r="G53" s="10">
        <v>618588948</v>
      </c>
      <c r="H53" s="10">
        <v>7260087980</v>
      </c>
      <c r="I53" s="10">
        <v>1236183894</v>
      </c>
      <c r="J53" s="10">
        <v>693608377</v>
      </c>
      <c r="K53" s="10">
        <v>319775590</v>
      </c>
      <c r="L53" s="10">
        <v>11627202554</v>
      </c>
      <c r="M53" s="10">
        <v>10695887371</v>
      </c>
      <c r="N53" s="10">
        <v>1919845336</v>
      </c>
      <c r="O53" s="10">
        <v>1502519733</v>
      </c>
      <c r="P53" s="10">
        <v>613809105</v>
      </c>
      <c r="Q53" s="10">
        <v>869254787</v>
      </c>
      <c r="R53" s="10">
        <v>1611313765</v>
      </c>
      <c r="S53" s="10">
        <v>694854002</v>
      </c>
      <c r="T53" s="10">
        <v>7911367706</v>
      </c>
      <c r="U53" s="10">
        <v>11925881973</v>
      </c>
      <c r="V53" s="10">
        <v>747322462</v>
      </c>
      <c r="W53" s="10">
        <v>1423731559</v>
      </c>
      <c r="X53" s="10">
        <v>965430166</v>
      </c>
      <c r="Y53" s="10">
        <v>692466245</v>
      </c>
      <c r="Z53" s="10">
        <v>7550668402</v>
      </c>
      <c r="AA53" s="10">
        <v>2829938648</v>
      </c>
      <c r="AB53" s="10">
        <v>615441726</v>
      </c>
      <c r="AC53" s="10">
        <v>4853649386</v>
      </c>
      <c r="AD53" s="10">
        <v>748863305</v>
      </c>
      <c r="AE53" s="10">
        <v>9874487063</v>
      </c>
      <c r="AF53" s="10">
        <v>2203495866</v>
      </c>
      <c r="AG53" s="10">
        <v>1287399008</v>
      </c>
      <c r="AH53" s="10">
        <v>1659233252</v>
      </c>
      <c r="AI53" s="10">
        <v>247285796</v>
      </c>
      <c r="AJ53" s="10">
        <v>3604705703</v>
      </c>
      <c r="AK53" s="10">
        <v>88307410</v>
      </c>
      <c r="AL53" s="197">
        <v>105565675271</v>
      </c>
    </row>
    <row r="54" spans="1:39" s="6" customFormat="1" ht="15" x14ac:dyDescent="0.25">
      <c r="A54" s="56"/>
      <c r="B54" s="15" t="s">
        <v>136</v>
      </c>
      <c r="C54" s="11">
        <v>-1066009243</v>
      </c>
      <c r="D54" s="11">
        <v>134099849</v>
      </c>
      <c r="E54" s="11">
        <v>-1647381211</v>
      </c>
      <c r="F54" s="11">
        <v>-702345973</v>
      </c>
      <c r="G54" s="11">
        <v>1328413553</v>
      </c>
      <c r="H54" s="11">
        <v>-3488312986</v>
      </c>
      <c r="I54" s="11">
        <v>-358099527</v>
      </c>
      <c r="J54" s="11">
        <v>-238078625</v>
      </c>
      <c r="K54" s="11">
        <v>282264255</v>
      </c>
      <c r="L54" s="11">
        <v>3078102648</v>
      </c>
      <c r="M54" s="11">
        <v>-1508592992</v>
      </c>
      <c r="N54" s="11">
        <v>-782492074</v>
      </c>
      <c r="O54" s="11">
        <v>89136497</v>
      </c>
      <c r="P54" s="11">
        <v>-163510245</v>
      </c>
      <c r="Q54" s="11">
        <v>-349850126</v>
      </c>
      <c r="R54" s="11">
        <v>-558226506</v>
      </c>
      <c r="S54" s="11">
        <v>-337979186</v>
      </c>
      <c r="T54" s="11">
        <v>31449433</v>
      </c>
      <c r="U54" s="11">
        <v>-5996040009</v>
      </c>
      <c r="V54" s="11">
        <v>99529667</v>
      </c>
      <c r="W54" s="11">
        <v>468619188</v>
      </c>
      <c r="X54" s="11">
        <v>-170597510</v>
      </c>
      <c r="Y54" s="11">
        <v>-91961926</v>
      </c>
      <c r="Z54" s="11">
        <v>-1713401050</v>
      </c>
      <c r="AA54" s="11">
        <v>677059849</v>
      </c>
      <c r="AB54" s="11">
        <v>6570984155</v>
      </c>
      <c r="AC54" s="11">
        <v>-729753262</v>
      </c>
      <c r="AD54" s="11">
        <v>478587979</v>
      </c>
      <c r="AE54" s="11">
        <v>-4414257264</v>
      </c>
      <c r="AF54" s="11">
        <v>629519189</v>
      </c>
      <c r="AG54" s="11">
        <v>609203922</v>
      </c>
      <c r="AH54" s="11">
        <v>4760109295</v>
      </c>
      <c r="AI54" s="11">
        <v>2084532024</v>
      </c>
      <c r="AJ54" s="11">
        <v>-2312598814</v>
      </c>
      <c r="AK54" s="11">
        <v>790401818</v>
      </c>
      <c r="AL54" s="207">
        <v>-4517475208</v>
      </c>
    </row>
    <row r="55" spans="1:39" s="6" customFormat="1" ht="15" x14ac:dyDescent="0.25">
      <c r="A55" s="54" t="s">
        <v>48</v>
      </c>
      <c r="B55" s="6" t="s">
        <v>126</v>
      </c>
      <c r="C55" s="10">
        <v>66429784</v>
      </c>
      <c r="D55" s="10">
        <v>21991307</v>
      </c>
      <c r="E55" s="10">
        <v>6148053</v>
      </c>
      <c r="F55" s="10">
        <v>4946550</v>
      </c>
      <c r="G55" s="10">
        <v>64229980</v>
      </c>
      <c r="H55" s="10">
        <v>281027524</v>
      </c>
      <c r="I55" s="10">
        <v>12111267</v>
      </c>
      <c r="J55" s="10">
        <v>8078948</v>
      </c>
      <c r="K55" s="10">
        <v>29329111</v>
      </c>
      <c r="L55" s="10">
        <v>2797910185</v>
      </c>
      <c r="M55" s="10">
        <v>567673323</v>
      </c>
      <c r="N55" s="10">
        <v>42515525</v>
      </c>
      <c r="O55" s="10">
        <v>388806316</v>
      </c>
      <c r="P55" s="10">
        <v>28733539</v>
      </c>
      <c r="Q55" s="10">
        <v>595789</v>
      </c>
      <c r="R55" s="10">
        <v>17986407</v>
      </c>
      <c r="S55" s="10">
        <v>14789852</v>
      </c>
      <c r="T55" s="10">
        <v>30464132</v>
      </c>
      <c r="U55" s="10">
        <v>71210249</v>
      </c>
      <c r="V55" s="10">
        <v>174151740</v>
      </c>
      <c r="W55" s="10">
        <v>3581017</v>
      </c>
      <c r="X55" s="10">
        <v>94129171</v>
      </c>
      <c r="Y55" s="10">
        <v>975873</v>
      </c>
      <c r="Z55" s="10">
        <v>3956031</v>
      </c>
      <c r="AA55" s="10">
        <v>997774793</v>
      </c>
      <c r="AB55" s="10">
        <v>776533403</v>
      </c>
      <c r="AC55" s="10">
        <v>149589268</v>
      </c>
      <c r="AD55" s="10">
        <v>33444279</v>
      </c>
      <c r="AE55" s="10">
        <v>169237359</v>
      </c>
      <c r="AF55" s="10">
        <v>38823931</v>
      </c>
      <c r="AG55" s="10">
        <v>15235930</v>
      </c>
      <c r="AH55" s="10">
        <v>103587810</v>
      </c>
      <c r="AI55" s="10">
        <v>14006786</v>
      </c>
      <c r="AJ55" s="10">
        <v>19240113</v>
      </c>
      <c r="AK55" s="10">
        <v>34500</v>
      </c>
      <c r="AL55" s="197">
        <v>7049279845</v>
      </c>
      <c r="AM55" s="226"/>
    </row>
    <row r="56" spans="1:39" s="6" customFormat="1" ht="15" x14ac:dyDescent="0.25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6234375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27172180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33452010</v>
      </c>
    </row>
    <row r="57" spans="1:39" s="6" customFormat="1" ht="15" x14ac:dyDescent="0.25">
      <c r="A57" s="56"/>
      <c r="B57" s="15" t="s">
        <v>1372</v>
      </c>
      <c r="C57" s="11">
        <v>66429784</v>
      </c>
      <c r="D57" s="11">
        <v>21991307</v>
      </c>
      <c r="E57" s="11">
        <v>6148053</v>
      </c>
      <c r="F57" s="11">
        <v>4946550</v>
      </c>
      <c r="G57" s="11">
        <v>64184525</v>
      </c>
      <c r="H57" s="11">
        <v>281027524</v>
      </c>
      <c r="I57" s="11">
        <v>12111267</v>
      </c>
      <c r="J57" s="11">
        <v>8078948</v>
      </c>
      <c r="K57" s="11">
        <v>29329111</v>
      </c>
      <c r="L57" s="11">
        <v>2791675810</v>
      </c>
      <c r="M57" s="11">
        <v>567673323</v>
      </c>
      <c r="N57" s="11">
        <v>42515525</v>
      </c>
      <c r="O57" s="11">
        <v>388806316</v>
      </c>
      <c r="P57" s="11">
        <v>28733539</v>
      </c>
      <c r="Q57" s="11">
        <v>595789</v>
      </c>
      <c r="R57" s="11">
        <v>17986407</v>
      </c>
      <c r="S57" s="11">
        <v>14789852</v>
      </c>
      <c r="T57" s="11">
        <v>30464132</v>
      </c>
      <c r="U57" s="11">
        <v>71210249</v>
      </c>
      <c r="V57" s="11">
        <v>174151740</v>
      </c>
      <c r="W57" s="11">
        <v>3581017</v>
      </c>
      <c r="X57" s="11">
        <v>94129171</v>
      </c>
      <c r="Y57" s="11">
        <v>975873</v>
      </c>
      <c r="Z57" s="11">
        <v>3956031</v>
      </c>
      <c r="AA57" s="11">
        <v>997774793</v>
      </c>
      <c r="AB57" s="11">
        <v>776533403</v>
      </c>
      <c r="AC57" s="11">
        <v>149589268</v>
      </c>
      <c r="AD57" s="11">
        <v>33444279</v>
      </c>
      <c r="AE57" s="11">
        <v>142065179</v>
      </c>
      <c r="AF57" s="11">
        <v>38823931</v>
      </c>
      <c r="AG57" s="11">
        <v>15235930</v>
      </c>
      <c r="AH57" s="11">
        <v>103587810</v>
      </c>
      <c r="AI57" s="11">
        <v>14006786</v>
      </c>
      <c r="AJ57" s="11">
        <v>19240113</v>
      </c>
      <c r="AK57" s="11">
        <v>34500</v>
      </c>
      <c r="AL57" s="207">
        <v>7015827835</v>
      </c>
    </row>
    <row r="58" spans="1:39" s="6" customFormat="1" ht="15" x14ac:dyDescent="0.25">
      <c r="A58" s="84"/>
      <c r="B58" s="16" t="s">
        <v>1373</v>
      </c>
      <c r="C58" s="14">
        <v>-1097188851</v>
      </c>
      <c r="D58" s="14">
        <v>-1053192628</v>
      </c>
      <c r="E58" s="14">
        <v>-1344794553</v>
      </c>
      <c r="F58" s="14">
        <v>-585744246</v>
      </c>
      <c r="G58" s="14">
        <v>495361399</v>
      </c>
      <c r="H58" s="14">
        <v>-3811020217</v>
      </c>
      <c r="I58" s="14">
        <v>369353549</v>
      </c>
      <c r="J58" s="14">
        <v>-445635990</v>
      </c>
      <c r="K58" s="14">
        <v>367615485</v>
      </c>
      <c r="L58" s="14">
        <v>20565485580</v>
      </c>
      <c r="M58" s="14">
        <v>-3700213780</v>
      </c>
      <c r="N58" s="14">
        <v>1041230306</v>
      </c>
      <c r="O58" s="14">
        <v>-1611460339</v>
      </c>
      <c r="P58" s="14">
        <v>-569045271</v>
      </c>
      <c r="Q58" s="14">
        <v>2453463778</v>
      </c>
      <c r="R58" s="14">
        <v>-1139549493</v>
      </c>
      <c r="S58" s="14">
        <v>-209712553</v>
      </c>
      <c r="T58" s="14">
        <v>1959774721</v>
      </c>
      <c r="U58" s="14">
        <v>-3818760114</v>
      </c>
      <c r="V58" s="14">
        <v>91556285</v>
      </c>
      <c r="W58" s="14">
        <v>9877654832</v>
      </c>
      <c r="X58" s="14">
        <v>2846820370</v>
      </c>
      <c r="Y58" s="14">
        <v>340691533</v>
      </c>
      <c r="Z58" s="14">
        <v>2407698193</v>
      </c>
      <c r="AA58" s="14">
        <v>6871735207</v>
      </c>
      <c r="AB58" s="14">
        <v>11561765257</v>
      </c>
      <c r="AC58" s="14">
        <v>1164249700</v>
      </c>
      <c r="AD58" s="14">
        <v>2857525314</v>
      </c>
      <c r="AE58" s="14">
        <v>-219679182</v>
      </c>
      <c r="AF58" s="14">
        <v>2852026424</v>
      </c>
      <c r="AG58" s="14">
        <v>2593913495</v>
      </c>
      <c r="AH58" s="14">
        <v>43189268069</v>
      </c>
      <c r="AI58" s="14">
        <v>9196545452</v>
      </c>
      <c r="AJ58" s="14">
        <v>2944224854</v>
      </c>
      <c r="AK58" s="14">
        <v>6439389911</v>
      </c>
      <c r="AL58" s="212">
        <v>112881352497</v>
      </c>
    </row>
    <row r="59" spans="1:39" s="6" customFormat="1" ht="15" x14ac:dyDescent="0.25">
      <c r="A59" s="54" t="s">
        <v>69</v>
      </c>
      <c r="B59" s="6" t="s">
        <v>1</v>
      </c>
      <c r="C59" s="10">
        <v>0</v>
      </c>
      <c r="D59" s="10">
        <v>9802004</v>
      </c>
      <c r="E59" s="10">
        <v>0</v>
      </c>
      <c r="F59" s="10">
        <v>0</v>
      </c>
      <c r="G59" s="10">
        <v>49536140</v>
      </c>
      <c r="H59" s="10">
        <v>0</v>
      </c>
      <c r="I59" s="10">
        <v>83331666</v>
      </c>
      <c r="J59" s="10">
        <v>9802004</v>
      </c>
      <c r="K59" s="10">
        <v>36761549</v>
      </c>
      <c r="L59" s="10">
        <v>2056548558</v>
      </c>
      <c r="M59" s="10">
        <v>0</v>
      </c>
      <c r="N59" s="10">
        <v>104000000</v>
      </c>
      <c r="O59" s="10">
        <v>0</v>
      </c>
      <c r="P59" s="10">
        <v>9802019</v>
      </c>
      <c r="Q59" s="10">
        <v>0</v>
      </c>
      <c r="R59" s="10">
        <v>0</v>
      </c>
      <c r="S59" s="10">
        <v>9802004</v>
      </c>
      <c r="T59" s="10">
        <v>0</v>
      </c>
      <c r="U59" s="10">
        <v>0</v>
      </c>
      <c r="V59" s="10">
        <v>4814879</v>
      </c>
      <c r="W59" s="10">
        <v>987765483</v>
      </c>
      <c r="X59" s="10">
        <v>0</v>
      </c>
      <c r="Y59" s="10">
        <v>11039499</v>
      </c>
      <c r="Z59" s="10">
        <v>0</v>
      </c>
      <c r="AA59" s="10">
        <v>687173521</v>
      </c>
      <c r="AB59" s="10">
        <v>1165078755</v>
      </c>
      <c r="AC59" s="10">
        <v>116424970</v>
      </c>
      <c r="AD59" s="10">
        <v>285752531</v>
      </c>
      <c r="AE59" s="10">
        <v>0</v>
      </c>
      <c r="AF59" s="10">
        <v>285202643</v>
      </c>
      <c r="AG59" s="10">
        <v>268213153</v>
      </c>
      <c r="AH59" s="10">
        <v>4417246397</v>
      </c>
      <c r="AI59" s="10">
        <v>947499311</v>
      </c>
      <c r="AJ59" s="10">
        <v>294453762</v>
      </c>
      <c r="AK59" s="10">
        <v>0</v>
      </c>
      <c r="AL59" s="197">
        <v>11840050848</v>
      </c>
    </row>
    <row r="60" spans="1:39" s="6" customFormat="1" ht="15" x14ac:dyDescent="0.25">
      <c r="A60" s="85"/>
      <c r="B60" s="34" t="s">
        <v>1374</v>
      </c>
      <c r="C60" s="35">
        <v>-1097188851</v>
      </c>
      <c r="D60" s="35">
        <v>-1062994632</v>
      </c>
      <c r="E60" s="35">
        <v>-1344794553</v>
      </c>
      <c r="F60" s="35">
        <v>-585744246</v>
      </c>
      <c r="G60" s="35">
        <v>445825259</v>
      </c>
      <c r="H60" s="35">
        <v>-3811020217</v>
      </c>
      <c r="I60" s="35">
        <v>286021883</v>
      </c>
      <c r="J60" s="35">
        <v>-455437994</v>
      </c>
      <c r="K60" s="35">
        <v>330853936</v>
      </c>
      <c r="L60" s="35">
        <v>18508937022</v>
      </c>
      <c r="M60" s="35">
        <v>-3700213780</v>
      </c>
      <c r="N60" s="35">
        <v>937230306</v>
      </c>
      <c r="O60" s="35">
        <v>-1611460339</v>
      </c>
      <c r="P60" s="35">
        <v>-578847290</v>
      </c>
      <c r="Q60" s="35">
        <v>2453463778</v>
      </c>
      <c r="R60" s="35">
        <v>-1139549493</v>
      </c>
      <c r="S60" s="35">
        <v>-219514557</v>
      </c>
      <c r="T60" s="35">
        <v>1959774721</v>
      </c>
      <c r="U60" s="35">
        <v>-3818760114</v>
      </c>
      <c r="V60" s="35">
        <v>86741406</v>
      </c>
      <c r="W60" s="35">
        <v>8889889349</v>
      </c>
      <c r="X60" s="35">
        <v>2846820370</v>
      </c>
      <c r="Y60" s="35">
        <v>329652034</v>
      </c>
      <c r="Z60" s="35">
        <v>2407698193</v>
      </c>
      <c r="AA60" s="35">
        <v>6184561686</v>
      </c>
      <c r="AB60" s="35">
        <v>10396686502</v>
      </c>
      <c r="AC60" s="35">
        <v>1047824730</v>
      </c>
      <c r="AD60" s="35">
        <v>2571772783</v>
      </c>
      <c r="AE60" s="35">
        <v>-219679182</v>
      </c>
      <c r="AF60" s="35">
        <v>2566823781</v>
      </c>
      <c r="AG60" s="35">
        <v>2325700342</v>
      </c>
      <c r="AH60" s="35">
        <v>38772021672</v>
      </c>
      <c r="AI60" s="35">
        <v>8249046141</v>
      </c>
      <c r="AJ60" s="35">
        <v>2649771092</v>
      </c>
      <c r="AK60" s="35">
        <v>6439389911</v>
      </c>
      <c r="AL60" s="213">
        <v>101041301649</v>
      </c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C3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2.28515625" style="51" customWidth="1" collapsed="1"/>
    <col min="2" max="2" width="45.42578125" style="1" customWidth="1" collapsed="1"/>
    <col min="3" max="3" width="18.7109375" style="2" bestFit="1" customWidth="1" collapsed="1"/>
    <col min="4" max="4" width="18.28515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5" width="18.28515625" style="1" bestFit="1" customWidth="1" collapsed="1"/>
    <col min="16" max="19" width="17.42578125" style="1" bestFit="1" customWidth="1" collapsed="1"/>
    <col min="20" max="20" width="18.7109375" style="1" bestFit="1" customWidth="1" collapsed="1"/>
    <col min="21" max="21" width="18.28515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8.28515625" style="1" bestFit="1" customWidth="1" collapsed="1"/>
    <col min="26" max="26" width="18.7109375" style="1" bestFit="1" customWidth="1" collapsed="1"/>
    <col min="27" max="27" width="18.285156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6" width="18.28515625" style="1" bestFit="1" customWidth="1" collapsed="1"/>
    <col min="37" max="37" width="18.28515625" style="1" customWidth="1"/>
    <col min="38" max="38" width="35.7109375" style="1" customWidth="1" collapsed="1"/>
    <col min="39" max="39" width="17.28515625" style="1" bestFit="1" customWidth="1" collapsed="1"/>
    <col min="40" max="40" width="11.42578125" style="1"/>
    <col min="41" max="16384" width="11.42578125" style="1" collapsed="1"/>
  </cols>
  <sheetData>
    <row r="1" spans="1:38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5" x14ac:dyDescent="0.25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</row>
    <row r="3" spans="1:38" s="7" customFormat="1" ht="18.75" x14ac:dyDescent="0.25">
      <c r="A3" s="53"/>
      <c r="B3" s="70"/>
      <c r="C3" s="259" t="str">
        <f>PROPER(CARATULA!$A$19)</f>
        <v>Periodo Julio 2025 - Agosto 2025</v>
      </c>
      <c r="D3" s="259"/>
      <c r="E3" s="259"/>
      <c r="F3" s="259"/>
      <c r="G3" s="259"/>
      <c r="H3" s="259"/>
      <c r="I3" s="259" t="str">
        <f>$C$3</f>
        <v>Periodo Julio 2025 - Agosto 2025</v>
      </c>
      <c r="J3" s="259"/>
      <c r="K3" s="259"/>
      <c r="L3" s="259"/>
      <c r="M3" s="259"/>
      <c r="N3" s="259"/>
      <c r="O3" s="259" t="str">
        <f>$C$3</f>
        <v>Periodo Julio 2025 - Agosto 2025</v>
      </c>
      <c r="P3" s="259"/>
      <c r="Q3" s="259"/>
      <c r="R3" s="259"/>
      <c r="S3" s="259"/>
      <c r="T3" s="259"/>
      <c r="U3" s="259" t="str">
        <f>$C$3</f>
        <v>Periodo Julio 2025 - Agosto 2025</v>
      </c>
      <c r="V3" s="259"/>
      <c r="W3" s="259"/>
      <c r="X3" s="259"/>
      <c r="Y3" s="259"/>
      <c r="Z3" s="259"/>
      <c r="AA3" s="259" t="str">
        <f>$C$3</f>
        <v>Periodo Julio 2025 - Agosto 2025</v>
      </c>
      <c r="AB3" s="259"/>
      <c r="AC3" s="259"/>
      <c r="AD3" s="259"/>
      <c r="AE3" s="259"/>
      <c r="AF3" s="259"/>
      <c r="AG3" s="259" t="str">
        <f>$C$3</f>
        <v>Periodo Julio 2025 - Agosto 2025</v>
      </c>
      <c r="AH3" s="259"/>
      <c r="AI3" s="259"/>
      <c r="AJ3" s="259"/>
      <c r="AK3" s="259"/>
      <c r="AL3" s="259"/>
    </row>
    <row r="4" spans="1:38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</row>
    <row r="6" spans="1:38" s="6" customFormat="1" ht="60" customHeight="1" x14ac:dyDescent="0.25">
      <c r="A6" s="32" t="s">
        <v>142</v>
      </c>
      <c r="B6" s="27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19" t="s">
        <v>1385</v>
      </c>
    </row>
    <row r="7" spans="1:38" s="6" customFormat="1" ht="15" x14ac:dyDescent="0.25">
      <c r="A7" s="58" t="s">
        <v>31</v>
      </c>
      <c r="B7" s="6" t="s">
        <v>83</v>
      </c>
      <c r="C7" s="10">
        <v>8271538770</v>
      </c>
      <c r="D7" s="10">
        <v>9697412360</v>
      </c>
      <c r="E7" s="10">
        <v>6127020301</v>
      </c>
      <c r="F7" s="10">
        <v>1844855989</v>
      </c>
      <c r="G7" s="10">
        <v>18164341669</v>
      </c>
      <c r="H7" s="10">
        <v>48887999269</v>
      </c>
      <c r="I7" s="10">
        <v>7454880182</v>
      </c>
      <c r="J7" s="10">
        <v>1780777600</v>
      </c>
      <c r="K7" s="10">
        <v>5926676282</v>
      </c>
      <c r="L7" s="10">
        <v>41607819951</v>
      </c>
      <c r="M7" s="10">
        <v>33656048908</v>
      </c>
      <c r="N7" s="10">
        <v>6930485721</v>
      </c>
      <c r="O7" s="10">
        <v>11763689729</v>
      </c>
      <c r="P7" s="10">
        <v>7678896703</v>
      </c>
      <c r="Q7" s="10">
        <v>3144675307</v>
      </c>
      <c r="R7" s="10">
        <v>9034507072</v>
      </c>
      <c r="S7" s="10">
        <v>967364980</v>
      </c>
      <c r="T7" s="10">
        <v>29586779453</v>
      </c>
      <c r="U7" s="10">
        <v>59331423153</v>
      </c>
      <c r="V7" s="10">
        <v>5868306142</v>
      </c>
      <c r="W7" s="10">
        <v>25413708771</v>
      </c>
      <c r="X7" s="10">
        <v>10317167144</v>
      </c>
      <c r="Y7" s="10">
        <v>3851281699</v>
      </c>
      <c r="Z7" s="10">
        <v>80831389571</v>
      </c>
      <c r="AA7" s="10">
        <v>25756695887</v>
      </c>
      <c r="AB7" s="10">
        <v>86320422466</v>
      </c>
      <c r="AC7" s="10">
        <v>44237443605</v>
      </c>
      <c r="AD7" s="10">
        <v>14740700728</v>
      </c>
      <c r="AE7" s="10">
        <v>27011175901</v>
      </c>
      <c r="AF7" s="10">
        <v>42426619019</v>
      </c>
      <c r="AG7" s="10">
        <v>7298786443</v>
      </c>
      <c r="AH7" s="10">
        <v>36821993073</v>
      </c>
      <c r="AI7" s="10">
        <v>18861892232</v>
      </c>
      <c r="AJ7" s="10">
        <v>7863840069</v>
      </c>
      <c r="AK7" s="10">
        <v>6377836098</v>
      </c>
      <c r="AL7" s="197">
        <v>755856452247</v>
      </c>
    </row>
    <row r="8" spans="1:38" s="6" customFormat="1" ht="15" x14ac:dyDescent="0.25">
      <c r="A8" s="58" t="s">
        <v>32</v>
      </c>
      <c r="B8" s="6" t="s">
        <v>84</v>
      </c>
      <c r="C8" s="10">
        <v>296604421</v>
      </c>
      <c r="D8" s="10">
        <v>116611135</v>
      </c>
      <c r="E8" s="10">
        <v>58807980</v>
      </c>
      <c r="F8" s="10">
        <v>1932455</v>
      </c>
      <c r="G8" s="10">
        <v>52119820</v>
      </c>
      <c r="H8" s="10">
        <v>77881775</v>
      </c>
      <c r="I8" s="10">
        <v>252126383</v>
      </c>
      <c r="J8" s="10">
        <v>21066076</v>
      </c>
      <c r="K8" s="10">
        <v>7279339</v>
      </c>
      <c r="L8" s="10">
        <v>459139487</v>
      </c>
      <c r="M8" s="10">
        <v>180026305</v>
      </c>
      <c r="N8" s="10">
        <v>19371929</v>
      </c>
      <c r="O8" s="10">
        <v>56825382</v>
      </c>
      <c r="P8" s="10">
        <v>86628213</v>
      </c>
      <c r="Q8" s="10">
        <v>67335913</v>
      </c>
      <c r="R8" s="10">
        <v>19073062</v>
      </c>
      <c r="S8" s="10">
        <v>12388951</v>
      </c>
      <c r="T8" s="10">
        <v>22662522</v>
      </c>
      <c r="U8" s="10">
        <v>216123910</v>
      </c>
      <c r="V8" s="10">
        <v>26106076</v>
      </c>
      <c r="W8" s="10">
        <v>5646936</v>
      </c>
      <c r="X8" s="10">
        <v>131494192</v>
      </c>
      <c r="Y8" s="10">
        <v>17718437</v>
      </c>
      <c r="Z8" s="10">
        <v>1396535100</v>
      </c>
      <c r="AA8" s="10">
        <v>83065196</v>
      </c>
      <c r="AB8" s="10">
        <v>0</v>
      </c>
      <c r="AC8" s="10">
        <v>589620591</v>
      </c>
      <c r="AD8" s="10">
        <v>368862742</v>
      </c>
      <c r="AE8" s="10">
        <v>44719583</v>
      </c>
      <c r="AF8" s="10">
        <v>152871540</v>
      </c>
      <c r="AG8" s="10">
        <v>138120794</v>
      </c>
      <c r="AH8" s="10">
        <v>1610178812</v>
      </c>
      <c r="AI8" s="10">
        <v>0</v>
      </c>
      <c r="AJ8" s="10">
        <v>0</v>
      </c>
      <c r="AK8" s="10">
        <v>0</v>
      </c>
      <c r="AL8" s="197">
        <v>6588945057</v>
      </c>
    </row>
    <row r="9" spans="1:38" s="6" customFormat="1" ht="15" x14ac:dyDescent="0.25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5" x14ac:dyDescent="0.25">
      <c r="A10" s="58" t="s">
        <v>34</v>
      </c>
      <c r="B10" s="6" t="s">
        <v>86</v>
      </c>
      <c r="C10" s="10">
        <v>0</v>
      </c>
      <c r="D10" s="10">
        <v>278289866</v>
      </c>
      <c r="E10" s="10">
        <v>0</v>
      </c>
      <c r="F10" s="10">
        <v>0</v>
      </c>
      <c r="G10" s="10">
        <v>0</v>
      </c>
      <c r="H10" s="10">
        <v>843962233</v>
      </c>
      <c r="I10" s="10">
        <v>0</v>
      </c>
      <c r="J10" s="10">
        <v>0</v>
      </c>
      <c r="K10" s="10">
        <v>0</v>
      </c>
      <c r="L10" s="10">
        <v>17139026688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20924681</v>
      </c>
      <c r="S10" s="10">
        <v>0</v>
      </c>
      <c r="T10" s="10">
        <v>126237532</v>
      </c>
      <c r="U10" s="10">
        <v>7769418395</v>
      </c>
      <c r="V10" s="10">
        <v>0</v>
      </c>
      <c r="W10" s="10">
        <v>316673267</v>
      </c>
      <c r="X10" s="10">
        <v>392627883</v>
      </c>
      <c r="Y10" s="10">
        <v>0</v>
      </c>
      <c r="Z10" s="10">
        <v>20525379671</v>
      </c>
      <c r="AA10" s="10">
        <v>0</v>
      </c>
      <c r="AB10" s="10">
        <v>109980817</v>
      </c>
      <c r="AC10" s="10">
        <v>0</v>
      </c>
      <c r="AD10" s="10">
        <v>0</v>
      </c>
      <c r="AE10" s="10">
        <v>0</v>
      </c>
      <c r="AF10" s="10">
        <v>0</v>
      </c>
      <c r="AG10" s="10">
        <v>6790276420</v>
      </c>
      <c r="AH10" s="10">
        <v>31655742204</v>
      </c>
      <c r="AI10" s="10">
        <v>0</v>
      </c>
      <c r="AJ10" s="10">
        <v>0</v>
      </c>
      <c r="AK10" s="10">
        <v>0</v>
      </c>
      <c r="AL10" s="197">
        <v>85968539657</v>
      </c>
    </row>
    <row r="11" spans="1:38" s="6" customFormat="1" ht="15" x14ac:dyDescent="0.25">
      <c r="A11" s="58" t="s">
        <v>35</v>
      </c>
      <c r="B11" s="6" t="s">
        <v>115</v>
      </c>
      <c r="C11" s="10">
        <v>622871757</v>
      </c>
      <c r="D11" s="10">
        <v>197776631</v>
      </c>
      <c r="E11" s="10">
        <v>5554334</v>
      </c>
      <c r="F11" s="10">
        <v>55289387</v>
      </c>
      <c r="G11" s="10">
        <v>448474166</v>
      </c>
      <c r="H11" s="10">
        <v>1409660347</v>
      </c>
      <c r="I11" s="10">
        <v>5650404</v>
      </c>
      <c r="J11" s="10">
        <v>69682433</v>
      </c>
      <c r="K11" s="10">
        <v>83448930</v>
      </c>
      <c r="L11" s="10">
        <v>1349588041</v>
      </c>
      <c r="M11" s="10">
        <v>819536514</v>
      </c>
      <c r="N11" s="10">
        <v>304996513</v>
      </c>
      <c r="O11" s="10">
        <v>565948151</v>
      </c>
      <c r="P11" s="10">
        <v>62461</v>
      </c>
      <c r="Q11" s="10">
        <v>40542227</v>
      </c>
      <c r="R11" s="10">
        <v>476866833</v>
      </c>
      <c r="S11" s="10">
        <v>12268376</v>
      </c>
      <c r="T11" s="10">
        <v>795381261</v>
      </c>
      <c r="U11" s="10">
        <v>1071033214</v>
      </c>
      <c r="V11" s="10">
        <v>352785848</v>
      </c>
      <c r="W11" s="10">
        <v>342461364</v>
      </c>
      <c r="X11" s="10">
        <v>410356630</v>
      </c>
      <c r="Y11" s="10">
        <v>349160</v>
      </c>
      <c r="Z11" s="10">
        <v>3847090929</v>
      </c>
      <c r="AA11" s="10">
        <v>727070241</v>
      </c>
      <c r="AB11" s="10">
        <v>1676317860</v>
      </c>
      <c r="AC11" s="10">
        <v>4615621481</v>
      </c>
      <c r="AD11" s="10">
        <v>241229793</v>
      </c>
      <c r="AE11" s="10">
        <v>1016183385</v>
      </c>
      <c r="AF11" s="10">
        <v>476802046</v>
      </c>
      <c r="AG11" s="10">
        <v>358745043</v>
      </c>
      <c r="AH11" s="10">
        <v>84750</v>
      </c>
      <c r="AI11" s="10">
        <v>181069591</v>
      </c>
      <c r="AJ11" s="10">
        <v>118739732</v>
      </c>
      <c r="AK11" s="10">
        <v>0</v>
      </c>
      <c r="AL11" s="197">
        <v>22699539833</v>
      </c>
    </row>
    <row r="12" spans="1:38" s="6" customFormat="1" ht="15" x14ac:dyDescent="0.25">
      <c r="A12" s="58" t="s">
        <v>36</v>
      </c>
      <c r="B12" s="6" t="s">
        <v>98</v>
      </c>
      <c r="C12" s="10">
        <v>1542975413</v>
      </c>
      <c r="D12" s="10">
        <v>871616188</v>
      </c>
      <c r="E12" s="10">
        <v>151631972</v>
      </c>
      <c r="F12" s="10">
        <v>188197887</v>
      </c>
      <c r="G12" s="10">
        <v>1227323785</v>
      </c>
      <c r="H12" s="10">
        <v>2834314187</v>
      </c>
      <c r="I12" s="10">
        <v>374839341</v>
      </c>
      <c r="J12" s="10">
        <v>75409435</v>
      </c>
      <c r="K12" s="10">
        <v>183246244</v>
      </c>
      <c r="L12" s="10">
        <v>820270299</v>
      </c>
      <c r="M12" s="10">
        <v>169723346</v>
      </c>
      <c r="N12" s="10">
        <v>472166623</v>
      </c>
      <c r="O12" s="10">
        <v>943596403</v>
      </c>
      <c r="P12" s="10">
        <v>483321006</v>
      </c>
      <c r="Q12" s="10">
        <v>243799431</v>
      </c>
      <c r="R12" s="10">
        <v>579442651</v>
      </c>
      <c r="S12" s="10">
        <v>97094887</v>
      </c>
      <c r="T12" s="10">
        <v>2049811527</v>
      </c>
      <c r="U12" s="10">
        <v>1900622380</v>
      </c>
      <c r="V12" s="10">
        <v>182342454</v>
      </c>
      <c r="W12" s="10">
        <v>451750177</v>
      </c>
      <c r="X12" s="10">
        <v>3272731321</v>
      </c>
      <c r="Y12" s="10">
        <v>74438083</v>
      </c>
      <c r="Z12" s="10">
        <v>1584372268</v>
      </c>
      <c r="AA12" s="10">
        <v>737879313</v>
      </c>
      <c r="AB12" s="10">
        <v>2179529842</v>
      </c>
      <c r="AC12" s="10">
        <v>732246194</v>
      </c>
      <c r="AD12" s="10">
        <v>743742848</v>
      </c>
      <c r="AE12" s="10">
        <v>2364996013</v>
      </c>
      <c r="AF12" s="10">
        <v>1059224666</v>
      </c>
      <c r="AG12" s="10">
        <v>601597066</v>
      </c>
      <c r="AH12" s="10">
        <v>1114813684</v>
      </c>
      <c r="AI12" s="10">
        <v>1314942587</v>
      </c>
      <c r="AJ12" s="10">
        <v>686880190</v>
      </c>
      <c r="AK12" s="10">
        <v>3732000</v>
      </c>
      <c r="AL12" s="197">
        <v>32314621711</v>
      </c>
    </row>
    <row r="13" spans="1:38" s="6" customFormat="1" ht="15" x14ac:dyDescent="0.25">
      <c r="A13" s="58" t="s">
        <v>37</v>
      </c>
      <c r="B13" s="6" t="s">
        <v>1360</v>
      </c>
      <c r="C13" s="10">
        <v>252127372</v>
      </c>
      <c r="D13" s="10">
        <v>29180253</v>
      </c>
      <c r="E13" s="10">
        <v>0</v>
      </c>
      <c r="F13" s="10">
        <v>20746000</v>
      </c>
      <c r="G13" s="10">
        <v>125745386</v>
      </c>
      <c r="H13" s="10">
        <v>268984903</v>
      </c>
      <c r="I13" s="10">
        <v>226576277</v>
      </c>
      <c r="J13" s="10">
        <v>29856977</v>
      </c>
      <c r="K13" s="10">
        <v>37595487</v>
      </c>
      <c r="L13" s="10">
        <v>49441760</v>
      </c>
      <c r="M13" s="10">
        <v>367013323</v>
      </c>
      <c r="N13" s="10">
        <v>7228000</v>
      </c>
      <c r="O13" s="10">
        <v>106798372</v>
      </c>
      <c r="P13" s="10">
        <v>47013539</v>
      </c>
      <c r="Q13" s="10">
        <v>16633064</v>
      </c>
      <c r="R13" s="10">
        <v>80369458</v>
      </c>
      <c r="S13" s="10">
        <v>0</v>
      </c>
      <c r="T13" s="10">
        <v>283196599</v>
      </c>
      <c r="U13" s="10">
        <v>66769904</v>
      </c>
      <c r="V13" s="10">
        <v>85882205</v>
      </c>
      <c r="W13" s="10">
        <v>3934545</v>
      </c>
      <c r="X13" s="10">
        <v>175088789</v>
      </c>
      <c r="Y13" s="10">
        <v>0</v>
      </c>
      <c r="Z13" s="10">
        <v>365690706</v>
      </c>
      <c r="AA13" s="10">
        <v>500000</v>
      </c>
      <c r="AB13" s="10">
        <v>201993745</v>
      </c>
      <c r="AC13" s="10">
        <v>442084164</v>
      </c>
      <c r="AD13" s="10">
        <v>46694207</v>
      </c>
      <c r="AE13" s="10">
        <v>259171589</v>
      </c>
      <c r="AF13" s="10">
        <v>796402360</v>
      </c>
      <c r="AG13" s="10">
        <v>409091</v>
      </c>
      <c r="AH13" s="10">
        <v>0</v>
      </c>
      <c r="AI13" s="10">
        <v>363636</v>
      </c>
      <c r="AJ13" s="10">
        <v>0</v>
      </c>
      <c r="AK13" s="10">
        <v>0</v>
      </c>
      <c r="AL13" s="197">
        <v>4393491711</v>
      </c>
    </row>
    <row r="14" spans="1:38" s="6" customFormat="1" ht="15" x14ac:dyDescent="0.25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124659310</v>
      </c>
      <c r="H14" s="10">
        <v>355593201</v>
      </c>
      <c r="I14" s="10">
        <v>11112727</v>
      </c>
      <c r="J14" s="10">
        <v>0</v>
      </c>
      <c r="K14" s="10">
        <v>34313096</v>
      </c>
      <c r="L14" s="10">
        <v>48389021</v>
      </c>
      <c r="M14" s="10">
        <v>0</v>
      </c>
      <c r="N14" s="10">
        <v>25896932</v>
      </c>
      <c r="O14" s="10">
        <v>69040651</v>
      </c>
      <c r="P14" s="10">
        <v>5771468</v>
      </c>
      <c r="Q14" s="10">
        <v>577042</v>
      </c>
      <c r="R14" s="10">
        <v>0</v>
      </c>
      <c r="S14" s="10">
        <v>0</v>
      </c>
      <c r="T14" s="10">
        <v>0</v>
      </c>
      <c r="U14" s="10">
        <v>0</v>
      </c>
      <c r="V14" s="10">
        <v>3243991</v>
      </c>
      <c r="W14" s="10">
        <v>0</v>
      </c>
      <c r="X14" s="10">
        <v>0</v>
      </c>
      <c r="Y14" s="10">
        <v>0</v>
      </c>
      <c r="Z14" s="10">
        <v>542431052</v>
      </c>
      <c r="AA14" s="10">
        <v>0</v>
      </c>
      <c r="AB14" s="10">
        <v>0</v>
      </c>
      <c r="AC14" s="10">
        <v>74199621</v>
      </c>
      <c r="AD14" s="10">
        <v>0</v>
      </c>
      <c r="AE14" s="10">
        <v>0</v>
      </c>
      <c r="AF14" s="10">
        <v>0</v>
      </c>
      <c r="AG14" s="10">
        <v>387309</v>
      </c>
      <c r="AH14" s="10">
        <v>0</v>
      </c>
      <c r="AI14" s="10">
        <v>0</v>
      </c>
      <c r="AJ14" s="10">
        <v>0</v>
      </c>
      <c r="AK14" s="10">
        <v>0</v>
      </c>
      <c r="AL14" s="197">
        <v>1295615421</v>
      </c>
    </row>
    <row r="15" spans="1:38" s="6" customFormat="1" ht="15" x14ac:dyDescent="0.25">
      <c r="A15" s="58" t="s">
        <v>39</v>
      </c>
      <c r="B15" s="6" t="s">
        <v>100</v>
      </c>
      <c r="C15" s="10">
        <v>1460366687</v>
      </c>
      <c r="D15" s="10">
        <v>115279581</v>
      </c>
      <c r="E15" s="10">
        <v>0</v>
      </c>
      <c r="F15" s="10">
        <v>0</v>
      </c>
      <c r="G15" s="10">
        <v>1746867746</v>
      </c>
      <c r="H15" s="10">
        <v>5646286181</v>
      </c>
      <c r="I15" s="10">
        <v>996785908</v>
      </c>
      <c r="J15" s="10">
        <v>0</v>
      </c>
      <c r="K15" s="10">
        <v>176933300</v>
      </c>
      <c r="L15" s="10">
        <v>4223599257</v>
      </c>
      <c r="M15" s="10">
        <v>15232698540</v>
      </c>
      <c r="N15" s="10">
        <v>441677765</v>
      </c>
      <c r="O15" s="10">
        <v>22587522573</v>
      </c>
      <c r="P15" s="10">
        <v>0</v>
      </c>
      <c r="Q15" s="10">
        <v>3220000000</v>
      </c>
      <c r="R15" s="10">
        <v>411369155</v>
      </c>
      <c r="S15" s="10">
        <v>0</v>
      </c>
      <c r="T15" s="10">
        <v>11626079478</v>
      </c>
      <c r="U15" s="10">
        <v>2637947664</v>
      </c>
      <c r="V15" s="10">
        <v>0</v>
      </c>
      <c r="W15" s="10">
        <v>44357520</v>
      </c>
      <c r="X15" s="10">
        <v>0</v>
      </c>
      <c r="Y15" s="10">
        <v>22238633</v>
      </c>
      <c r="Z15" s="10">
        <v>1762817880</v>
      </c>
      <c r="AA15" s="10">
        <v>1691379331</v>
      </c>
      <c r="AB15" s="10">
        <v>10719075773</v>
      </c>
      <c r="AC15" s="10">
        <v>4514472187</v>
      </c>
      <c r="AD15" s="10">
        <v>494685184</v>
      </c>
      <c r="AE15" s="10">
        <v>693639637</v>
      </c>
      <c r="AF15" s="10">
        <v>101746613</v>
      </c>
      <c r="AG15" s="10">
        <v>1387063590</v>
      </c>
      <c r="AH15" s="10">
        <v>1026868214</v>
      </c>
      <c r="AI15" s="10">
        <v>4010452977</v>
      </c>
      <c r="AJ15" s="10">
        <v>366751409</v>
      </c>
      <c r="AK15" s="10">
        <v>0</v>
      </c>
      <c r="AL15" s="197">
        <v>97358962783</v>
      </c>
    </row>
    <row r="16" spans="1:38" s="6" customFormat="1" ht="15" x14ac:dyDescent="0.25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61169149</v>
      </c>
      <c r="Z16" s="10">
        <v>81740312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142909461</v>
      </c>
    </row>
    <row r="17" spans="1:39" s="6" customFormat="1" ht="15" x14ac:dyDescent="0.25">
      <c r="A17" s="58" t="s">
        <v>41</v>
      </c>
      <c r="B17" s="6" t="s">
        <v>137</v>
      </c>
      <c r="C17" s="10">
        <v>689604198</v>
      </c>
      <c r="D17" s="10">
        <v>141849060</v>
      </c>
      <c r="E17" s="10">
        <v>0</v>
      </c>
      <c r="F17" s="10">
        <v>80386920</v>
      </c>
      <c r="G17" s="10">
        <v>271931455</v>
      </c>
      <c r="H17" s="10">
        <v>1703389122</v>
      </c>
      <c r="I17" s="10">
        <v>728015568</v>
      </c>
      <c r="J17" s="10">
        <v>0</v>
      </c>
      <c r="K17" s="10">
        <v>60475793</v>
      </c>
      <c r="L17" s="10">
        <v>3080386902</v>
      </c>
      <c r="M17" s="10">
        <v>4063734658</v>
      </c>
      <c r="N17" s="10">
        <v>1517360219</v>
      </c>
      <c r="O17" s="10">
        <v>972841996</v>
      </c>
      <c r="P17" s="10">
        <v>49156955</v>
      </c>
      <c r="Q17" s="10">
        <v>0</v>
      </c>
      <c r="R17" s="10">
        <v>271275206</v>
      </c>
      <c r="S17" s="10">
        <v>0</v>
      </c>
      <c r="T17" s="10">
        <v>2326354514</v>
      </c>
      <c r="U17" s="10">
        <v>2698042241</v>
      </c>
      <c r="V17" s="10">
        <v>3284449</v>
      </c>
      <c r="W17" s="10">
        <v>15607736</v>
      </c>
      <c r="X17" s="10">
        <v>262510048</v>
      </c>
      <c r="Y17" s="10">
        <v>104554512</v>
      </c>
      <c r="Z17" s="10">
        <v>11275041354</v>
      </c>
      <c r="AA17" s="10">
        <v>1793207037</v>
      </c>
      <c r="AB17" s="10">
        <v>4007237235</v>
      </c>
      <c r="AC17" s="10">
        <v>629003621</v>
      </c>
      <c r="AD17" s="10">
        <v>0</v>
      </c>
      <c r="AE17" s="10">
        <v>1104978312</v>
      </c>
      <c r="AF17" s="10">
        <v>869902150</v>
      </c>
      <c r="AG17" s="10">
        <v>645944383</v>
      </c>
      <c r="AH17" s="10">
        <v>0</v>
      </c>
      <c r="AI17" s="10">
        <v>1125098328</v>
      </c>
      <c r="AJ17" s="10">
        <v>328159281</v>
      </c>
      <c r="AK17" s="10">
        <v>0</v>
      </c>
      <c r="AL17" s="197">
        <v>40819333253</v>
      </c>
    </row>
    <row r="18" spans="1:39" s="6" customFormat="1" ht="15" x14ac:dyDescent="0.25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5" x14ac:dyDescent="0.25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5" x14ac:dyDescent="0.25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5" x14ac:dyDescent="0.25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5" x14ac:dyDescent="0.25">
      <c r="A22" s="58" t="s">
        <v>46</v>
      </c>
      <c r="B22" s="6" t="s">
        <v>170</v>
      </c>
      <c r="C22" s="10">
        <v>1329563290</v>
      </c>
      <c r="D22" s="10">
        <v>786302019</v>
      </c>
      <c r="E22" s="10">
        <v>744501328</v>
      </c>
      <c r="F22" s="10">
        <v>531064938</v>
      </c>
      <c r="G22" s="10">
        <v>1947002501</v>
      </c>
      <c r="H22" s="10">
        <v>3771774994</v>
      </c>
      <c r="I22" s="10">
        <v>878084367</v>
      </c>
      <c r="J22" s="10">
        <v>455529752</v>
      </c>
      <c r="K22" s="10">
        <v>602039845</v>
      </c>
      <c r="L22" s="10">
        <v>14705305202</v>
      </c>
      <c r="M22" s="10">
        <v>9187294379</v>
      </c>
      <c r="N22" s="10">
        <v>1137353262</v>
      </c>
      <c r="O22" s="10">
        <v>1591656230</v>
      </c>
      <c r="P22" s="10">
        <v>450298860</v>
      </c>
      <c r="Q22" s="10">
        <v>519404661</v>
      </c>
      <c r="R22" s="10">
        <v>1053087259</v>
      </c>
      <c r="S22" s="10">
        <v>356874816</v>
      </c>
      <c r="T22" s="10">
        <v>7942817139</v>
      </c>
      <c r="U22" s="10">
        <v>5929841964</v>
      </c>
      <c r="V22" s="10">
        <v>846852129</v>
      </c>
      <c r="W22" s="10">
        <v>1892350747</v>
      </c>
      <c r="X22" s="10">
        <v>794832656</v>
      </c>
      <c r="Y22" s="10">
        <v>600504319</v>
      </c>
      <c r="Z22" s="10">
        <v>5837267352</v>
      </c>
      <c r="AA22" s="10">
        <v>3506998497</v>
      </c>
      <c r="AB22" s="10">
        <v>7186425881</v>
      </c>
      <c r="AC22" s="10">
        <v>4123896124</v>
      </c>
      <c r="AD22" s="10">
        <v>1227451284</v>
      </c>
      <c r="AE22" s="10">
        <v>5460229799</v>
      </c>
      <c r="AF22" s="10">
        <v>2833015055</v>
      </c>
      <c r="AG22" s="10">
        <v>1896602930</v>
      </c>
      <c r="AH22" s="10">
        <v>6419342547</v>
      </c>
      <c r="AI22" s="10">
        <v>2331817820</v>
      </c>
      <c r="AJ22" s="10">
        <v>1292106889</v>
      </c>
      <c r="AK22" s="10">
        <v>878709228</v>
      </c>
      <c r="AL22" s="197">
        <v>101048200063</v>
      </c>
    </row>
    <row r="23" spans="1:39" s="6" customFormat="1" ht="15" x14ac:dyDescent="0.25">
      <c r="A23" s="58" t="s">
        <v>47</v>
      </c>
      <c r="B23" s="6" t="s">
        <v>118</v>
      </c>
      <c r="C23" s="10">
        <v>273111121</v>
      </c>
      <c r="D23" s="10">
        <v>14288578</v>
      </c>
      <c r="E23" s="10">
        <v>52125630</v>
      </c>
      <c r="F23" s="10">
        <v>1785468</v>
      </c>
      <c r="G23" s="10">
        <v>34061999</v>
      </c>
      <c r="H23" s="10">
        <v>257964260</v>
      </c>
      <c r="I23" s="10">
        <v>140805868</v>
      </c>
      <c r="J23" s="10">
        <v>1976369</v>
      </c>
      <c r="K23" s="10">
        <v>12402043</v>
      </c>
      <c r="L23" s="10">
        <v>4958326350</v>
      </c>
      <c r="M23" s="10">
        <v>2448897868</v>
      </c>
      <c r="N23" s="10">
        <v>658915134</v>
      </c>
      <c r="O23" s="10">
        <v>548402584</v>
      </c>
      <c r="P23" s="10">
        <v>20751911</v>
      </c>
      <c r="Q23" s="10">
        <v>20226620</v>
      </c>
      <c r="R23" s="10">
        <v>130808618</v>
      </c>
      <c r="S23" s="10">
        <v>2648845</v>
      </c>
      <c r="T23" s="10">
        <v>732947488</v>
      </c>
      <c r="U23" s="10">
        <v>1879527199</v>
      </c>
      <c r="V23" s="10">
        <v>61231398</v>
      </c>
      <c r="W23" s="10">
        <v>70737235</v>
      </c>
      <c r="X23" s="10">
        <v>72305349</v>
      </c>
      <c r="Y23" s="10">
        <v>10195035</v>
      </c>
      <c r="Z23" s="10">
        <v>746215014</v>
      </c>
      <c r="AA23" s="10">
        <v>286173071</v>
      </c>
      <c r="AB23" s="10">
        <v>717978617</v>
      </c>
      <c r="AC23" s="10">
        <v>112622733</v>
      </c>
      <c r="AD23" s="10">
        <v>691291159</v>
      </c>
      <c r="AE23" s="10">
        <v>1185915163</v>
      </c>
      <c r="AF23" s="10">
        <v>281196216</v>
      </c>
      <c r="AG23" s="10">
        <v>23460360</v>
      </c>
      <c r="AH23" s="10">
        <v>4884388</v>
      </c>
      <c r="AI23" s="10">
        <v>4076098</v>
      </c>
      <c r="AJ23" s="10">
        <v>108686</v>
      </c>
      <c r="AK23" s="10">
        <v>0</v>
      </c>
      <c r="AL23" s="197">
        <v>16458364475</v>
      </c>
    </row>
    <row r="24" spans="1:39" s="6" customFormat="1" ht="15" x14ac:dyDescent="0.25">
      <c r="A24" s="58" t="s">
        <v>48</v>
      </c>
      <c r="B24" s="6" t="s">
        <v>126</v>
      </c>
      <c r="C24" s="10">
        <v>66429784</v>
      </c>
      <c r="D24" s="10">
        <v>21991307</v>
      </c>
      <c r="E24" s="10">
        <v>6148053</v>
      </c>
      <c r="F24" s="10">
        <v>4946550</v>
      </c>
      <c r="G24" s="10">
        <v>64229980</v>
      </c>
      <c r="H24" s="10">
        <v>281027524</v>
      </c>
      <c r="I24" s="10">
        <v>12111267</v>
      </c>
      <c r="J24" s="10">
        <v>8078948</v>
      </c>
      <c r="K24" s="10">
        <v>29329111</v>
      </c>
      <c r="L24" s="10">
        <v>2797910185</v>
      </c>
      <c r="M24" s="10">
        <v>567673323</v>
      </c>
      <c r="N24" s="10">
        <v>42515525</v>
      </c>
      <c r="O24" s="10">
        <v>388806316</v>
      </c>
      <c r="P24" s="10">
        <v>28733539</v>
      </c>
      <c r="Q24" s="10">
        <v>595789</v>
      </c>
      <c r="R24" s="10">
        <v>17986407</v>
      </c>
      <c r="S24" s="10">
        <v>14789852</v>
      </c>
      <c r="T24" s="10">
        <v>30464132</v>
      </c>
      <c r="U24" s="10">
        <v>71210249</v>
      </c>
      <c r="V24" s="10">
        <v>174151740</v>
      </c>
      <c r="W24" s="10">
        <v>3581017</v>
      </c>
      <c r="X24" s="10">
        <v>94129171</v>
      </c>
      <c r="Y24" s="10">
        <v>975873</v>
      </c>
      <c r="Z24" s="10">
        <v>3956031</v>
      </c>
      <c r="AA24" s="10">
        <v>997774793</v>
      </c>
      <c r="AB24" s="10">
        <v>776533403</v>
      </c>
      <c r="AC24" s="10">
        <v>149589268</v>
      </c>
      <c r="AD24" s="10">
        <v>33444279</v>
      </c>
      <c r="AE24" s="10">
        <v>169237359</v>
      </c>
      <c r="AF24" s="10">
        <v>38823931</v>
      </c>
      <c r="AG24" s="10">
        <v>15235930</v>
      </c>
      <c r="AH24" s="10">
        <v>103587810</v>
      </c>
      <c r="AI24" s="10">
        <v>14006786</v>
      </c>
      <c r="AJ24" s="10">
        <v>19240113</v>
      </c>
      <c r="AK24" s="10">
        <v>34500</v>
      </c>
      <c r="AL24" s="197">
        <v>7049279845</v>
      </c>
    </row>
    <row r="25" spans="1:39" s="6" customFormat="1" ht="18.75" customHeight="1" x14ac:dyDescent="0.25">
      <c r="A25" s="59"/>
      <c r="B25" s="21" t="s">
        <v>111</v>
      </c>
      <c r="C25" s="22">
        <v>14805192813</v>
      </c>
      <c r="D25" s="22">
        <v>12270596978</v>
      </c>
      <c r="E25" s="22">
        <v>7145789598</v>
      </c>
      <c r="F25" s="22">
        <v>2729205594</v>
      </c>
      <c r="G25" s="22">
        <v>24206757817</v>
      </c>
      <c r="H25" s="22">
        <v>66338837996</v>
      </c>
      <c r="I25" s="22">
        <v>11080988292</v>
      </c>
      <c r="J25" s="22">
        <v>2442377590</v>
      </c>
      <c r="K25" s="22">
        <v>7153739470</v>
      </c>
      <c r="L25" s="22">
        <v>91239203143</v>
      </c>
      <c r="M25" s="22">
        <v>66692647164</v>
      </c>
      <c r="N25" s="22">
        <v>11557967623</v>
      </c>
      <c r="O25" s="22">
        <v>39595128387</v>
      </c>
      <c r="P25" s="22">
        <v>8850634655</v>
      </c>
      <c r="Q25" s="22">
        <v>7273790054</v>
      </c>
      <c r="R25" s="22">
        <v>12095710402</v>
      </c>
      <c r="S25" s="22">
        <v>1463430707</v>
      </c>
      <c r="T25" s="22">
        <v>55522731645</v>
      </c>
      <c r="U25" s="22">
        <v>83571960273</v>
      </c>
      <c r="V25" s="22">
        <v>7604186432</v>
      </c>
      <c r="W25" s="22">
        <v>28560809315</v>
      </c>
      <c r="X25" s="22">
        <v>15923243183</v>
      </c>
      <c r="Y25" s="22">
        <v>4743424900</v>
      </c>
      <c r="Z25" s="22">
        <v>128799927240</v>
      </c>
      <c r="AA25" s="22">
        <v>35580743366</v>
      </c>
      <c r="AB25" s="22">
        <v>113895495639</v>
      </c>
      <c r="AC25" s="22">
        <v>60220799589</v>
      </c>
      <c r="AD25" s="22">
        <v>18588102224</v>
      </c>
      <c r="AE25" s="22">
        <v>39310246741</v>
      </c>
      <c r="AF25" s="22">
        <v>49036603596</v>
      </c>
      <c r="AG25" s="22">
        <v>19156629359</v>
      </c>
      <c r="AH25" s="22">
        <v>78757495482</v>
      </c>
      <c r="AI25" s="22">
        <v>27843720055</v>
      </c>
      <c r="AJ25" s="22">
        <v>10675826369</v>
      </c>
      <c r="AK25" s="22">
        <v>7260311826</v>
      </c>
      <c r="AL25" s="206">
        <v>1171994255517</v>
      </c>
      <c r="AM25" s="226"/>
    </row>
    <row r="26" spans="1:39" s="6" customFormat="1" ht="15" x14ac:dyDescent="0.25">
      <c r="A26" s="58" t="s">
        <v>49</v>
      </c>
      <c r="B26" s="6" t="s">
        <v>87</v>
      </c>
      <c r="C26" s="10">
        <v>76841248</v>
      </c>
      <c r="D26" s="10">
        <v>38489032</v>
      </c>
      <c r="E26" s="10">
        <v>54326799</v>
      </c>
      <c r="F26" s="10">
        <v>8951614</v>
      </c>
      <c r="G26" s="10">
        <v>535018093</v>
      </c>
      <c r="H26" s="10">
        <v>629561386</v>
      </c>
      <c r="I26" s="10">
        <v>135432950</v>
      </c>
      <c r="J26" s="10">
        <v>18030222</v>
      </c>
      <c r="K26" s="10">
        <v>7379224</v>
      </c>
      <c r="L26" s="10">
        <v>180864510</v>
      </c>
      <c r="M26" s="10">
        <v>148808522</v>
      </c>
      <c r="N26" s="10">
        <v>235537093</v>
      </c>
      <c r="O26" s="10">
        <v>56799415</v>
      </c>
      <c r="P26" s="10">
        <v>47500990</v>
      </c>
      <c r="Q26" s="10">
        <v>146166466</v>
      </c>
      <c r="R26" s="10">
        <v>22654629</v>
      </c>
      <c r="S26" s="10">
        <v>6876753</v>
      </c>
      <c r="T26" s="10">
        <v>32095006</v>
      </c>
      <c r="U26" s="10">
        <v>16678598</v>
      </c>
      <c r="V26" s="10">
        <v>88947073</v>
      </c>
      <c r="W26" s="10">
        <v>55647840</v>
      </c>
      <c r="X26" s="10">
        <v>21621998</v>
      </c>
      <c r="Y26" s="10">
        <v>141536912</v>
      </c>
      <c r="Z26" s="10">
        <v>2006998959</v>
      </c>
      <c r="AA26" s="10">
        <v>129191479</v>
      </c>
      <c r="AB26" s="10">
        <v>0</v>
      </c>
      <c r="AC26" s="10">
        <v>896637431</v>
      </c>
      <c r="AD26" s="10">
        <v>130598619</v>
      </c>
      <c r="AE26" s="10">
        <v>16492843</v>
      </c>
      <c r="AF26" s="10">
        <v>92397159</v>
      </c>
      <c r="AG26" s="10">
        <v>16576256</v>
      </c>
      <c r="AH26" s="10">
        <v>0</v>
      </c>
      <c r="AI26" s="10">
        <v>0</v>
      </c>
      <c r="AJ26" s="10">
        <v>10259020</v>
      </c>
      <c r="AK26" s="10">
        <v>0</v>
      </c>
      <c r="AL26" s="197">
        <v>6004918139</v>
      </c>
      <c r="AM26" s="226"/>
    </row>
    <row r="27" spans="1:39" s="6" customFormat="1" ht="15" x14ac:dyDescent="0.25">
      <c r="A27" s="58" t="s">
        <v>50</v>
      </c>
      <c r="B27" s="6" t="s">
        <v>88</v>
      </c>
      <c r="C27" s="10">
        <v>2466961545</v>
      </c>
      <c r="D27" s="10">
        <v>2005903089</v>
      </c>
      <c r="E27" s="10">
        <v>1425927326</v>
      </c>
      <c r="F27" s="10">
        <v>261725035</v>
      </c>
      <c r="G27" s="10">
        <v>5203389596</v>
      </c>
      <c r="H27" s="10">
        <v>9101987408</v>
      </c>
      <c r="I27" s="10">
        <v>2092468297</v>
      </c>
      <c r="J27" s="10">
        <v>20828233</v>
      </c>
      <c r="K27" s="10">
        <v>1748042072</v>
      </c>
      <c r="L27" s="10">
        <v>15034450490</v>
      </c>
      <c r="M27" s="10">
        <v>23286887570</v>
      </c>
      <c r="N27" s="10">
        <v>1879415385</v>
      </c>
      <c r="O27" s="10">
        <v>5442380886</v>
      </c>
      <c r="P27" s="10">
        <v>337777728</v>
      </c>
      <c r="Q27" s="10">
        <v>35567341</v>
      </c>
      <c r="R27" s="10">
        <v>873680995</v>
      </c>
      <c r="S27" s="10">
        <v>7800189</v>
      </c>
      <c r="T27" s="10">
        <v>11902776335</v>
      </c>
      <c r="U27" s="10">
        <v>21624326593</v>
      </c>
      <c r="V27" s="10">
        <v>58310444</v>
      </c>
      <c r="W27" s="10">
        <v>1024978918</v>
      </c>
      <c r="X27" s="10">
        <v>328420879</v>
      </c>
      <c r="Y27" s="10">
        <v>471708682</v>
      </c>
      <c r="Z27" s="10">
        <v>13456503237</v>
      </c>
      <c r="AA27" s="10">
        <v>6573718440</v>
      </c>
      <c r="AB27" s="10">
        <v>26128163027</v>
      </c>
      <c r="AC27" s="10">
        <v>3053528356</v>
      </c>
      <c r="AD27" s="10">
        <v>1869752967</v>
      </c>
      <c r="AE27" s="10">
        <v>5113788938</v>
      </c>
      <c r="AF27" s="10">
        <v>4303028811</v>
      </c>
      <c r="AG27" s="10">
        <v>2323317865</v>
      </c>
      <c r="AH27" s="10">
        <v>2237567844</v>
      </c>
      <c r="AI27" s="10">
        <v>5165428511</v>
      </c>
      <c r="AJ27" s="10">
        <v>1398033245</v>
      </c>
      <c r="AK27" s="10">
        <v>0</v>
      </c>
      <c r="AL27" s="197">
        <v>178258546277</v>
      </c>
      <c r="AM27" s="226"/>
    </row>
    <row r="28" spans="1:39" s="6" customFormat="1" ht="15" x14ac:dyDescent="0.25">
      <c r="A28" s="58" t="s">
        <v>51</v>
      </c>
      <c r="B28" s="6" t="s">
        <v>89</v>
      </c>
      <c r="C28" s="10">
        <v>0</v>
      </c>
      <c r="D28" s="10">
        <v>757921227</v>
      </c>
      <c r="E28" s="10">
        <v>0</v>
      </c>
      <c r="F28" s="10">
        <v>0</v>
      </c>
      <c r="G28" s="10">
        <v>0</v>
      </c>
      <c r="H28" s="10">
        <v>807530804</v>
      </c>
      <c r="I28" s="10">
        <v>0</v>
      </c>
      <c r="J28" s="10">
        <v>0</v>
      </c>
      <c r="K28" s="10">
        <v>0</v>
      </c>
      <c r="L28" s="10">
        <v>17582683973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5825475</v>
      </c>
      <c r="S28" s="10">
        <v>0</v>
      </c>
      <c r="T28" s="10">
        <v>0</v>
      </c>
      <c r="U28" s="10">
        <v>7804941739</v>
      </c>
      <c r="V28" s="10">
        <v>0</v>
      </c>
      <c r="W28" s="10">
        <v>6995506999</v>
      </c>
      <c r="X28" s="10">
        <v>225577014</v>
      </c>
      <c r="Y28" s="10">
        <v>0</v>
      </c>
      <c r="Z28" s="10">
        <v>18148647061</v>
      </c>
      <c r="AA28" s="10">
        <v>0</v>
      </c>
      <c r="AB28" s="10">
        <v>261805187</v>
      </c>
      <c r="AC28" s="10">
        <v>0</v>
      </c>
      <c r="AD28" s="10">
        <v>0</v>
      </c>
      <c r="AE28" s="10">
        <v>0</v>
      </c>
      <c r="AF28" s="10">
        <v>0</v>
      </c>
      <c r="AG28" s="10">
        <v>6467738410</v>
      </c>
      <c r="AH28" s="10">
        <v>20062855110</v>
      </c>
      <c r="AI28" s="10">
        <v>0</v>
      </c>
      <c r="AJ28" s="10">
        <v>0</v>
      </c>
      <c r="AK28" s="10">
        <v>0</v>
      </c>
      <c r="AL28" s="197">
        <v>79121032999</v>
      </c>
      <c r="AM28" s="226"/>
    </row>
    <row r="29" spans="1:39" s="6" customFormat="1" ht="15" x14ac:dyDescent="0.25">
      <c r="A29" s="58" t="s">
        <v>52</v>
      </c>
      <c r="B29" s="6" t="s">
        <v>119</v>
      </c>
      <c r="C29" s="10">
        <v>1511314360</v>
      </c>
      <c r="D29" s="10">
        <v>974535765</v>
      </c>
      <c r="E29" s="10">
        <v>1093014494</v>
      </c>
      <c r="F29" s="10">
        <v>210265031</v>
      </c>
      <c r="G29" s="10">
        <v>4582098233</v>
      </c>
      <c r="H29" s="10">
        <v>9789577788</v>
      </c>
      <c r="I29" s="10">
        <v>1835482181</v>
      </c>
      <c r="J29" s="10">
        <v>374169795</v>
      </c>
      <c r="K29" s="10">
        <v>582318095</v>
      </c>
      <c r="L29" s="10">
        <v>3401709754</v>
      </c>
      <c r="M29" s="10">
        <v>6450988875</v>
      </c>
      <c r="N29" s="10">
        <v>982114172</v>
      </c>
      <c r="O29" s="10">
        <v>2541863196</v>
      </c>
      <c r="P29" s="10">
        <v>1790315279</v>
      </c>
      <c r="Q29" s="10">
        <v>401071318</v>
      </c>
      <c r="R29" s="10">
        <v>2055436921</v>
      </c>
      <c r="S29" s="10">
        <v>104781088</v>
      </c>
      <c r="T29" s="10">
        <v>4864701991</v>
      </c>
      <c r="U29" s="10">
        <v>6660347472</v>
      </c>
      <c r="V29" s="10">
        <v>1565031506</v>
      </c>
      <c r="W29" s="10">
        <v>874135033</v>
      </c>
      <c r="X29" s="10">
        <v>2489887528</v>
      </c>
      <c r="Y29" s="10">
        <v>1546953663</v>
      </c>
      <c r="Z29" s="10">
        <v>32809292602</v>
      </c>
      <c r="AA29" s="10">
        <v>2164373602</v>
      </c>
      <c r="AB29" s="10">
        <v>12834355232</v>
      </c>
      <c r="AC29" s="10">
        <v>11636375758</v>
      </c>
      <c r="AD29" s="10">
        <v>2537469736</v>
      </c>
      <c r="AE29" s="10">
        <v>4839719501</v>
      </c>
      <c r="AF29" s="10">
        <v>10507772152</v>
      </c>
      <c r="AG29" s="10">
        <v>875112714</v>
      </c>
      <c r="AH29" s="10">
        <v>795856849</v>
      </c>
      <c r="AI29" s="10">
        <v>2998400034</v>
      </c>
      <c r="AJ29" s="10">
        <v>240265082</v>
      </c>
      <c r="AK29" s="10">
        <v>0</v>
      </c>
      <c r="AL29" s="197">
        <v>138921106800</v>
      </c>
      <c r="AM29" s="226"/>
    </row>
    <row r="30" spans="1:39" s="6" customFormat="1" ht="15" x14ac:dyDescent="0.25">
      <c r="A30" s="58" t="s">
        <v>53</v>
      </c>
      <c r="B30" s="6" t="s">
        <v>90</v>
      </c>
      <c r="C30" s="10">
        <v>73521708</v>
      </c>
      <c r="D30" s="10">
        <v>548125630</v>
      </c>
      <c r="E30" s="10">
        <v>842897493</v>
      </c>
      <c r="F30" s="10">
        <v>180776446</v>
      </c>
      <c r="G30" s="10">
        <v>2013474824</v>
      </c>
      <c r="H30" s="10">
        <v>3801340378</v>
      </c>
      <c r="I30" s="10">
        <v>302401553</v>
      </c>
      <c r="J30" s="10">
        <v>374401177</v>
      </c>
      <c r="K30" s="10">
        <v>119438801</v>
      </c>
      <c r="L30" s="10">
        <v>4171686418</v>
      </c>
      <c r="M30" s="10">
        <v>3524807182</v>
      </c>
      <c r="N30" s="10">
        <v>234047438</v>
      </c>
      <c r="O30" s="10">
        <v>853510311</v>
      </c>
      <c r="P30" s="10">
        <v>753320611</v>
      </c>
      <c r="Q30" s="10">
        <v>485769419</v>
      </c>
      <c r="R30" s="10">
        <v>1863640198</v>
      </c>
      <c r="S30" s="10">
        <v>31141877</v>
      </c>
      <c r="T30" s="10">
        <v>2058227272</v>
      </c>
      <c r="U30" s="10">
        <v>3430339125</v>
      </c>
      <c r="V30" s="10">
        <v>445503844</v>
      </c>
      <c r="W30" s="10">
        <v>1306574515</v>
      </c>
      <c r="X30" s="10">
        <v>603963224</v>
      </c>
      <c r="Y30" s="10">
        <v>102997547</v>
      </c>
      <c r="Z30" s="10">
        <v>3677592383</v>
      </c>
      <c r="AA30" s="10">
        <v>3524206945</v>
      </c>
      <c r="AB30" s="10">
        <v>6106610685</v>
      </c>
      <c r="AC30" s="10">
        <v>2862591048</v>
      </c>
      <c r="AD30" s="10">
        <v>672556178</v>
      </c>
      <c r="AE30" s="10">
        <v>1323271932</v>
      </c>
      <c r="AF30" s="10">
        <v>1797710908</v>
      </c>
      <c r="AG30" s="10">
        <v>182831614</v>
      </c>
      <c r="AH30" s="10">
        <v>3698876005</v>
      </c>
      <c r="AI30" s="10">
        <v>1548749137</v>
      </c>
      <c r="AJ30" s="10">
        <v>53738141</v>
      </c>
      <c r="AK30" s="10">
        <v>38962500</v>
      </c>
      <c r="AL30" s="197">
        <v>53609604467</v>
      </c>
      <c r="AM30" s="226"/>
    </row>
    <row r="31" spans="1:39" s="6" customFormat="1" ht="15" x14ac:dyDescent="0.25">
      <c r="A31" s="58" t="s">
        <v>54</v>
      </c>
      <c r="B31" s="6" t="s">
        <v>206</v>
      </c>
      <c r="C31" s="10">
        <v>6039564871</v>
      </c>
      <c r="D31" s="10">
        <v>3056926777</v>
      </c>
      <c r="E31" s="10">
        <v>934724912</v>
      </c>
      <c r="F31" s="10">
        <v>420110084</v>
      </c>
      <c r="G31" s="10">
        <v>6415261080</v>
      </c>
      <c r="H31" s="10">
        <v>25257709431</v>
      </c>
      <c r="I31" s="10">
        <v>2905922813</v>
      </c>
      <c r="J31" s="10">
        <v>477271526</v>
      </c>
      <c r="K31" s="10">
        <v>1242571141</v>
      </c>
      <c r="L31" s="10">
        <v>10416232197</v>
      </c>
      <c r="M31" s="10">
        <v>18296693511</v>
      </c>
      <c r="N31" s="10">
        <v>2660753776</v>
      </c>
      <c r="O31" s="10">
        <v>26464724281</v>
      </c>
      <c r="P31" s="10">
        <v>3380994221</v>
      </c>
      <c r="Q31" s="10">
        <v>952127471</v>
      </c>
      <c r="R31" s="10">
        <v>3299773196</v>
      </c>
      <c r="S31" s="10">
        <v>192455308</v>
      </c>
      <c r="T31" s="10">
        <v>20271294682</v>
      </c>
      <c r="U31" s="10">
        <v>15730025506</v>
      </c>
      <c r="V31" s="10">
        <v>2256114371</v>
      </c>
      <c r="W31" s="10">
        <v>3222914351</v>
      </c>
      <c r="X31" s="10">
        <v>4492941973</v>
      </c>
      <c r="Y31" s="10">
        <v>392912259</v>
      </c>
      <c r="Z31" s="10">
        <v>32974730556</v>
      </c>
      <c r="AA31" s="10">
        <v>7335567485</v>
      </c>
      <c r="AB31" s="10">
        <v>36406936593</v>
      </c>
      <c r="AC31" s="10">
        <v>22684190773</v>
      </c>
      <c r="AD31" s="10">
        <v>4329851148</v>
      </c>
      <c r="AE31" s="10">
        <v>7878023311</v>
      </c>
      <c r="AF31" s="10">
        <v>6955940894</v>
      </c>
      <c r="AG31" s="10">
        <v>3095091893</v>
      </c>
      <c r="AH31" s="10">
        <v>2783598294</v>
      </c>
      <c r="AI31" s="10">
        <v>6252996618</v>
      </c>
      <c r="AJ31" s="10">
        <v>954771669</v>
      </c>
      <c r="AK31" s="10">
        <v>61147811</v>
      </c>
      <c r="AL31" s="197">
        <v>290492866783</v>
      </c>
      <c r="AM31" s="226"/>
    </row>
    <row r="32" spans="1:39" s="6" customFormat="1" ht="15" x14ac:dyDescent="0.25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115269066</v>
      </c>
      <c r="V32" s="10">
        <v>0</v>
      </c>
      <c r="W32" s="10">
        <v>0</v>
      </c>
      <c r="X32" s="10">
        <v>0</v>
      </c>
      <c r="Y32" s="10">
        <v>0</v>
      </c>
      <c r="Z32" s="10">
        <v>3311293993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584638818</v>
      </c>
      <c r="AI32" s="10">
        <v>0</v>
      </c>
      <c r="AJ32" s="10">
        <v>0</v>
      </c>
      <c r="AK32" s="10">
        <v>0</v>
      </c>
      <c r="AL32" s="197">
        <v>4011201877</v>
      </c>
      <c r="AM32" s="226"/>
    </row>
    <row r="33" spans="1:39" s="6" customFormat="1" ht="15" x14ac:dyDescent="0.25">
      <c r="A33" s="58" t="s">
        <v>56</v>
      </c>
      <c r="B33" s="6" t="s">
        <v>93</v>
      </c>
      <c r="C33" s="10">
        <v>52941777</v>
      </c>
      <c r="D33" s="10">
        <v>69690831</v>
      </c>
      <c r="E33" s="10">
        <v>24633036</v>
      </c>
      <c r="F33" s="10">
        <v>16201622</v>
      </c>
      <c r="G33" s="10">
        <v>99730566</v>
      </c>
      <c r="H33" s="10">
        <v>187305145</v>
      </c>
      <c r="I33" s="10">
        <v>91033228</v>
      </c>
      <c r="J33" s="10">
        <v>22400876</v>
      </c>
      <c r="K33" s="10">
        <v>20482832</v>
      </c>
      <c r="L33" s="10">
        <v>165690558</v>
      </c>
      <c r="M33" s="10">
        <v>191290401</v>
      </c>
      <c r="N33" s="10">
        <v>198512448</v>
      </c>
      <c r="O33" s="10">
        <v>108619125</v>
      </c>
      <c r="P33" s="10">
        <v>46570861</v>
      </c>
      <c r="Q33" s="10">
        <v>16677854</v>
      </c>
      <c r="R33" s="10">
        <v>176734667</v>
      </c>
      <c r="S33" s="10">
        <v>7930271</v>
      </c>
      <c r="T33" s="10">
        <v>493097008</v>
      </c>
      <c r="U33" s="10">
        <v>393239980</v>
      </c>
      <c r="V33" s="10">
        <v>29264483</v>
      </c>
      <c r="W33" s="10">
        <v>84667059</v>
      </c>
      <c r="X33" s="10">
        <v>107793216</v>
      </c>
      <c r="Y33" s="10">
        <v>7900847</v>
      </c>
      <c r="Z33" s="10">
        <v>221430765</v>
      </c>
      <c r="AA33" s="10">
        <v>130642009</v>
      </c>
      <c r="AB33" s="10">
        <v>1978644463</v>
      </c>
      <c r="AC33" s="10">
        <v>187096613</v>
      </c>
      <c r="AD33" s="10">
        <v>54246304</v>
      </c>
      <c r="AE33" s="10">
        <v>159989578</v>
      </c>
      <c r="AF33" s="10">
        <v>74931038</v>
      </c>
      <c r="AG33" s="10">
        <v>72928454</v>
      </c>
      <c r="AH33" s="10">
        <v>17077596</v>
      </c>
      <c r="AI33" s="10">
        <v>113384804</v>
      </c>
      <c r="AJ33" s="10">
        <v>28059453</v>
      </c>
      <c r="AK33" s="10">
        <v>0</v>
      </c>
      <c r="AL33" s="197">
        <v>5650839768</v>
      </c>
      <c r="AM33" s="226"/>
    </row>
    <row r="34" spans="1:39" s="6" customFormat="1" ht="15" x14ac:dyDescent="0.25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26"/>
    </row>
    <row r="35" spans="1:39" s="6" customFormat="1" ht="15" x14ac:dyDescent="0.25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4759341</v>
      </c>
      <c r="K35" s="10">
        <v>20067660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18749093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43576094</v>
      </c>
      <c r="AM35" s="226"/>
    </row>
    <row r="36" spans="1:39" s="6" customFormat="1" ht="15" x14ac:dyDescent="0.25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  <c r="AM36" s="226"/>
    </row>
    <row r="37" spans="1:39" s="6" customFormat="1" ht="13.5" customHeight="1" x14ac:dyDescent="0.25">
      <c r="A37" s="58" t="s">
        <v>60</v>
      </c>
      <c r="B37" s="6" t="s">
        <v>139</v>
      </c>
      <c r="C37" s="10">
        <v>91472974</v>
      </c>
      <c r="D37" s="10">
        <v>289394409</v>
      </c>
      <c r="E37" s="10">
        <v>751481880</v>
      </c>
      <c r="F37" s="10">
        <v>17561402</v>
      </c>
      <c r="G37" s="10">
        <v>149183127</v>
      </c>
      <c r="H37" s="10">
        <v>1392133914</v>
      </c>
      <c r="I37" s="10">
        <v>167967931</v>
      </c>
      <c r="J37" s="10">
        <v>30843745</v>
      </c>
      <c r="K37" s="10">
        <v>133495299</v>
      </c>
      <c r="L37" s="10">
        <v>401301</v>
      </c>
      <c r="M37" s="10">
        <v>58337440</v>
      </c>
      <c r="N37" s="10">
        <v>131441929</v>
      </c>
      <c r="O37" s="10">
        <v>908215341</v>
      </c>
      <c r="P37" s="10">
        <v>374432869</v>
      </c>
      <c r="Q37" s="10">
        <v>949183928</v>
      </c>
      <c r="R37" s="10">
        <v>1046787634</v>
      </c>
      <c r="S37" s="10">
        <v>98442116</v>
      </c>
      <c r="T37" s="10">
        <v>66373784</v>
      </c>
      <c r="U37" s="10">
        <v>550259753</v>
      </c>
      <c r="V37" s="10">
        <v>308510848</v>
      </c>
      <c r="W37" s="10">
        <v>502573407</v>
      </c>
      <c r="X37" s="10">
        <v>795066212</v>
      </c>
      <c r="Y37" s="10">
        <v>2431503</v>
      </c>
      <c r="Z37" s="10">
        <v>1057924380</v>
      </c>
      <c r="AA37" s="10">
        <v>129263102</v>
      </c>
      <c r="AB37" s="10">
        <v>1210316250</v>
      </c>
      <c r="AC37" s="10">
        <v>1690842364</v>
      </c>
      <c r="AD37" s="10">
        <v>399039444</v>
      </c>
      <c r="AE37" s="10">
        <v>1670361118</v>
      </c>
      <c r="AF37" s="10">
        <v>1135099631</v>
      </c>
      <c r="AG37" s="10">
        <v>184575305</v>
      </c>
      <c r="AH37" s="10">
        <v>29247657</v>
      </c>
      <c r="AI37" s="10">
        <v>802602</v>
      </c>
      <c r="AJ37" s="10">
        <v>111923463</v>
      </c>
      <c r="AK37" s="10">
        <v>22618110</v>
      </c>
      <c r="AL37" s="197">
        <v>16458006172</v>
      </c>
      <c r="AM37" s="226"/>
    </row>
    <row r="38" spans="1:39" s="6" customFormat="1" ht="15" x14ac:dyDescent="0.25">
      <c r="A38" s="58" t="s">
        <v>61</v>
      </c>
      <c r="B38" s="6" t="s">
        <v>96</v>
      </c>
      <c r="C38" s="10">
        <v>657841</v>
      </c>
      <c r="D38" s="10">
        <v>0</v>
      </c>
      <c r="E38" s="10">
        <v>577042</v>
      </c>
      <c r="F38" s="10">
        <v>0</v>
      </c>
      <c r="G38" s="10">
        <v>0</v>
      </c>
      <c r="H38" s="10">
        <v>2073532</v>
      </c>
      <c r="I38" s="10">
        <v>0</v>
      </c>
      <c r="J38" s="10">
        <v>0</v>
      </c>
      <c r="K38" s="10">
        <v>0</v>
      </c>
      <c r="L38" s="10">
        <v>109394870</v>
      </c>
      <c r="M38" s="10">
        <v>0</v>
      </c>
      <c r="N38" s="10">
        <v>44934647</v>
      </c>
      <c r="O38" s="10">
        <v>0</v>
      </c>
      <c r="P38" s="10">
        <v>10764037</v>
      </c>
      <c r="Q38" s="10">
        <v>21940116</v>
      </c>
      <c r="R38" s="10">
        <v>315504</v>
      </c>
      <c r="S38" s="10">
        <v>0</v>
      </c>
      <c r="T38" s="10">
        <v>0</v>
      </c>
      <c r="U38" s="10">
        <v>307340143</v>
      </c>
      <c r="V38" s="10">
        <v>5785578</v>
      </c>
      <c r="W38" s="10">
        <v>0</v>
      </c>
      <c r="X38" s="10">
        <v>6579887</v>
      </c>
      <c r="Y38" s="10">
        <v>0</v>
      </c>
      <c r="Z38" s="10">
        <v>54110087</v>
      </c>
      <c r="AA38" s="10">
        <v>0</v>
      </c>
      <c r="AB38" s="10">
        <v>0</v>
      </c>
      <c r="AC38" s="10">
        <v>54400950</v>
      </c>
      <c r="AD38" s="10">
        <v>10504369</v>
      </c>
      <c r="AE38" s="10">
        <v>334789</v>
      </c>
      <c r="AF38" s="10">
        <v>3054036</v>
      </c>
      <c r="AG38" s="10">
        <v>0</v>
      </c>
      <c r="AH38" s="10">
        <v>260000000</v>
      </c>
      <c r="AI38" s="10">
        <v>0</v>
      </c>
      <c r="AJ38" s="10">
        <v>0</v>
      </c>
      <c r="AK38" s="10">
        <v>0</v>
      </c>
      <c r="AL38" s="197">
        <v>892767428</v>
      </c>
      <c r="AM38" s="226"/>
    </row>
    <row r="39" spans="1:39" s="6" customFormat="1" ht="15" x14ac:dyDescent="0.25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483583530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80509036</v>
      </c>
      <c r="AI39" s="10">
        <v>0</v>
      </c>
      <c r="AJ39" s="10">
        <v>0</v>
      </c>
      <c r="AK39" s="10">
        <v>0</v>
      </c>
      <c r="AL39" s="197">
        <v>564092566</v>
      </c>
      <c r="AM39" s="226"/>
    </row>
    <row r="40" spans="1:39" s="6" customFormat="1" ht="15" x14ac:dyDescent="0.25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26"/>
    </row>
    <row r="41" spans="1:39" s="6" customFormat="1" ht="15" x14ac:dyDescent="0.25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26"/>
    </row>
    <row r="42" spans="1:39" s="6" customFormat="1" ht="15" x14ac:dyDescent="0.25">
      <c r="A42" s="58" t="s">
        <v>65</v>
      </c>
      <c r="B42" s="6" t="s">
        <v>122</v>
      </c>
      <c r="C42" s="10">
        <v>2684992075</v>
      </c>
      <c r="D42" s="10">
        <v>4618310284</v>
      </c>
      <c r="E42" s="10">
        <v>851537185</v>
      </c>
      <c r="F42" s="10">
        <v>958348058</v>
      </c>
      <c r="G42" s="10">
        <v>4071830195</v>
      </c>
      <c r="H42" s="10">
        <v>11530240876</v>
      </c>
      <c r="I42" s="10">
        <v>1903886785</v>
      </c>
      <c r="J42" s="10">
        <v>865030484</v>
      </c>
      <c r="K42" s="10">
        <v>2620724231</v>
      </c>
      <c r="L42" s="10">
        <v>7737513509</v>
      </c>
      <c r="M42" s="10">
        <v>6236910241</v>
      </c>
      <c r="N42" s="10">
        <v>2159792711</v>
      </c>
      <c r="O42" s="10">
        <v>2505919406</v>
      </c>
      <c r="P42" s="10">
        <v>2055540442</v>
      </c>
      <c r="Q42" s="10">
        <v>914395005</v>
      </c>
      <c r="R42" s="10">
        <v>2184475463</v>
      </c>
      <c r="S42" s="10">
        <v>523143597</v>
      </c>
      <c r="T42" s="10">
        <v>4973966004</v>
      </c>
      <c r="U42" s="10">
        <v>16482699251</v>
      </c>
      <c r="V42" s="10">
        <v>1950781933</v>
      </c>
      <c r="W42" s="10">
        <v>4129964835</v>
      </c>
      <c r="X42" s="10">
        <v>2966623903</v>
      </c>
      <c r="Y42" s="10">
        <v>979520777</v>
      </c>
      <c r="Z42" s="10">
        <v>10333581091</v>
      </c>
      <c r="AA42" s="10">
        <v>6251968011</v>
      </c>
      <c r="AB42" s="10">
        <v>17636438929</v>
      </c>
      <c r="AC42" s="10">
        <v>10674625699</v>
      </c>
      <c r="AD42" s="10">
        <v>5042240522</v>
      </c>
      <c r="AE42" s="10">
        <v>6644816394</v>
      </c>
      <c r="AF42" s="10">
        <v>19026792165</v>
      </c>
      <c r="AG42" s="10">
        <v>2055559206</v>
      </c>
      <c r="AH42" s="10">
        <v>7459448703</v>
      </c>
      <c r="AI42" s="10">
        <v>3157659094</v>
      </c>
      <c r="AJ42" s="10">
        <v>1525725063</v>
      </c>
      <c r="AK42" s="10">
        <v>609886084</v>
      </c>
      <c r="AL42" s="197">
        <v>176324888211</v>
      </c>
      <c r="AM42" s="226"/>
    </row>
    <row r="43" spans="1:39" s="6" customFormat="1" ht="13.5" customHeight="1" x14ac:dyDescent="0.25">
      <c r="A43" s="58" t="s">
        <v>66</v>
      </c>
      <c r="B43" s="6" t="s">
        <v>227</v>
      </c>
      <c r="C43" s="10">
        <v>2395572533</v>
      </c>
      <c r="D43" s="10">
        <v>652202170</v>
      </c>
      <c r="E43" s="10">
        <v>2391882539</v>
      </c>
      <c r="F43" s="10">
        <v>1233410911</v>
      </c>
      <c r="G43" s="10">
        <v>618588948</v>
      </c>
      <c r="H43" s="10">
        <v>7260087980</v>
      </c>
      <c r="I43" s="10">
        <v>1236183894</v>
      </c>
      <c r="J43" s="10">
        <v>693608377</v>
      </c>
      <c r="K43" s="10">
        <v>319775590</v>
      </c>
      <c r="L43" s="10">
        <v>11627202554</v>
      </c>
      <c r="M43" s="10">
        <v>10695887371</v>
      </c>
      <c r="N43" s="10">
        <v>1919845336</v>
      </c>
      <c r="O43" s="10">
        <v>1502519733</v>
      </c>
      <c r="P43" s="10">
        <v>613809105</v>
      </c>
      <c r="Q43" s="10">
        <v>869254787</v>
      </c>
      <c r="R43" s="10">
        <v>1611313765</v>
      </c>
      <c r="S43" s="10">
        <v>694854002</v>
      </c>
      <c r="T43" s="10">
        <v>7911367706</v>
      </c>
      <c r="U43" s="10">
        <v>11925881973</v>
      </c>
      <c r="V43" s="10">
        <v>747322462</v>
      </c>
      <c r="W43" s="10">
        <v>1423731559</v>
      </c>
      <c r="X43" s="10">
        <v>965430166</v>
      </c>
      <c r="Y43" s="10">
        <v>692466245</v>
      </c>
      <c r="Z43" s="10">
        <v>7550668402</v>
      </c>
      <c r="AA43" s="10">
        <v>2829938648</v>
      </c>
      <c r="AB43" s="10">
        <v>615441726</v>
      </c>
      <c r="AC43" s="10">
        <v>4853649386</v>
      </c>
      <c r="AD43" s="10">
        <v>748863305</v>
      </c>
      <c r="AE43" s="10">
        <v>9874487063</v>
      </c>
      <c r="AF43" s="10">
        <v>2203495866</v>
      </c>
      <c r="AG43" s="10">
        <v>1287399008</v>
      </c>
      <c r="AH43" s="10">
        <v>1659233252</v>
      </c>
      <c r="AI43" s="10">
        <v>247285796</v>
      </c>
      <c r="AJ43" s="10">
        <v>3604705703</v>
      </c>
      <c r="AK43" s="10">
        <v>88307410</v>
      </c>
      <c r="AL43" s="197">
        <v>105565675271</v>
      </c>
      <c r="AM43" s="226"/>
    </row>
    <row r="44" spans="1:39" s="6" customFormat="1" ht="15" x14ac:dyDescent="0.25">
      <c r="A44" s="58" t="s">
        <v>67</v>
      </c>
      <c r="B44" s="6" t="s">
        <v>240</v>
      </c>
      <c r="C44" s="10">
        <v>508540732</v>
      </c>
      <c r="D44" s="10">
        <v>322092396</v>
      </c>
      <c r="E44" s="10">
        <v>119581445</v>
      </c>
      <c r="F44" s="10">
        <v>7599637</v>
      </c>
      <c r="G44" s="10">
        <v>72312441</v>
      </c>
      <c r="H44" s="10">
        <v>390309571</v>
      </c>
      <c r="I44" s="10">
        <v>124186777</v>
      </c>
      <c r="J44" s="10">
        <v>16471808</v>
      </c>
      <c r="K44" s="10">
        <v>8590589</v>
      </c>
      <c r="L44" s="10">
        <v>2296201612</v>
      </c>
      <c r="M44" s="10">
        <v>1502249831</v>
      </c>
      <c r="N44" s="10">
        <v>174342382</v>
      </c>
      <c r="O44" s="10">
        <v>822037032</v>
      </c>
      <c r="P44" s="10">
        <v>18455802</v>
      </c>
      <c r="Q44" s="10">
        <v>28172571</v>
      </c>
      <c r="R44" s="10">
        <v>94621448</v>
      </c>
      <c r="S44" s="10">
        <v>15520063</v>
      </c>
      <c r="T44" s="10">
        <v>989057136</v>
      </c>
      <c r="U44" s="10">
        <v>2349371188</v>
      </c>
      <c r="V44" s="10">
        <v>43123391</v>
      </c>
      <c r="W44" s="10">
        <v>50225450</v>
      </c>
      <c r="X44" s="10">
        <v>72516813</v>
      </c>
      <c r="Y44" s="10">
        <v>75344431</v>
      </c>
      <c r="Z44" s="10">
        <v>305872001</v>
      </c>
      <c r="AA44" s="10">
        <v>327311959</v>
      </c>
      <c r="AB44" s="10">
        <v>320097045</v>
      </c>
      <c r="AC44" s="10">
        <v>579036481</v>
      </c>
      <c r="AD44" s="10">
        <v>221206849</v>
      </c>
      <c r="AE44" s="10">
        <v>1981468276</v>
      </c>
      <c r="AF44" s="10">
        <v>369557155</v>
      </c>
      <c r="AG44" s="10">
        <v>269798292</v>
      </c>
      <c r="AH44" s="10">
        <v>316564646</v>
      </c>
      <c r="AI44" s="10">
        <v>109967318</v>
      </c>
      <c r="AJ44" s="10">
        <v>98574438</v>
      </c>
      <c r="AK44" s="10">
        <v>0</v>
      </c>
      <c r="AL44" s="197">
        <v>15000379006</v>
      </c>
      <c r="AM44" s="226"/>
    </row>
    <row r="45" spans="1:39" s="6" customFormat="1" ht="15" x14ac:dyDescent="0.25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6234375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27172180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33452010</v>
      </c>
      <c r="AM45" s="226"/>
    </row>
    <row r="46" spans="1:39" s="6" customFormat="1" ht="18.75" customHeight="1" x14ac:dyDescent="0.25">
      <c r="A46" s="59"/>
      <c r="B46" s="21" t="s">
        <v>113</v>
      </c>
      <c r="C46" s="11">
        <v>15902381664</v>
      </c>
      <c r="D46" s="11">
        <v>13333591610</v>
      </c>
      <c r="E46" s="11">
        <v>8490584151</v>
      </c>
      <c r="F46" s="11">
        <v>3314949840</v>
      </c>
      <c r="G46" s="11">
        <v>23760932558</v>
      </c>
      <c r="H46" s="11">
        <v>70149858213</v>
      </c>
      <c r="I46" s="11">
        <v>10794966409</v>
      </c>
      <c r="J46" s="11">
        <v>2897815584</v>
      </c>
      <c r="K46" s="11">
        <v>6822885534</v>
      </c>
      <c r="L46" s="11">
        <v>72730266121</v>
      </c>
      <c r="M46" s="11">
        <v>70392860944</v>
      </c>
      <c r="N46" s="11">
        <v>10620737317</v>
      </c>
      <c r="O46" s="11">
        <v>41206588726</v>
      </c>
      <c r="P46" s="11">
        <v>9429481945</v>
      </c>
      <c r="Q46" s="11">
        <v>4820326276</v>
      </c>
      <c r="R46" s="11">
        <v>13235259895</v>
      </c>
      <c r="S46" s="11">
        <v>1682945264</v>
      </c>
      <c r="T46" s="11">
        <v>53562956924</v>
      </c>
      <c r="U46" s="11">
        <v>87390720387</v>
      </c>
      <c r="V46" s="11">
        <v>7517445026</v>
      </c>
      <c r="W46" s="11">
        <v>19670919966</v>
      </c>
      <c r="X46" s="11">
        <v>13076422813</v>
      </c>
      <c r="Y46" s="11">
        <v>4413772866</v>
      </c>
      <c r="Z46" s="11">
        <v>126392229047</v>
      </c>
      <c r="AA46" s="11">
        <v>29396181680</v>
      </c>
      <c r="AB46" s="11">
        <v>103498809137</v>
      </c>
      <c r="AC46" s="11">
        <v>59172974859</v>
      </c>
      <c r="AD46" s="11">
        <v>16016329441</v>
      </c>
      <c r="AE46" s="11">
        <v>39529925923</v>
      </c>
      <c r="AF46" s="11">
        <v>46469779815</v>
      </c>
      <c r="AG46" s="11">
        <v>16830929017</v>
      </c>
      <c r="AH46" s="11">
        <v>39985473810</v>
      </c>
      <c r="AI46" s="11">
        <v>19594673914</v>
      </c>
      <c r="AJ46" s="11">
        <v>8026055277</v>
      </c>
      <c r="AK46" s="11">
        <v>820921915</v>
      </c>
      <c r="AL46" s="207">
        <v>1070952953868</v>
      </c>
      <c r="AM46" s="226"/>
    </row>
    <row r="47" spans="1:39" s="6" customFormat="1" ht="18.75" customHeight="1" x14ac:dyDescent="0.25">
      <c r="A47" s="60"/>
      <c r="B47" s="17" t="s">
        <v>114</v>
      </c>
      <c r="C47" s="20">
        <v>-1097188851</v>
      </c>
      <c r="D47" s="20">
        <v>-1062994632</v>
      </c>
      <c r="E47" s="20">
        <v>-1344794553</v>
      </c>
      <c r="F47" s="20">
        <v>-585744246</v>
      </c>
      <c r="G47" s="20">
        <v>445825259</v>
      </c>
      <c r="H47" s="20">
        <v>-3811020217</v>
      </c>
      <c r="I47" s="20">
        <v>286021883</v>
      </c>
      <c r="J47" s="20">
        <v>-455437994</v>
      </c>
      <c r="K47" s="20">
        <v>330853936</v>
      </c>
      <c r="L47" s="20">
        <v>18508937022</v>
      </c>
      <c r="M47" s="20">
        <v>-3700213780</v>
      </c>
      <c r="N47" s="20">
        <v>937230306</v>
      </c>
      <c r="O47" s="20">
        <v>-1611460339</v>
      </c>
      <c r="P47" s="20">
        <v>-578847290</v>
      </c>
      <c r="Q47" s="20">
        <v>2453463778</v>
      </c>
      <c r="R47" s="20">
        <v>-1139549493</v>
      </c>
      <c r="S47" s="20">
        <v>-219514557</v>
      </c>
      <c r="T47" s="20">
        <v>1959774721</v>
      </c>
      <c r="U47" s="20">
        <v>-3818760114</v>
      </c>
      <c r="V47" s="20">
        <v>86741406</v>
      </c>
      <c r="W47" s="20">
        <v>8889889349</v>
      </c>
      <c r="X47" s="20">
        <v>2846820370</v>
      </c>
      <c r="Y47" s="20">
        <v>329652034</v>
      </c>
      <c r="Z47" s="20">
        <v>2407698193</v>
      </c>
      <c r="AA47" s="20">
        <v>6184561686</v>
      </c>
      <c r="AB47" s="20">
        <v>10396686502</v>
      </c>
      <c r="AC47" s="20">
        <v>1047824730</v>
      </c>
      <c r="AD47" s="20">
        <v>2571772783</v>
      </c>
      <c r="AE47" s="20">
        <v>-219679182</v>
      </c>
      <c r="AF47" s="20">
        <v>2566823781</v>
      </c>
      <c r="AG47" s="20">
        <v>2325700342</v>
      </c>
      <c r="AH47" s="20">
        <v>38772021672</v>
      </c>
      <c r="AI47" s="20">
        <v>8249046141</v>
      </c>
      <c r="AJ47" s="20">
        <v>2649771092</v>
      </c>
      <c r="AK47" s="20">
        <v>6439389911</v>
      </c>
      <c r="AL47" s="199">
        <v>101041301649</v>
      </c>
      <c r="AM47" s="226"/>
    </row>
    <row r="50" spans="3:38" x14ac:dyDescent="0.25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</row>
    <row r="51" spans="3:38" x14ac:dyDescent="0.25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32"/>
  <sheetViews>
    <sheetView showGridLines="0" zoomScale="85" zoomScaleNormal="85" workbookViewId="0">
      <pane xSplit="2" ySplit="6" topLeftCell="C51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1.42578125" style="61" customWidth="1" collapsed="1"/>
    <col min="2" max="2" width="49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71093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71093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28515625" style="3" bestFit="1" customWidth="1" collapsed="1"/>
    <col min="27" max="27" width="21.71093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5" width="22.7109375" style="3" bestFit="1" customWidth="1" collapsed="1"/>
    <col min="36" max="36" width="21.7109375" style="3" bestFit="1" customWidth="1" collapsed="1"/>
    <col min="37" max="37" width="21.7109375" style="3" customWidth="1"/>
    <col min="38" max="38" width="43.28515625" style="3" customWidth="1" collapsed="1"/>
    <col min="39" max="39" width="15.7109375" style="3" bestFit="1" customWidth="1" collapsed="1"/>
    <col min="40" max="40" width="11.42578125" style="3"/>
    <col min="41" max="16384" width="11.42578125" style="3" collapsed="1"/>
  </cols>
  <sheetData>
    <row r="1" spans="1:38" s="72" customFormat="1" x14ac:dyDescent="0.25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8" s="72" customFormat="1" ht="28.5" x14ac:dyDescent="0.45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</row>
    <row r="3" spans="1:38" s="72" customFormat="1" ht="18.75" x14ac:dyDescent="0.3">
      <c r="A3" s="74"/>
      <c r="B3" s="76"/>
      <c r="C3" s="262" t="str">
        <f>PROPER(CARATULA!$A$19)</f>
        <v>Periodo Julio 2025 - Agosto 2025</v>
      </c>
      <c r="D3" s="262"/>
      <c r="E3" s="262"/>
      <c r="F3" s="262"/>
      <c r="G3" s="262"/>
      <c r="H3" s="262"/>
      <c r="I3" s="262" t="str">
        <f>$C$3</f>
        <v>Periodo Julio 2025 - Agosto 2025</v>
      </c>
      <c r="J3" s="262"/>
      <c r="K3" s="262"/>
      <c r="L3" s="262"/>
      <c r="M3" s="262"/>
      <c r="N3" s="262"/>
      <c r="O3" s="262" t="str">
        <f>$C$3</f>
        <v>Periodo Julio 2025 - Agosto 2025</v>
      </c>
      <c r="P3" s="262"/>
      <c r="Q3" s="262"/>
      <c r="R3" s="262"/>
      <c r="S3" s="262"/>
      <c r="T3" s="262"/>
      <c r="U3" s="262" t="str">
        <f>$C$3</f>
        <v>Periodo Julio 2025 - Agosto 2025</v>
      </c>
      <c r="V3" s="262"/>
      <c r="W3" s="262"/>
      <c r="X3" s="262"/>
      <c r="Y3" s="262"/>
      <c r="Z3" s="262"/>
      <c r="AA3" s="262" t="str">
        <f>$C$3</f>
        <v>Periodo Julio 2025 - Agosto 2025</v>
      </c>
      <c r="AB3" s="262"/>
      <c r="AC3" s="262"/>
      <c r="AD3" s="262"/>
      <c r="AE3" s="262"/>
      <c r="AF3" s="262"/>
      <c r="AG3" s="262" t="str">
        <f>$C$3</f>
        <v>Periodo Julio 2025 - Agosto 2025</v>
      </c>
      <c r="AH3" s="262"/>
      <c r="AI3" s="262"/>
      <c r="AJ3" s="262"/>
      <c r="AK3" s="262"/>
      <c r="AL3" s="262"/>
    </row>
    <row r="4" spans="1:38" s="72" customFormat="1" ht="15.75" x14ac:dyDescent="0.25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</row>
    <row r="5" spans="1:38" s="72" customFormat="1" x14ac:dyDescent="0.25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8" s="23" customFormat="1" ht="60" x14ac:dyDescent="0.25">
      <c r="A6" s="27" t="s">
        <v>142</v>
      </c>
      <c r="B6" s="27" t="s">
        <v>0</v>
      </c>
      <c r="C6" s="27" t="s">
        <v>1416</v>
      </c>
      <c r="D6" s="27" t="s">
        <v>1396</v>
      </c>
      <c r="E6" s="27" t="s">
        <v>1417</v>
      </c>
      <c r="F6" s="27" t="s">
        <v>1397</v>
      </c>
      <c r="G6" s="27" t="s">
        <v>1398</v>
      </c>
      <c r="H6" s="27" t="s">
        <v>1399</v>
      </c>
      <c r="I6" s="27" t="s">
        <v>1418</v>
      </c>
      <c r="J6" s="27" t="s">
        <v>1400</v>
      </c>
      <c r="K6" s="27" t="s">
        <v>1419</v>
      </c>
      <c r="L6" s="27" t="s">
        <v>1401</v>
      </c>
      <c r="M6" s="27" t="s">
        <v>1402</v>
      </c>
      <c r="N6" s="27" t="s">
        <v>1420</v>
      </c>
      <c r="O6" s="27" t="s">
        <v>1403</v>
      </c>
      <c r="P6" s="27" t="s">
        <v>1404</v>
      </c>
      <c r="Q6" s="27" t="s">
        <v>1405</v>
      </c>
      <c r="R6" s="27" t="s">
        <v>1421</v>
      </c>
      <c r="S6" s="27" t="s">
        <v>1406</v>
      </c>
      <c r="T6" s="27" t="s">
        <v>1407</v>
      </c>
      <c r="U6" s="27" t="s">
        <v>1422</v>
      </c>
      <c r="V6" s="27" t="s">
        <v>1423</v>
      </c>
      <c r="W6" s="27" t="s">
        <v>1395</v>
      </c>
      <c r="X6" s="27" t="s">
        <v>1424</v>
      </c>
      <c r="Y6" s="27" t="s">
        <v>1408</v>
      </c>
      <c r="Z6" s="27" t="s">
        <v>1425</v>
      </c>
      <c r="AA6" s="27" t="s">
        <v>1428</v>
      </c>
      <c r="AB6" s="27" t="s">
        <v>1409</v>
      </c>
      <c r="AC6" s="27" t="s">
        <v>1410</v>
      </c>
      <c r="AD6" s="27" t="s">
        <v>1426</v>
      </c>
      <c r="AE6" s="27" t="s">
        <v>1411</v>
      </c>
      <c r="AF6" s="27" t="s">
        <v>1412</v>
      </c>
      <c r="AG6" s="27" t="s">
        <v>1429</v>
      </c>
      <c r="AH6" s="27" t="s">
        <v>1413</v>
      </c>
      <c r="AI6" s="27" t="s">
        <v>1384</v>
      </c>
      <c r="AJ6" s="27" t="s">
        <v>1414</v>
      </c>
      <c r="AK6" s="27" t="s">
        <v>1427</v>
      </c>
      <c r="AL6" s="220" t="s">
        <v>1385</v>
      </c>
    </row>
    <row r="7" spans="1:38" s="23" customFormat="1" ht="12" customHeight="1" x14ac:dyDescent="0.25">
      <c r="A7" s="62" t="s">
        <v>255</v>
      </c>
      <c r="B7" s="25" t="s">
        <v>143</v>
      </c>
      <c r="C7" s="10">
        <v>277033446</v>
      </c>
      <c r="D7" s="10">
        <v>717390128</v>
      </c>
      <c r="E7" s="10">
        <v>1677750368</v>
      </c>
      <c r="F7" s="10">
        <v>196448282</v>
      </c>
      <c r="G7" s="10">
        <v>458346102</v>
      </c>
      <c r="H7" s="10">
        <v>3506457796</v>
      </c>
      <c r="I7" s="10">
        <v>152651349</v>
      </c>
      <c r="J7" s="10">
        <v>76944173</v>
      </c>
      <c r="K7" s="10">
        <v>119064929</v>
      </c>
      <c r="L7" s="10">
        <v>4862928613</v>
      </c>
      <c r="M7" s="10">
        <v>1976680038</v>
      </c>
      <c r="N7" s="10">
        <v>583826135</v>
      </c>
      <c r="O7" s="10">
        <v>972404187</v>
      </c>
      <c r="P7" s="10">
        <v>424297362</v>
      </c>
      <c r="Q7" s="10">
        <v>394348763</v>
      </c>
      <c r="R7" s="10">
        <v>180619020</v>
      </c>
      <c r="S7" s="10">
        <v>29019104</v>
      </c>
      <c r="T7" s="10">
        <v>3325467541</v>
      </c>
      <c r="U7" s="10">
        <v>3497442980</v>
      </c>
      <c r="V7" s="10">
        <v>309189970</v>
      </c>
      <c r="W7" s="10">
        <v>188142217</v>
      </c>
      <c r="X7" s="10">
        <v>266982600</v>
      </c>
      <c r="Y7" s="10">
        <v>127871024</v>
      </c>
      <c r="Z7" s="10">
        <v>1839534803</v>
      </c>
      <c r="AA7" s="10">
        <v>1237112807</v>
      </c>
      <c r="AB7" s="10">
        <v>16727560505</v>
      </c>
      <c r="AC7" s="10">
        <v>2096685379</v>
      </c>
      <c r="AD7" s="10">
        <v>427219283</v>
      </c>
      <c r="AE7" s="10">
        <v>617447172</v>
      </c>
      <c r="AF7" s="10">
        <v>697513870</v>
      </c>
      <c r="AG7" s="10">
        <v>166144556</v>
      </c>
      <c r="AH7" s="10">
        <v>0</v>
      </c>
      <c r="AI7" s="10">
        <v>36078078</v>
      </c>
      <c r="AJ7" s="10">
        <v>85943175</v>
      </c>
      <c r="AK7" s="10">
        <v>0</v>
      </c>
      <c r="AL7" s="197">
        <v>48252545755</v>
      </c>
    </row>
    <row r="8" spans="1:38" s="23" customFormat="1" ht="12" customHeight="1" x14ac:dyDescent="0.25">
      <c r="A8" s="62" t="s">
        <v>256</v>
      </c>
      <c r="B8" s="25" t="s">
        <v>144</v>
      </c>
      <c r="C8" s="10">
        <v>505993846</v>
      </c>
      <c r="D8" s="10">
        <v>416894257</v>
      </c>
      <c r="E8" s="10">
        <v>250478491</v>
      </c>
      <c r="F8" s="10">
        <v>126223648</v>
      </c>
      <c r="G8" s="10">
        <v>231032211</v>
      </c>
      <c r="H8" s="10">
        <v>2547905873</v>
      </c>
      <c r="I8" s="10">
        <v>511211304</v>
      </c>
      <c r="J8" s="10">
        <v>22638159</v>
      </c>
      <c r="K8" s="10">
        <v>34600182</v>
      </c>
      <c r="L8" s="10">
        <v>1884219221</v>
      </c>
      <c r="M8" s="10">
        <v>2383745610</v>
      </c>
      <c r="N8" s="10">
        <v>118779760</v>
      </c>
      <c r="O8" s="10">
        <v>313401676</v>
      </c>
      <c r="P8" s="10">
        <v>363493163</v>
      </c>
      <c r="Q8" s="10">
        <v>101381514</v>
      </c>
      <c r="R8" s="10">
        <v>431215292</v>
      </c>
      <c r="S8" s="10">
        <v>0</v>
      </c>
      <c r="T8" s="10">
        <v>3393097949</v>
      </c>
      <c r="U8" s="10">
        <v>3713940641</v>
      </c>
      <c r="V8" s="10">
        <v>223569164</v>
      </c>
      <c r="W8" s="10">
        <v>49966366</v>
      </c>
      <c r="X8" s="10">
        <v>382699307</v>
      </c>
      <c r="Y8" s="10">
        <v>109881066</v>
      </c>
      <c r="Z8" s="10">
        <v>1622138073</v>
      </c>
      <c r="AA8" s="10">
        <v>417421317</v>
      </c>
      <c r="AB8" s="10">
        <v>6353397252</v>
      </c>
      <c r="AC8" s="10">
        <v>938220767</v>
      </c>
      <c r="AD8" s="10">
        <v>87333301</v>
      </c>
      <c r="AE8" s="10">
        <v>1969981907</v>
      </c>
      <c r="AF8" s="10">
        <v>513837396</v>
      </c>
      <c r="AG8" s="10">
        <v>94079204</v>
      </c>
      <c r="AH8" s="10">
        <v>0</v>
      </c>
      <c r="AI8" s="10">
        <v>121362514</v>
      </c>
      <c r="AJ8" s="10">
        <v>0</v>
      </c>
      <c r="AK8" s="10">
        <v>0</v>
      </c>
      <c r="AL8" s="197">
        <v>30234140431</v>
      </c>
    </row>
    <row r="9" spans="1:38" s="23" customFormat="1" ht="12" customHeight="1" x14ac:dyDescent="0.25">
      <c r="A9" s="62" t="s">
        <v>257</v>
      </c>
      <c r="B9" s="25" t="s">
        <v>145</v>
      </c>
      <c r="C9" s="10">
        <v>38936912</v>
      </c>
      <c r="D9" s="10">
        <v>38258450</v>
      </c>
      <c r="E9" s="10">
        <v>71754615</v>
      </c>
      <c r="F9" s="10">
        <v>945623</v>
      </c>
      <c r="G9" s="10">
        <v>43873935</v>
      </c>
      <c r="H9" s="10">
        <v>384874932</v>
      </c>
      <c r="I9" s="10">
        <v>13582716</v>
      </c>
      <c r="J9" s="10">
        <v>3604410</v>
      </c>
      <c r="K9" s="10">
        <v>16194485</v>
      </c>
      <c r="L9" s="10">
        <v>227608696</v>
      </c>
      <c r="M9" s="10">
        <v>341510681</v>
      </c>
      <c r="N9" s="10">
        <v>47912961</v>
      </c>
      <c r="O9" s="10">
        <v>136172420</v>
      </c>
      <c r="P9" s="10">
        <v>29050250</v>
      </c>
      <c r="Q9" s="10">
        <v>79934955</v>
      </c>
      <c r="R9" s="10">
        <v>319248321</v>
      </c>
      <c r="S9" s="10">
        <v>26753544</v>
      </c>
      <c r="T9" s="10">
        <v>206700139</v>
      </c>
      <c r="U9" s="10">
        <v>4318036436</v>
      </c>
      <c r="V9" s="10">
        <v>37042668</v>
      </c>
      <c r="W9" s="10">
        <v>135049278</v>
      </c>
      <c r="X9" s="10">
        <v>103421647</v>
      </c>
      <c r="Y9" s="10">
        <v>15988666</v>
      </c>
      <c r="Z9" s="10">
        <v>1545453474</v>
      </c>
      <c r="AA9" s="10">
        <v>441411493</v>
      </c>
      <c r="AB9" s="10">
        <v>584856402</v>
      </c>
      <c r="AC9" s="10">
        <v>5042458666</v>
      </c>
      <c r="AD9" s="10">
        <v>334707717</v>
      </c>
      <c r="AE9" s="10">
        <v>466456357</v>
      </c>
      <c r="AF9" s="10">
        <v>2315960447</v>
      </c>
      <c r="AG9" s="10">
        <v>204233366</v>
      </c>
      <c r="AH9" s="10">
        <v>3692785026</v>
      </c>
      <c r="AI9" s="10">
        <v>686344882</v>
      </c>
      <c r="AJ9" s="10">
        <v>519035839</v>
      </c>
      <c r="AK9" s="10">
        <v>0</v>
      </c>
      <c r="AL9" s="197">
        <v>22470160409</v>
      </c>
    </row>
    <row r="10" spans="1:38" s="23" customFormat="1" ht="12" customHeight="1" x14ac:dyDescent="0.25">
      <c r="A10" s="62" t="s">
        <v>258</v>
      </c>
      <c r="B10" s="25" t="s">
        <v>146</v>
      </c>
      <c r="C10" s="10">
        <v>5299198192</v>
      </c>
      <c r="D10" s="10">
        <v>4210601856</v>
      </c>
      <c r="E10" s="10">
        <v>1877273994</v>
      </c>
      <c r="F10" s="10">
        <v>1038704704</v>
      </c>
      <c r="G10" s="10">
        <v>9362405461</v>
      </c>
      <c r="H10" s="10">
        <v>33281803930</v>
      </c>
      <c r="I10" s="10">
        <v>6055367129</v>
      </c>
      <c r="J10" s="10">
        <v>1332833261</v>
      </c>
      <c r="K10" s="10">
        <v>2384982273</v>
      </c>
      <c r="L10" s="10">
        <v>6300146937</v>
      </c>
      <c r="M10" s="10">
        <v>13853697629</v>
      </c>
      <c r="N10" s="10">
        <v>4038713046</v>
      </c>
      <c r="O10" s="10">
        <v>6594670537</v>
      </c>
      <c r="P10" s="10">
        <v>5847867364</v>
      </c>
      <c r="Q10" s="10">
        <v>1505791448</v>
      </c>
      <c r="R10" s="10">
        <v>4398188981</v>
      </c>
      <c r="S10" s="10">
        <v>404838124</v>
      </c>
      <c r="T10" s="10">
        <v>13506161783</v>
      </c>
      <c r="U10" s="10">
        <v>15720429244</v>
      </c>
      <c r="V10" s="10">
        <v>4573317282</v>
      </c>
      <c r="W10" s="10">
        <v>3400869721</v>
      </c>
      <c r="X10" s="10">
        <v>6504451924</v>
      </c>
      <c r="Y10" s="10">
        <v>676773141</v>
      </c>
      <c r="Z10" s="10">
        <v>39566771712</v>
      </c>
      <c r="AA10" s="10">
        <v>7120249742</v>
      </c>
      <c r="AB10" s="10">
        <v>50655185300</v>
      </c>
      <c r="AC10" s="10">
        <v>23493421943</v>
      </c>
      <c r="AD10" s="10">
        <v>6626072826</v>
      </c>
      <c r="AE10" s="10">
        <v>14629160161</v>
      </c>
      <c r="AF10" s="10">
        <v>9469826564</v>
      </c>
      <c r="AG10" s="10">
        <v>3840337783</v>
      </c>
      <c r="AH10" s="10">
        <v>0</v>
      </c>
      <c r="AI10" s="10">
        <v>3594650340</v>
      </c>
      <c r="AJ10" s="10">
        <v>0</v>
      </c>
      <c r="AK10" s="10">
        <v>0</v>
      </c>
      <c r="AL10" s="197">
        <v>311164764332</v>
      </c>
    </row>
    <row r="11" spans="1:38" s="23" customFormat="1" ht="12" customHeight="1" x14ac:dyDescent="0.25">
      <c r="A11" s="62" t="s">
        <v>259</v>
      </c>
      <c r="B11" s="25" t="s">
        <v>147</v>
      </c>
      <c r="C11" s="10">
        <v>34416184</v>
      </c>
      <c r="D11" s="10">
        <v>0</v>
      </c>
      <c r="E11" s="10">
        <v>0</v>
      </c>
      <c r="F11" s="10">
        <v>33628259</v>
      </c>
      <c r="G11" s="10">
        <v>593084751</v>
      </c>
      <c r="H11" s="10">
        <v>33628259</v>
      </c>
      <c r="I11" s="10">
        <v>33628259</v>
      </c>
      <c r="J11" s="10">
        <v>33628259</v>
      </c>
      <c r="K11" s="10">
        <v>33628259</v>
      </c>
      <c r="L11" s="10">
        <v>16910701</v>
      </c>
      <c r="M11" s="10">
        <v>155106156</v>
      </c>
      <c r="N11" s="10">
        <v>0</v>
      </c>
      <c r="O11" s="10">
        <v>0</v>
      </c>
      <c r="P11" s="10">
        <v>33628259</v>
      </c>
      <c r="Q11" s="10">
        <v>0</v>
      </c>
      <c r="R11" s="10">
        <v>16910710</v>
      </c>
      <c r="S11" s="10">
        <v>33628259</v>
      </c>
      <c r="T11" s="10">
        <v>0</v>
      </c>
      <c r="U11" s="10">
        <v>0</v>
      </c>
      <c r="V11" s="10">
        <v>33628259</v>
      </c>
      <c r="W11" s="10">
        <v>33930842</v>
      </c>
      <c r="X11" s="10">
        <v>33628259</v>
      </c>
      <c r="Y11" s="10">
        <v>33628259</v>
      </c>
      <c r="Z11" s="10">
        <v>33628259</v>
      </c>
      <c r="AA11" s="10">
        <v>0</v>
      </c>
      <c r="AB11" s="10">
        <v>0</v>
      </c>
      <c r="AC11" s="10">
        <v>0</v>
      </c>
      <c r="AD11" s="10">
        <v>33628259</v>
      </c>
      <c r="AE11" s="10">
        <v>0</v>
      </c>
      <c r="AF11" s="10">
        <v>0</v>
      </c>
      <c r="AG11" s="10">
        <v>33628259</v>
      </c>
      <c r="AH11" s="10">
        <v>0</v>
      </c>
      <c r="AI11" s="10">
        <v>0</v>
      </c>
      <c r="AJ11" s="10">
        <v>0</v>
      </c>
      <c r="AK11" s="10">
        <v>0</v>
      </c>
      <c r="AL11" s="197">
        <v>1287526711</v>
      </c>
    </row>
    <row r="12" spans="1:38" s="23" customFormat="1" ht="12" customHeight="1" x14ac:dyDescent="0.25">
      <c r="A12" s="62" t="s">
        <v>260</v>
      </c>
      <c r="B12" s="25" t="s">
        <v>148</v>
      </c>
      <c r="C12" s="10">
        <v>21478280</v>
      </c>
      <c r="D12" s="10">
        <v>263259879</v>
      </c>
      <c r="E12" s="10">
        <v>223167537</v>
      </c>
      <c r="F12" s="10">
        <v>24252851</v>
      </c>
      <c r="G12" s="10">
        <v>279520183</v>
      </c>
      <c r="H12" s="10">
        <v>250669263</v>
      </c>
      <c r="I12" s="10">
        <v>117589063</v>
      </c>
      <c r="J12" s="10">
        <v>5286889</v>
      </c>
      <c r="K12" s="10">
        <v>10859936</v>
      </c>
      <c r="L12" s="10">
        <v>962227275</v>
      </c>
      <c r="M12" s="10">
        <v>226641710</v>
      </c>
      <c r="N12" s="10">
        <v>125635433</v>
      </c>
      <c r="O12" s="10">
        <v>167046032</v>
      </c>
      <c r="P12" s="10">
        <v>155897970</v>
      </c>
      <c r="Q12" s="10">
        <v>61982204</v>
      </c>
      <c r="R12" s="10">
        <v>75726144</v>
      </c>
      <c r="S12" s="10">
        <v>10051479</v>
      </c>
      <c r="T12" s="10">
        <v>145300172</v>
      </c>
      <c r="U12" s="10">
        <v>614146246</v>
      </c>
      <c r="V12" s="10">
        <v>106367144</v>
      </c>
      <c r="W12" s="10">
        <v>1047379546</v>
      </c>
      <c r="X12" s="10">
        <v>113683540</v>
      </c>
      <c r="Y12" s="10">
        <v>91481006</v>
      </c>
      <c r="Z12" s="10">
        <v>1056659515</v>
      </c>
      <c r="AA12" s="10">
        <v>467975148</v>
      </c>
      <c r="AB12" s="10">
        <v>3180630502</v>
      </c>
      <c r="AC12" s="10">
        <v>475378029</v>
      </c>
      <c r="AD12" s="10">
        <v>460597044</v>
      </c>
      <c r="AE12" s="10">
        <v>294366130</v>
      </c>
      <c r="AF12" s="10">
        <v>83412050</v>
      </c>
      <c r="AG12" s="10">
        <v>121776227</v>
      </c>
      <c r="AH12" s="10">
        <v>0</v>
      </c>
      <c r="AI12" s="10">
        <v>11039736</v>
      </c>
      <c r="AJ12" s="10">
        <v>2099979</v>
      </c>
      <c r="AK12" s="10">
        <v>0</v>
      </c>
      <c r="AL12" s="197">
        <v>11253584142</v>
      </c>
    </row>
    <row r="13" spans="1:38" s="23" customFormat="1" ht="12" customHeight="1" x14ac:dyDescent="0.25">
      <c r="A13" s="62" t="s">
        <v>261</v>
      </c>
      <c r="B13" s="25" t="s">
        <v>149</v>
      </c>
      <c r="C13" s="10">
        <v>1392145</v>
      </c>
      <c r="D13" s="10">
        <v>23469978</v>
      </c>
      <c r="E13" s="10">
        <v>0</v>
      </c>
      <c r="F13" s="10">
        <v>5764297</v>
      </c>
      <c r="G13" s="10">
        <v>4580371</v>
      </c>
      <c r="H13" s="10">
        <v>55169340</v>
      </c>
      <c r="I13" s="10">
        <v>8063081</v>
      </c>
      <c r="J13" s="10">
        <v>137346</v>
      </c>
      <c r="K13" s="10">
        <v>1803516</v>
      </c>
      <c r="L13" s="10">
        <v>30409565</v>
      </c>
      <c r="M13" s="10">
        <v>5545931</v>
      </c>
      <c r="N13" s="10">
        <v>13446955</v>
      </c>
      <c r="O13" s="10">
        <v>8573118</v>
      </c>
      <c r="P13" s="10">
        <v>11369147</v>
      </c>
      <c r="Q13" s="10">
        <v>6979531</v>
      </c>
      <c r="R13" s="10">
        <v>4700940</v>
      </c>
      <c r="S13" s="10">
        <v>184798</v>
      </c>
      <c r="T13" s="10">
        <v>6910856</v>
      </c>
      <c r="U13" s="10">
        <v>58937208</v>
      </c>
      <c r="V13" s="10">
        <v>3424477</v>
      </c>
      <c r="W13" s="10">
        <v>545275</v>
      </c>
      <c r="X13" s="10">
        <v>9073081</v>
      </c>
      <c r="Y13" s="10">
        <v>6952819</v>
      </c>
      <c r="Z13" s="10">
        <v>45593994</v>
      </c>
      <c r="AA13" s="10">
        <v>18018163</v>
      </c>
      <c r="AB13" s="10">
        <v>84386828</v>
      </c>
      <c r="AC13" s="10">
        <v>10273565</v>
      </c>
      <c r="AD13" s="10">
        <v>40416370</v>
      </c>
      <c r="AE13" s="10">
        <v>0</v>
      </c>
      <c r="AF13" s="10">
        <v>4825984</v>
      </c>
      <c r="AG13" s="10">
        <v>2075747</v>
      </c>
      <c r="AH13" s="10">
        <v>0</v>
      </c>
      <c r="AI13" s="10">
        <v>700558</v>
      </c>
      <c r="AJ13" s="10">
        <v>0</v>
      </c>
      <c r="AK13" s="10">
        <v>0</v>
      </c>
      <c r="AL13" s="197">
        <v>473724984</v>
      </c>
    </row>
    <row r="14" spans="1:38" s="23" customFormat="1" ht="12" customHeight="1" x14ac:dyDescent="0.25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60981394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333711954</v>
      </c>
      <c r="AC14" s="10">
        <v>874774587</v>
      </c>
      <c r="AD14" s="10">
        <v>0</v>
      </c>
      <c r="AE14" s="10">
        <v>901110703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2170578638</v>
      </c>
    </row>
    <row r="15" spans="1:38" s="23" customFormat="1" ht="12" customHeight="1" x14ac:dyDescent="0.25">
      <c r="A15" s="62" t="s">
        <v>263</v>
      </c>
      <c r="B15" s="25" t="s">
        <v>151</v>
      </c>
      <c r="C15" s="10">
        <v>158745358</v>
      </c>
      <c r="D15" s="10">
        <v>1719112696</v>
      </c>
      <c r="E15" s="10">
        <v>1006903960</v>
      </c>
      <c r="F15" s="10">
        <v>11876485</v>
      </c>
      <c r="G15" s="10">
        <v>309680365</v>
      </c>
      <c r="H15" s="10">
        <v>942374700</v>
      </c>
      <c r="I15" s="10">
        <v>71980530</v>
      </c>
      <c r="J15" s="10">
        <v>52904667</v>
      </c>
      <c r="K15" s="10">
        <v>99934543</v>
      </c>
      <c r="L15" s="10">
        <v>9625488214</v>
      </c>
      <c r="M15" s="10">
        <v>5314341677</v>
      </c>
      <c r="N15" s="10">
        <v>449194733</v>
      </c>
      <c r="O15" s="10">
        <v>888932128</v>
      </c>
      <c r="P15" s="10">
        <v>156261163</v>
      </c>
      <c r="Q15" s="10">
        <v>24222135</v>
      </c>
      <c r="R15" s="10">
        <v>525006835</v>
      </c>
      <c r="S15" s="10">
        <v>0</v>
      </c>
      <c r="T15" s="10">
        <v>3085920153</v>
      </c>
      <c r="U15" s="10">
        <v>14791060830</v>
      </c>
      <c r="V15" s="10">
        <v>226368955</v>
      </c>
      <c r="W15" s="10">
        <v>1923364171</v>
      </c>
      <c r="X15" s="10">
        <v>197980946</v>
      </c>
      <c r="Y15" s="10">
        <v>1993648057</v>
      </c>
      <c r="Z15" s="10">
        <v>18538903692</v>
      </c>
      <c r="AA15" s="10">
        <v>3597045936</v>
      </c>
      <c r="AB15" s="10">
        <v>1688676333</v>
      </c>
      <c r="AC15" s="10">
        <v>2495716828</v>
      </c>
      <c r="AD15" s="10">
        <v>663584330</v>
      </c>
      <c r="AE15" s="10">
        <v>3232495508</v>
      </c>
      <c r="AF15" s="10">
        <v>2398770650</v>
      </c>
      <c r="AG15" s="10">
        <v>931392614</v>
      </c>
      <c r="AH15" s="10">
        <v>668741667</v>
      </c>
      <c r="AI15" s="10">
        <v>7002156226</v>
      </c>
      <c r="AJ15" s="10">
        <v>1449660809</v>
      </c>
      <c r="AK15" s="10">
        <v>4087942749</v>
      </c>
      <c r="AL15" s="197">
        <v>90330390643</v>
      </c>
    </row>
    <row r="16" spans="1:38" s="23" customFormat="1" ht="12" customHeight="1" x14ac:dyDescent="0.25">
      <c r="A16" s="62" t="s">
        <v>264</v>
      </c>
      <c r="B16" s="25" t="s">
        <v>152</v>
      </c>
      <c r="C16" s="10">
        <v>1353038745</v>
      </c>
      <c r="D16" s="10">
        <v>314559559</v>
      </c>
      <c r="E16" s="10">
        <v>467094504</v>
      </c>
      <c r="F16" s="10">
        <v>240552028</v>
      </c>
      <c r="G16" s="10">
        <v>297637208</v>
      </c>
      <c r="H16" s="10">
        <v>908862603</v>
      </c>
      <c r="I16" s="10">
        <v>285904968</v>
      </c>
      <c r="J16" s="10">
        <v>237233067</v>
      </c>
      <c r="K16" s="10">
        <v>244297481</v>
      </c>
      <c r="L16" s="10">
        <v>607451061</v>
      </c>
      <c r="M16" s="10">
        <v>1856601602</v>
      </c>
      <c r="N16" s="10">
        <v>188331960</v>
      </c>
      <c r="O16" s="10">
        <v>390495527</v>
      </c>
      <c r="P16" s="10">
        <v>275421778</v>
      </c>
      <c r="Q16" s="10">
        <v>276072747</v>
      </c>
      <c r="R16" s="10">
        <v>341850723</v>
      </c>
      <c r="S16" s="10">
        <v>241120100</v>
      </c>
      <c r="T16" s="10">
        <v>839883801</v>
      </c>
      <c r="U16" s="10">
        <v>1300067904</v>
      </c>
      <c r="V16" s="10">
        <v>268254942</v>
      </c>
      <c r="W16" s="10">
        <v>279596245</v>
      </c>
      <c r="X16" s="10">
        <v>287497967</v>
      </c>
      <c r="Y16" s="10">
        <v>278332881</v>
      </c>
      <c r="Z16" s="10">
        <v>886988333</v>
      </c>
      <c r="AA16" s="10">
        <v>321391039</v>
      </c>
      <c r="AB16" s="10">
        <v>1384477336</v>
      </c>
      <c r="AC16" s="10">
        <v>383780622</v>
      </c>
      <c r="AD16" s="10">
        <v>561222189</v>
      </c>
      <c r="AE16" s="10">
        <v>2187396449</v>
      </c>
      <c r="AF16" s="10">
        <v>547586674</v>
      </c>
      <c r="AG16" s="10">
        <v>253049656</v>
      </c>
      <c r="AH16" s="10">
        <v>233900960</v>
      </c>
      <c r="AI16" s="10">
        <v>236758758</v>
      </c>
      <c r="AJ16" s="10">
        <v>0</v>
      </c>
      <c r="AK16" s="10">
        <v>0</v>
      </c>
      <c r="AL16" s="197">
        <v>18776711417</v>
      </c>
    </row>
    <row r="17" spans="1:38" s="23" customFormat="1" ht="12" customHeight="1" x14ac:dyDescent="0.25">
      <c r="A17" s="62" t="s">
        <v>265</v>
      </c>
      <c r="B17" s="25" t="s">
        <v>153</v>
      </c>
      <c r="C17" s="10">
        <v>87069736</v>
      </c>
      <c r="D17" s="10">
        <v>19082723</v>
      </c>
      <c r="E17" s="10">
        <v>1565429</v>
      </c>
      <c r="F17" s="10">
        <v>0</v>
      </c>
      <c r="G17" s="10">
        <v>6159525</v>
      </c>
      <c r="H17" s="10">
        <v>423803118</v>
      </c>
      <c r="I17" s="10">
        <v>21760569</v>
      </c>
      <c r="J17" s="10">
        <v>2569484</v>
      </c>
      <c r="K17" s="10">
        <v>0</v>
      </c>
      <c r="L17" s="10">
        <v>227696133</v>
      </c>
      <c r="M17" s="10">
        <v>102228680</v>
      </c>
      <c r="N17" s="10">
        <v>0</v>
      </c>
      <c r="O17" s="10">
        <v>230432958</v>
      </c>
      <c r="P17" s="10">
        <v>166635311</v>
      </c>
      <c r="Q17" s="10">
        <v>3541180</v>
      </c>
      <c r="R17" s="10">
        <v>14363755</v>
      </c>
      <c r="S17" s="10">
        <v>0</v>
      </c>
      <c r="T17" s="10">
        <v>66637793</v>
      </c>
      <c r="U17" s="10">
        <v>388803945</v>
      </c>
      <c r="V17" s="10">
        <v>7129788</v>
      </c>
      <c r="W17" s="10">
        <v>51507226</v>
      </c>
      <c r="X17" s="10">
        <v>2353707</v>
      </c>
      <c r="Y17" s="10">
        <v>533122</v>
      </c>
      <c r="Z17" s="10">
        <v>476025179</v>
      </c>
      <c r="AA17" s="10">
        <v>71635093</v>
      </c>
      <c r="AB17" s="10">
        <v>741799439</v>
      </c>
      <c r="AC17" s="10">
        <v>15340481</v>
      </c>
      <c r="AD17" s="10">
        <v>18099875</v>
      </c>
      <c r="AE17" s="10">
        <v>1236093444</v>
      </c>
      <c r="AF17" s="10">
        <v>354491809</v>
      </c>
      <c r="AG17" s="10">
        <v>24441723</v>
      </c>
      <c r="AH17" s="10">
        <v>0</v>
      </c>
      <c r="AI17" s="10">
        <v>0</v>
      </c>
      <c r="AJ17" s="10">
        <v>0</v>
      </c>
      <c r="AK17" s="10">
        <v>0</v>
      </c>
      <c r="AL17" s="197">
        <v>4761801225</v>
      </c>
    </row>
    <row r="18" spans="1:38" s="23" customFormat="1" ht="12" customHeight="1" x14ac:dyDescent="0.25">
      <c r="A18" s="62" t="s">
        <v>266</v>
      </c>
      <c r="B18" s="25" t="s">
        <v>154</v>
      </c>
      <c r="C18" s="10">
        <v>195432560</v>
      </c>
      <c r="D18" s="10">
        <v>44775790</v>
      </c>
      <c r="E18" s="10">
        <v>103268976</v>
      </c>
      <c r="F18" s="10">
        <v>7151936</v>
      </c>
      <c r="G18" s="10">
        <v>936568818</v>
      </c>
      <c r="H18" s="10">
        <v>940200753</v>
      </c>
      <c r="I18" s="10">
        <v>138230998</v>
      </c>
      <c r="J18" s="10">
        <v>2604345</v>
      </c>
      <c r="K18" s="10">
        <v>45035950</v>
      </c>
      <c r="L18" s="10">
        <v>534136518</v>
      </c>
      <c r="M18" s="10">
        <v>2270342972</v>
      </c>
      <c r="N18" s="10">
        <v>474175091</v>
      </c>
      <c r="O18" s="10">
        <v>1599467634</v>
      </c>
      <c r="P18" s="10">
        <v>32311639</v>
      </c>
      <c r="Q18" s="10">
        <v>57939014</v>
      </c>
      <c r="R18" s="10">
        <v>1855074542</v>
      </c>
      <c r="S18" s="10">
        <v>26630247</v>
      </c>
      <c r="T18" s="10">
        <v>639137553</v>
      </c>
      <c r="U18" s="10">
        <v>5377045235</v>
      </c>
      <c r="V18" s="10">
        <v>13870154</v>
      </c>
      <c r="W18" s="10">
        <v>101678568</v>
      </c>
      <c r="X18" s="10">
        <v>160541660</v>
      </c>
      <c r="Y18" s="10">
        <v>6668691</v>
      </c>
      <c r="Z18" s="10">
        <v>1178786836</v>
      </c>
      <c r="AA18" s="10">
        <v>3900207953</v>
      </c>
      <c r="AB18" s="10">
        <v>1338165543</v>
      </c>
      <c r="AC18" s="10">
        <v>346086847</v>
      </c>
      <c r="AD18" s="10">
        <v>219027106</v>
      </c>
      <c r="AE18" s="10">
        <v>364418376</v>
      </c>
      <c r="AF18" s="10">
        <v>8411505070</v>
      </c>
      <c r="AG18" s="10">
        <v>54357416</v>
      </c>
      <c r="AH18" s="10">
        <v>0</v>
      </c>
      <c r="AI18" s="10">
        <v>2492150</v>
      </c>
      <c r="AJ18" s="10">
        <v>345879209</v>
      </c>
      <c r="AK18" s="10">
        <v>0</v>
      </c>
      <c r="AL18" s="197">
        <v>31723216150</v>
      </c>
    </row>
    <row r="19" spans="1:38" s="23" customFormat="1" ht="12" customHeight="1" x14ac:dyDescent="0.25">
      <c r="A19" s="62" t="s">
        <v>267</v>
      </c>
      <c r="B19" s="25" t="s">
        <v>155</v>
      </c>
      <c r="C19" s="10">
        <v>298803366</v>
      </c>
      <c r="D19" s="10">
        <v>34978965</v>
      </c>
      <c r="E19" s="10">
        <v>380723939</v>
      </c>
      <c r="F19" s="10">
        <v>156172237</v>
      </c>
      <c r="G19" s="10">
        <v>37637670</v>
      </c>
      <c r="H19" s="10">
        <v>5443078708</v>
      </c>
      <c r="I19" s="10">
        <v>44679218</v>
      </c>
      <c r="J19" s="10">
        <v>10393540</v>
      </c>
      <c r="K19" s="10">
        <v>18116649</v>
      </c>
      <c r="L19" s="10">
        <v>2923568791</v>
      </c>
      <c r="M19" s="10">
        <v>1701095622</v>
      </c>
      <c r="N19" s="10">
        <v>751080103</v>
      </c>
      <c r="O19" s="10">
        <v>424041312</v>
      </c>
      <c r="P19" s="10">
        <v>171395571</v>
      </c>
      <c r="Q19" s="10">
        <v>632481816</v>
      </c>
      <c r="R19" s="10">
        <v>812614219</v>
      </c>
      <c r="S19" s="10">
        <v>195139325</v>
      </c>
      <c r="T19" s="10">
        <v>374237697</v>
      </c>
      <c r="U19" s="10">
        <v>2071018707</v>
      </c>
      <c r="V19" s="10">
        <v>18086266</v>
      </c>
      <c r="W19" s="10">
        <v>292532611</v>
      </c>
      <c r="X19" s="10">
        <v>627146510</v>
      </c>
      <c r="Y19" s="10">
        <v>91805514</v>
      </c>
      <c r="Z19" s="10">
        <v>561980764</v>
      </c>
      <c r="AA19" s="10">
        <v>349866832</v>
      </c>
      <c r="AB19" s="10">
        <v>634495649</v>
      </c>
      <c r="AC19" s="10">
        <v>1494941111</v>
      </c>
      <c r="AD19" s="10">
        <v>81790776</v>
      </c>
      <c r="AE19" s="10">
        <v>477260376</v>
      </c>
      <c r="AF19" s="10">
        <v>5010256275</v>
      </c>
      <c r="AG19" s="10">
        <v>30690777</v>
      </c>
      <c r="AH19" s="10">
        <v>0</v>
      </c>
      <c r="AI19" s="10">
        <v>8549311</v>
      </c>
      <c r="AJ19" s="10">
        <v>0</v>
      </c>
      <c r="AK19" s="10">
        <v>0</v>
      </c>
      <c r="AL19" s="197">
        <v>26160660227</v>
      </c>
    </row>
    <row r="20" spans="1:38" s="23" customFormat="1" ht="15" x14ac:dyDescent="0.25">
      <c r="A20" s="62" t="s">
        <v>268</v>
      </c>
      <c r="B20" s="6" t="s">
        <v>70</v>
      </c>
      <c r="C20" s="10">
        <v>0</v>
      </c>
      <c r="D20" s="10">
        <v>1895028079</v>
      </c>
      <c r="E20" s="10">
        <v>67038488</v>
      </c>
      <c r="F20" s="10">
        <v>3135639</v>
      </c>
      <c r="G20" s="10">
        <v>5603815069</v>
      </c>
      <c r="H20" s="10">
        <v>169169994</v>
      </c>
      <c r="I20" s="10">
        <v>230998</v>
      </c>
      <c r="J20" s="10">
        <v>0</v>
      </c>
      <c r="K20" s="10">
        <v>2918158079</v>
      </c>
      <c r="L20" s="10">
        <v>13405028226</v>
      </c>
      <c r="M20" s="10">
        <v>3468510600</v>
      </c>
      <c r="N20" s="10">
        <v>139389544</v>
      </c>
      <c r="O20" s="10">
        <v>38052200</v>
      </c>
      <c r="P20" s="10">
        <v>11267726</v>
      </c>
      <c r="Q20" s="10">
        <v>0</v>
      </c>
      <c r="R20" s="10">
        <v>58987590</v>
      </c>
      <c r="S20" s="10">
        <v>0</v>
      </c>
      <c r="T20" s="10">
        <v>3936342622</v>
      </c>
      <c r="U20" s="10">
        <v>7480493777</v>
      </c>
      <c r="V20" s="10">
        <v>48057073</v>
      </c>
      <c r="W20" s="10">
        <v>17909146705</v>
      </c>
      <c r="X20" s="10">
        <v>1627705996</v>
      </c>
      <c r="Y20" s="10">
        <v>417717453</v>
      </c>
      <c r="Z20" s="10">
        <v>13478924937</v>
      </c>
      <c r="AA20" s="10">
        <v>7814360364</v>
      </c>
      <c r="AB20" s="10">
        <v>2613079423</v>
      </c>
      <c r="AC20" s="10">
        <v>6570364780</v>
      </c>
      <c r="AD20" s="10">
        <v>5187001652</v>
      </c>
      <c r="AE20" s="10">
        <v>634989318</v>
      </c>
      <c r="AF20" s="10">
        <v>12618632230</v>
      </c>
      <c r="AG20" s="10">
        <v>1542579115</v>
      </c>
      <c r="AH20" s="10">
        <v>32226565420</v>
      </c>
      <c r="AI20" s="10">
        <v>7161759679</v>
      </c>
      <c r="AJ20" s="10">
        <v>5461221058</v>
      </c>
      <c r="AK20" s="10">
        <v>2289893349</v>
      </c>
      <c r="AL20" s="197">
        <v>156796647183</v>
      </c>
    </row>
    <row r="21" spans="1:38" s="23" customFormat="1" ht="15" x14ac:dyDescent="0.25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25">
      <c r="A22" s="98" t="s">
        <v>269</v>
      </c>
      <c r="B22" s="99" t="s">
        <v>83</v>
      </c>
      <c r="C22" s="97">
        <v>8271538770</v>
      </c>
      <c r="D22" s="97">
        <v>9697412360</v>
      </c>
      <c r="E22" s="97">
        <v>6127020301</v>
      </c>
      <c r="F22" s="97">
        <v>1844855989</v>
      </c>
      <c r="G22" s="97">
        <v>18164341669</v>
      </c>
      <c r="H22" s="97">
        <v>48887999269</v>
      </c>
      <c r="I22" s="97">
        <v>7454880182</v>
      </c>
      <c r="J22" s="97">
        <v>1780777600</v>
      </c>
      <c r="K22" s="97">
        <v>5926676282</v>
      </c>
      <c r="L22" s="97">
        <v>41607819951</v>
      </c>
      <c r="M22" s="97">
        <v>33656048908</v>
      </c>
      <c r="N22" s="97">
        <v>6930485721</v>
      </c>
      <c r="O22" s="97">
        <v>11763689729</v>
      </c>
      <c r="P22" s="97">
        <v>7678896703</v>
      </c>
      <c r="Q22" s="97">
        <v>3144675307</v>
      </c>
      <c r="R22" s="97">
        <v>9034507072</v>
      </c>
      <c r="S22" s="97">
        <v>967364980</v>
      </c>
      <c r="T22" s="97">
        <v>29586779453</v>
      </c>
      <c r="U22" s="97">
        <v>59331423153</v>
      </c>
      <c r="V22" s="97">
        <v>5868306142</v>
      </c>
      <c r="W22" s="97">
        <v>25413708771</v>
      </c>
      <c r="X22" s="97">
        <v>10317167144</v>
      </c>
      <c r="Y22" s="97">
        <v>3851281699</v>
      </c>
      <c r="Z22" s="97">
        <v>80831389571</v>
      </c>
      <c r="AA22" s="97">
        <v>25756695887</v>
      </c>
      <c r="AB22" s="97">
        <v>86320422466</v>
      </c>
      <c r="AC22" s="97">
        <v>44237443605</v>
      </c>
      <c r="AD22" s="97">
        <v>14740700728</v>
      </c>
      <c r="AE22" s="97">
        <v>27011175901</v>
      </c>
      <c r="AF22" s="97">
        <v>42426619019</v>
      </c>
      <c r="AG22" s="97">
        <v>7298786443</v>
      </c>
      <c r="AH22" s="97">
        <v>36821993073</v>
      </c>
      <c r="AI22" s="97">
        <v>18861892232</v>
      </c>
      <c r="AJ22" s="97">
        <v>7863840069</v>
      </c>
      <c r="AK22" s="97">
        <v>6377836098</v>
      </c>
      <c r="AL22" s="203">
        <v>755856452247</v>
      </c>
    </row>
    <row r="23" spans="1:38" s="23" customFormat="1" ht="12" customHeight="1" x14ac:dyDescent="0.25">
      <c r="A23" s="63" t="s">
        <v>31</v>
      </c>
      <c r="B23" s="29" t="s">
        <v>83</v>
      </c>
      <c r="C23" s="28">
        <v>8271538770</v>
      </c>
      <c r="D23" s="28">
        <v>9697412360</v>
      </c>
      <c r="E23" s="28">
        <v>6127020301</v>
      </c>
      <c r="F23" s="28">
        <v>1844855989</v>
      </c>
      <c r="G23" s="28">
        <v>18164341669</v>
      </c>
      <c r="H23" s="28">
        <v>48887999269</v>
      </c>
      <c r="I23" s="28">
        <v>7454880182</v>
      </c>
      <c r="J23" s="28">
        <v>1780777600</v>
      </c>
      <c r="K23" s="28">
        <v>5926676282</v>
      </c>
      <c r="L23" s="28">
        <v>41607819951</v>
      </c>
      <c r="M23" s="28">
        <v>33656048908</v>
      </c>
      <c r="N23" s="28">
        <v>6930485721</v>
      </c>
      <c r="O23" s="28">
        <v>11763689729</v>
      </c>
      <c r="P23" s="28">
        <v>7678896703</v>
      </c>
      <c r="Q23" s="28">
        <v>3144675307</v>
      </c>
      <c r="R23" s="28">
        <v>9034507072</v>
      </c>
      <c r="S23" s="28">
        <v>967364980</v>
      </c>
      <c r="T23" s="28">
        <v>29586779453</v>
      </c>
      <c r="U23" s="28">
        <v>59331423153</v>
      </c>
      <c r="V23" s="28">
        <v>5868306142</v>
      </c>
      <c r="W23" s="28">
        <v>25413708771</v>
      </c>
      <c r="X23" s="28">
        <v>10317167144</v>
      </c>
      <c r="Y23" s="28">
        <v>3851281699</v>
      </c>
      <c r="Z23" s="28">
        <v>80831389571</v>
      </c>
      <c r="AA23" s="28">
        <v>25756695887</v>
      </c>
      <c r="AB23" s="28">
        <v>86320422466</v>
      </c>
      <c r="AC23" s="28">
        <v>44237443605</v>
      </c>
      <c r="AD23" s="28">
        <v>14740700728</v>
      </c>
      <c r="AE23" s="28">
        <v>27011175901</v>
      </c>
      <c r="AF23" s="28">
        <v>42426619019</v>
      </c>
      <c r="AG23" s="28">
        <v>7298786443</v>
      </c>
      <c r="AH23" s="28">
        <v>36821993073</v>
      </c>
      <c r="AI23" s="28">
        <v>18861892232</v>
      </c>
      <c r="AJ23" s="28">
        <v>7863840069</v>
      </c>
      <c r="AK23" s="28">
        <v>6377836098</v>
      </c>
      <c r="AL23" s="205">
        <v>755856452247</v>
      </c>
    </row>
    <row r="24" spans="1:38" s="23" customFormat="1" ht="15" x14ac:dyDescent="0.25">
      <c r="A24" s="62" t="s">
        <v>270</v>
      </c>
      <c r="B24" s="25" t="s">
        <v>143</v>
      </c>
      <c r="C24" s="10">
        <v>73103523</v>
      </c>
      <c r="D24" s="10">
        <v>68941698</v>
      </c>
      <c r="E24" s="10">
        <v>27865377</v>
      </c>
      <c r="F24" s="10">
        <v>1084527</v>
      </c>
      <c r="G24" s="10">
        <v>22961517</v>
      </c>
      <c r="H24" s="10">
        <v>27634912</v>
      </c>
      <c r="I24" s="10">
        <v>19974479</v>
      </c>
      <c r="J24" s="10">
        <v>8338268</v>
      </c>
      <c r="K24" s="10">
        <v>0</v>
      </c>
      <c r="L24" s="10">
        <v>156290145</v>
      </c>
      <c r="M24" s="10">
        <v>90642607</v>
      </c>
      <c r="N24" s="10">
        <v>7511001</v>
      </c>
      <c r="O24" s="10">
        <v>15745205</v>
      </c>
      <c r="P24" s="10">
        <v>40241085</v>
      </c>
      <c r="Q24" s="10">
        <v>30085495</v>
      </c>
      <c r="R24" s="10">
        <v>9555954</v>
      </c>
      <c r="S24" s="10">
        <v>4151215</v>
      </c>
      <c r="T24" s="10">
        <v>20414657</v>
      </c>
      <c r="U24" s="10">
        <v>7641432</v>
      </c>
      <c r="V24" s="10">
        <v>9979186</v>
      </c>
      <c r="W24" s="10">
        <v>1148677</v>
      </c>
      <c r="X24" s="10">
        <v>72627950</v>
      </c>
      <c r="Y24" s="10">
        <v>4310871</v>
      </c>
      <c r="Z24" s="10">
        <v>138285020</v>
      </c>
      <c r="AA24" s="10">
        <v>46277102</v>
      </c>
      <c r="AB24" s="10">
        <v>0</v>
      </c>
      <c r="AC24" s="10">
        <v>268536503</v>
      </c>
      <c r="AD24" s="10">
        <v>95083190</v>
      </c>
      <c r="AE24" s="10">
        <v>30917630</v>
      </c>
      <c r="AF24" s="10">
        <v>52454611</v>
      </c>
      <c r="AG24" s="10">
        <v>2281792</v>
      </c>
      <c r="AH24" s="10">
        <v>0</v>
      </c>
      <c r="AI24" s="10">
        <v>0</v>
      </c>
      <c r="AJ24" s="10">
        <v>0</v>
      </c>
      <c r="AK24" s="10">
        <v>0</v>
      </c>
      <c r="AL24" s="197">
        <v>1354085629</v>
      </c>
    </row>
    <row r="25" spans="1:38" s="23" customFormat="1" ht="15" x14ac:dyDescent="0.25">
      <c r="A25" s="62" t="s">
        <v>271</v>
      </c>
      <c r="B25" s="25" t="s">
        <v>144</v>
      </c>
      <c r="C25" s="10">
        <v>64519442</v>
      </c>
      <c r="D25" s="10">
        <v>18016459</v>
      </c>
      <c r="E25" s="10">
        <v>0</v>
      </c>
      <c r="F25" s="10">
        <v>0</v>
      </c>
      <c r="G25" s="10">
        <v>2086296</v>
      </c>
      <c r="H25" s="10">
        <v>0</v>
      </c>
      <c r="I25" s="10">
        <v>9655154</v>
      </c>
      <c r="J25" s="10">
        <v>0</v>
      </c>
      <c r="K25" s="10">
        <v>0</v>
      </c>
      <c r="L25" s="10">
        <v>2524258</v>
      </c>
      <c r="M25" s="10">
        <v>14142789</v>
      </c>
      <c r="N25" s="10">
        <v>0</v>
      </c>
      <c r="O25" s="10">
        <v>10498686</v>
      </c>
      <c r="P25" s="10">
        <v>1932182</v>
      </c>
      <c r="Q25" s="10">
        <v>6378438</v>
      </c>
      <c r="R25" s="10">
        <v>340984</v>
      </c>
      <c r="S25" s="10">
        <v>46962</v>
      </c>
      <c r="T25" s="10">
        <v>0</v>
      </c>
      <c r="U25" s="10">
        <v>0</v>
      </c>
      <c r="V25" s="10">
        <v>2174380</v>
      </c>
      <c r="W25" s="10">
        <v>0</v>
      </c>
      <c r="X25" s="10">
        <v>4159536</v>
      </c>
      <c r="Y25" s="10">
        <v>0</v>
      </c>
      <c r="Z25" s="10">
        <v>2645308</v>
      </c>
      <c r="AA25" s="10">
        <v>0</v>
      </c>
      <c r="AB25" s="10">
        <v>0</v>
      </c>
      <c r="AC25" s="10">
        <v>5905142</v>
      </c>
      <c r="AD25" s="10">
        <v>6796932</v>
      </c>
      <c r="AE25" s="10">
        <v>0</v>
      </c>
      <c r="AF25" s="10">
        <v>4603839</v>
      </c>
      <c r="AG25" s="10">
        <v>6198385</v>
      </c>
      <c r="AH25" s="10">
        <v>0</v>
      </c>
      <c r="AI25" s="10">
        <v>0</v>
      </c>
      <c r="AJ25" s="10">
        <v>0</v>
      </c>
      <c r="AK25" s="10">
        <v>0</v>
      </c>
      <c r="AL25" s="197">
        <v>162625172</v>
      </c>
    </row>
    <row r="26" spans="1:38" s="23" customFormat="1" ht="15" x14ac:dyDescent="0.25">
      <c r="A26" s="62" t="s">
        <v>272</v>
      </c>
      <c r="B26" s="25" t="s">
        <v>145</v>
      </c>
      <c r="C26" s="10">
        <v>0</v>
      </c>
      <c r="D26" s="10">
        <v>58816</v>
      </c>
      <c r="E26" s="10">
        <v>0</v>
      </c>
      <c r="F26" s="10">
        <v>0</v>
      </c>
      <c r="G26" s="10">
        <v>87406</v>
      </c>
      <c r="H26" s="10">
        <v>0</v>
      </c>
      <c r="I26" s="10">
        <v>6505437</v>
      </c>
      <c r="J26" s="10">
        <v>0</v>
      </c>
      <c r="K26" s="10">
        <v>0</v>
      </c>
      <c r="L26" s="10">
        <v>32499698</v>
      </c>
      <c r="M26" s="10">
        <v>0</v>
      </c>
      <c r="N26" s="10">
        <v>0</v>
      </c>
      <c r="O26" s="10">
        <v>0</v>
      </c>
      <c r="P26" s="10">
        <v>229826</v>
      </c>
      <c r="Q26" s="10">
        <v>378674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286925</v>
      </c>
      <c r="X26" s="10">
        <v>0</v>
      </c>
      <c r="Y26" s="10">
        <v>20346</v>
      </c>
      <c r="Z26" s="10">
        <v>25349862</v>
      </c>
      <c r="AA26" s="10">
        <v>0</v>
      </c>
      <c r="AB26" s="10">
        <v>0</v>
      </c>
      <c r="AC26" s="10">
        <v>50737607</v>
      </c>
      <c r="AD26" s="10">
        <v>0</v>
      </c>
      <c r="AE26" s="10">
        <v>0</v>
      </c>
      <c r="AF26" s="10">
        <v>27518</v>
      </c>
      <c r="AG26" s="10">
        <v>15432292</v>
      </c>
      <c r="AH26" s="10">
        <v>611611621</v>
      </c>
      <c r="AI26" s="10">
        <v>0</v>
      </c>
      <c r="AJ26" s="10">
        <v>0</v>
      </c>
      <c r="AK26" s="10">
        <v>0</v>
      </c>
      <c r="AL26" s="197">
        <v>743226028</v>
      </c>
    </row>
    <row r="27" spans="1:38" s="23" customFormat="1" ht="15" x14ac:dyDescent="0.25">
      <c r="A27" s="62" t="s">
        <v>273</v>
      </c>
      <c r="B27" s="25" t="s">
        <v>146</v>
      </c>
      <c r="C27" s="10">
        <v>300580</v>
      </c>
      <c r="D27" s="10">
        <v>13758069</v>
      </c>
      <c r="E27" s="10">
        <v>4541512</v>
      </c>
      <c r="F27" s="10">
        <v>0</v>
      </c>
      <c r="G27" s="10">
        <v>1725867</v>
      </c>
      <c r="H27" s="10">
        <v>8738937</v>
      </c>
      <c r="I27" s="10">
        <v>205367776</v>
      </c>
      <c r="J27" s="10">
        <v>9044540</v>
      </c>
      <c r="K27" s="10">
        <v>7279339</v>
      </c>
      <c r="L27" s="10">
        <v>53272923</v>
      </c>
      <c r="M27" s="10">
        <v>993601</v>
      </c>
      <c r="N27" s="10">
        <v>0</v>
      </c>
      <c r="O27" s="10">
        <v>1082536</v>
      </c>
      <c r="P27" s="10">
        <v>9107950</v>
      </c>
      <c r="Q27" s="10">
        <v>8390167</v>
      </c>
      <c r="R27" s="10">
        <v>1355990</v>
      </c>
      <c r="S27" s="10">
        <v>3654799</v>
      </c>
      <c r="T27" s="10">
        <v>305754</v>
      </c>
      <c r="U27" s="10">
        <v>0</v>
      </c>
      <c r="V27" s="10">
        <v>8464400</v>
      </c>
      <c r="W27" s="10">
        <v>1557558</v>
      </c>
      <c r="X27" s="10">
        <v>16884014</v>
      </c>
      <c r="Y27" s="10">
        <v>10696013</v>
      </c>
      <c r="Z27" s="10">
        <v>62587293</v>
      </c>
      <c r="AA27" s="10">
        <v>9590561</v>
      </c>
      <c r="AB27" s="10">
        <v>0</v>
      </c>
      <c r="AC27" s="10">
        <v>92922215</v>
      </c>
      <c r="AD27" s="10">
        <v>113001355</v>
      </c>
      <c r="AE27" s="10">
        <v>0</v>
      </c>
      <c r="AF27" s="10">
        <v>50713146</v>
      </c>
      <c r="AG27" s="10">
        <v>75594952</v>
      </c>
      <c r="AH27" s="10">
        <v>0</v>
      </c>
      <c r="AI27" s="10">
        <v>0</v>
      </c>
      <c r="AJ27" s="10">
        <v>0</v>
      </c>
      <c r="AK27" s="10">
        <v>0</v>
      </c>
      <c r="AL27" s="197">
        <v>770931847</v>
      </c>
    </row>
    <row r="28" spans="1:38" s="23" customFormat="1" ht="15" x14ac:dyDescent="0.25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5" x14ac:dyDescent="0.25">
      <c r="A29" s="62" t="s">
        <v>275</v>
      </c>
      <c r="B29" s="25" t="s">
        <v>148</v>
      </c>
      <c r="C29" s="10">
        <v>0</v>
      </c>
      <c r="D29" s="10">
        <v>631497</v>
      </c>
      <c r="E29" s="10">
        <v>357429</v>
      </c>
      <c r="F29" s="10">
        <v>0</v>
      </c>
      <c r="G29" s="10">
        <v>0</v>
      </c>
      <c r="H29" s="10">
        <v>0</v>
      </c>
      <c r="I29" s="10">
        <v>813394</v>
      </c>
      <c r="J29" s="10">
        <v>0</v>
      </c>
      <c r="K29" s="10">
        <v>0</v>
      </c>
      <c r="L29" s="10">
        <v>29635433</v>
      </c>
      <c r="M29" s="10">
        <v>0</v>
      </c>
      <c r="N29" s="10">
        <v>0</v>
      </c>
      <c r="O29" s="10">
        <v>738904</v>
      </c>
      <c r="P29" s="10">
        <v>315713</v>
      </c>
      <c r="Q29" s="10">
        <v>846924</v>
      </c>
      <c r="R29" s="10">
        <v>338628</v>
      </c>
      <c r="S29" s="10">
        <v>0</v>
      </c>
      <c r="T29" s="10">
        <v>0</v>
      </c>
      <c r="U29" s="10">
        <v>1757948</v>
      </c>
      <c r="V29" s="10">
        <v>0</v>
      </c>
      <c r="W29" s="10">
        <v>0</v>
      </c>
      <c r="X29" s="10">
        <v>0</v>
      </c>
      <c r="Y29" s="10">
        <v>0</v>
      </c>
      <c r="Z29" s="10">
        <v>83717889</v>
      </c>
      <c r="AA29" s="10">
        <v>0</v>
      </c>
      <c r="AB29" s="10">
        <v>0</v>
      </c>
      <c r="AC29" s="10">
        <v>8197053</v>
      </c>
      <c r="AD29" s="10">
        <v>11396264</v>
      </c>
      <c r="AE29" s="10">
        <v>0</v>
      </c>
      <c r="AF29" s="10">
        <v>4599893</v>
      </c>
      <c r="AG29" s="10">
        <v>3885799</v>
      </c>
      <c r="AH29" s="10">
        <v>0</v>
      </c>
      <c r="AI29" s="10">
        <v>0</v>
      </c>
      <c r="AJ29" s="10">
        <v>0</v>
      </c>
      <c r="AK29" s="10">
        <v>0</v>
      </c>
      <c r="AL29" s="197">
        <v>147232768</v>
      </c>
    </row>
    <row r="30" spans="1:38" s="23" customFormat="1" ht="15" x14ac:dyDescent="0.25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251014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2440915</v>
      </c>
      <c r="AA30" s="10">
        <v>0</v>
      </c>
      <c r="AB30" s="10">
        <v>0</v>
      </c>
      <c r="AC30" s="10">
        <v>3368801</v>
      </c>
      <c r="AD30" s="10">
        <v>0</v>
      </c>
      <c r="AE30" s="10">
        <v>0</v>
      </c>
      <c r="AF30" s="10">
        <v>0</v>
      </c>
      <c r="AG30" s="10">
        <v>339570</v>
      </c>
      <c r="AH30" s="10">
        <v>0</v>
      </c>
      <c r="AI30" s="10">
        <v>0</v>
      </c>
      <c r="AJ30" s="10">
        <v>0</v>
      </c>
      <c r="AK30" s="10">
        <v>0</v>
      </c>
      <c r="AL30" s="197">
        <v>9859840</v>
      </c>
    </row>
    <row r="31" spans="1:38" s="23" customFormat="1" ht="15" x14ac:dyDescent="0.25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5" x14ac:dyDescent="0.25">
      <c r="A32" s="62" t="s">
        <v>278</v>
      </c>
      <c r="B32" s="25" t="s">
        <v>151</v>
      </c>
      <c r="C32" s="10">
        <v>32650850</v>
      </c>
      <c r="D32" s="10">
        <v>13588920</v>
      </c>
      <c r="E32" s="10">
        <v>22510165</v>
      </c>
      <c r="F32" s="10">
        <v>0</v>
      </c>
      <c r="G32" s="10">
        <v>4885292</v>
      </c>
      <c r="H32" s="10">
        <v>4079539</v>
      </c>
      <c r="I32" s="10">
        <v>5006376</v>
      </c>
      <c r="J32" s="10">
        <v>0</v>
      </c>
      <c r="K32" s="10">
        <v>0</v>
      </c>
      <c r="L32" s="10">
        <v>24234631</v>
      </c>
      <c r="M32" s="10">
        <v>46041800</v>
      </c>
      <c r="N32" s="10">
        <v>0</v>
      </c>
      <c r="O32" s="10">
        <v>15595413</v>
      </c>
      <c r="P32" s="10">
        <v>9103765</v>
      </c>
      <c r="Q32" s="10">
        <v>7548456</v>
      </c>
      <c r="R32" s="10">
        <v>2454764</v>
      </c>
      <c r="S32" s="10">
        <v>0</v>
      </c>
      <c r="T32" s="10">
        <v>264811</v>
      </c>
      <c r="U32" s="10">
        <v>16118369</v>
      </c>
      <c r="V32" s="10">
        <v>1935879</v>
      </c>
      <c r="W32" s="10">
        <v>160249</v>
      </c>
      <c r="X32" s="10">
        <v>24067561</v>
      </c>
      <c r="Y32" s="10">
        <v>105103</v>
      </c>
      <c r="Z32" s="10">
        <v>621443816</v>
      </c>
      <c r="AA32" s="10">
        <v>23061100</v>
      </c>
      <c r="AB32" s="10">
        <v>0</v>
      </c>
      <c r="AC32" s="10">
        <v>62211708</v>
      </c>
      <c r="AD32" s="10">
        <v>37326395</v>
      </c>
      <c r="AE32" s="10">
        <v>5285703</v>
      </c>
      <c r="AF32" s="10">
        <v>26123600</v>
      </c>
      <c r="AG32" s="10">
        <v>21159774</v>
      </c>
      <c r="AH32" s="10">
        <v>0</v>
      </c>
      <c r="AI32" s="10">
        <v>0</v>
      </c>
      <c r="AJ32" s="10">
        <v>0</v>
      </c>
      <c r="AK32" s="10">
        <v>0</v>
      </c>
      <c r="AL32" s="197">
        <v>1026964039</v>
      </c>
    </row>
    <row r="33" spans="1:38" s="23" customFormat="1" ht="15" x14ac:dyDescent="0.25">
      <c r="A33" s="62" t="s">
        <v>279</v>
      </c>
      <c r="B33" s="25" t="s">
        <v>152</v>
      </c>
      <c r="C33" s="10">
        <v>0</v>
      </c>
      <c r="D33" s="10">
        <v>950893</v>
      </c>
      <c r="E33" s="10">
        <v>354763</v>
      </c>
      <c r="F33" s="10">
        <v>0</v>
      </c>
      <c r="G33" s="10">
        <v>558000</v>
      </c>
      <c r="H33" s="10">
        <v>0</v>
      </c>
      <c r="I33" s="10">
        <v>785189</v>
      </c>
      <c r="J33" s="10">
        <v>0</v>
      </c>
      <c r="K33" s="10">
        <v>0</v>
      </c>
      <c r="L33" s="10">
        <v>9531484</v>
      </c>
      <c r="M33" s="10">
        <v>0</v>
      </c>
      <c r="N33" s="10">
        <v>0</v>
      </c>
      <c r="O33" s="10">
        <v>2790000</v>
      </c>
      <c r="P33" s="10">
        <v>1667134</v>
      </c>
      <c r="Q33" s="10">
        <v>939665</v>
      </c>
      <c r="R33" s="10">
        <v>0</v>
      </c>
      <c r="S33" s="10">
        <v>0</v>
      </c>
      <c r="T33" s="10">
        <v>0</v>
      </c>
      <c r="U33" s="10">
        <v>12285918</v>
      </c>
      <c r="V33" s="10">
        <v>166458</v>
      </c>
      <c r="W33" s="10">
        <v>312480</v>
      </c>
      <c r="X33" s="10">
        <v>4992083</v>
      </c>
      <c r="Y33" s="10">
        <v>510</v>
      </c>
      <c r="Z33" s="10">
        <v>10177789</v>
      </c>
      <c r="AA33" s="10">
        <v>0</v>
      </c>
      <c r="AB33" s="10">
        <v>0</v>
      </c>
      <c r="AC33" s="10">
        <v>18886201</v>
      </c>
      <c r="AD33" s="10">
        <v>0</v>
      </c>
      <c r="AE33" s="10">
        <v>0</v>
      </c>
      <c r="AF33" s="10">
        <v>0</v>
      </c>
      <c r="AG33" s="10">
        <v>1368915</v>
      </c>
      <c r="AH33" s="10">
        <v>0</v>
      </c>
      <c r="AI33" s="10">
        <v>0</v>
      </c>
      <c r="AJ33" s="10">
        <v>0</v>
      </c>
      <c r="AK33" s="10">
        <v>0</v>
      </c>
      <c r="AL33" s="197">
        <v>65767482</v>
      </c>
    </row>
    <row r="34" spans="1:38" s="23" customFormat="1" ht="15" x14ac:dyDescent="0.25">
      <c r="A34" s="62" t="s">
        <v>280</v>
      </c>
      <c r="B34" s="25" t="s">
        <v>153</v>
      </c>
      <c r="C34" s="10">
        <v>368956</v>
      </c>
      <c r="D34" s="10">
        <v>0</v>
      </c>
      <c r="E34" s="10">
        <v>0</v>
      </c>
      <c r="F34" s="10">
        <v>0</v>
      </c>
      <c r="G34" s="10">
        <v>923644</v>
      </c>
      <c r="H34" s="10">
        <v>13853709</v>
      </c>
      <c r="I34" s="10">
        <v>3790628</v>
      </c>
      <c r="J34" s="10">
        <v>0</v>
      </c>
      <c r="K34" s="10">
        <v>0</v>
      </c>
      <c r="L34" s="10">
        <v>2209498</v>
      </c>
      <c r="M34" s="10">
        <v>0</v>
      </c>
      <c r="N34" s="10">
        <v>800473</v>
      </c>
      <c r="O34" s="10">
        <v>0</v>
      </c>
      <c r="P34" s="10">
        <v>9357152</v>
      </c>
      <c r="Q34" s="10">
        <v>1595934</v>
      </c>
      <c r="R34" s="10">
        <v>0</v>
      </c>
      <c r="S34" s="10">
        <v>0</v>
      </c>
      <c r="T34" s="10">
        <v>0</v>
      </c>
      <c r="U34" s="10">
        <v>0</v>
      </c>
      <c r="V34" s="10">
        <v>2720971</v>
      </c>
      <c r="W34" s="10">
        <v>1179958</v>
      </c>
      <c r="X34" s="10">
        <v>0</v>
      </c>
      <c r="Y34" s="10">
        <v>0</v>
      </c>
      <c r="Z34" s="10">
        <v>1965396</v>
      </c>
      <c r="AA34" s="10">
        <v>2865094</v>
      </c>
      <c r="AB34" s="10">
        <v>0</v>
      </c>
      <c r="AC34" s="10">
        <v>0</v>
      </c>
      <c r="AD34" s="10">
        <v>5018254</v>
      </c>
      <c r="AE34" s="10">
        <v>0</v>
      </c>
      <c r="AF34" s="10">
        <v>8813986</v>
      </c>
      <c r="AG34" s="10">
        <v>4538040</v>
      </c>
      <c r="AH34" s="10">
        <v>0</v>
      </c>
      <c r="AI34" s="10">
        <v>0</v>
      </c>
      <c r="AJ34" s="10">
        <v>0</v>
      </c>
      <c r="AK34" s="10">
        <v>0</v>
      </c>
      <c r="AL34" s="197">
        <v>60001693</v>
      </c>
    </row>
    <row r="35" spans="1:38" s="23" customFormat="1" ht="15" x14ac:dyDescent="0.25">
      <c r="A35" s="62" t="s">
        <v>281</v>
      </c>
      <c r="B35" s="25" t="s">
        <v>154</v>
      </c>
      <c r="C35" s="10">
        <v>55254432</v>
      </c>
      <c r="D35" s="10">
        <v>115898</v>
      </c>
      <c r="E35" s="10">
        <v>587866</v>
      </c>
      <c r="F35" s="10">
        <v>0</v>
      </c>
      <c r="G35" s="10">
        <v>1160452</v>
      </c>
      <c r="H35" s="10">
        <v>21679813</v>
      </c>
      <c r="I35" s="10">
        <v>0</v>
      </c>
      <c r="J35" s="10">
        <v>385196</v>
      </c>
      <c r="K35" s="10">
        <v>0</v>
      </c>
      <c r="L35" s="10">
        <v>145496973</v>
      </c>
      <c r="M35" s="10">
        <v>24957698</v>
      </c>
      <c r="N35" s="10">
        <v>5077365</v>
      </c>
      <c r="O35" s="10">
        <v>7822029</v>
      </c>
      <c r="P35" s="10">
        <v>1866160</v>
      </c>
      <c r="Q35" s="10">
        <v>19222</v>
      </c>
      <c r="R35" s="10">
        <v>3489801</v>
      </c>
      <c r="S35" s="10">
        <v>557592</v>
      </c>
      <c r="T35" s="10">
        <v>955122</v>
      </c>
      <c r="U35" s="10">
        <v>38963692</v>
      </c>
      <c r="V35" s="10">
        <v>664802</v>
      </c>
      <c r="W35" s="10">
        <v>607748</v>
      </c>
      <c r="X35" s="10">
        <v>7815377</v>
      </c>
      <c r="Y35" s="10">
        <v>134228</v>
      </c>
      <c r="Z35" s="10">
        <v>167470864</v>
      </c>
      <c r="AA35" s="10">
        <v>1271339</v>
      </c>
      <c r="AB35" s="10">
        <v>0</v>
      </c>
      <c r="AC35" s="10">
        <v>77807509</v>
      </c>
      <c r="AD35" s="10">
        <v>100240352</v>
      </c>
      <c r="AE35" s="10">
        <v>8516250</v>
      </c>
      <c r="AF35" s="10">
        <v>3780241</v>
      </c>
      <c r="AG35" s="10">
        <v>7321275</v>
      </c>
      <c r="AH35" s="10">
        <v>0</v>
      </c>
      <c r="AI35" s="10">
        <v>0</v>
      </c>
      <c r="AJ35" s="10">
        <v>0</v>
      </c>
      <c r="AK35" s="10">
        <v>0</v>
      </c>
      <c r="AL35" s="197">
        <v>684019296</v>
      </c>
    </row>
    <row r="36" spans="1:38" s="23" customFormat="1" ht="15" x14ac:dyDescent="0.25">
      <c r="A36" s="62" t="s">
        <v>282</v>
      </c>
      <c r="B36" s="25" t="s">
        <v>155</v>
      </c>
      <c r="C36" s="10">
        <v>70406638</v>
      </c>
      <c r="D36" s="10">
        <v>548885</v>
      </c>
      <c r="E36" s="10">
        <v>2590868</v>
      </c>
      <c r="F36" s="10">
        <v>0</v>
      </c>
      <c r="G36" s="10">
        <v>16751122</v>
      </c>
      <c r="H36" s="10">
        <v>1894865</v>
      </c>
      <c r="I36" s="10">
        <v>227950</v>
      </c>
      <c r="J36" s="10">
        <v>3298072</v>
      </c>
      <c r="K36" s="10">
        <v>0</v>
      </c>
      <c r="L36" s="10">
        <v>0</v>
      </c>
      <c r="M36" s="10">
        <v>0</v>
      </c>
      <c r="N36" s="10">
        <v>5983090</v>
      </c>
      <c r="O36" s="10">
        <v>2518088</v>
      </c>
      <c r="P36" s="10">
        <v>10754220</v>
      </c>
      <c r="Q36" s="10">
        <v>9289785</v>
      </c>
      <c r="R36" s="10">
        <v>1418037</v>
      </c>
      <c r="S36" s="10">
        <v>3978383</v>
      </c>
      <c r="T36" s="10">
        <v>722178</v>
      </c>
      <c r="U36" s="10">
        <v>97923004</v>
      </c>
      <c r="V36" s="10">
        <v>0</v>
      </c>
      <c r="W36" s="10">
        <v>393341</v>
      </c>
      <c r="X36" s="10">
        <v>947671</v>
      </c>
      <c r="Y36" s="10">
        <v>2451366</v>
      </c>
      <c r="Z36" s="10">
        <v>12317213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1754706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246169482</v>
      </c>
    </row>
    <row r="37" spans="1:38" s="23" customFormat="1" ht="15" x14ac:dyDescent="0.25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847928</v>
      </c>
      <c r="G37" s="10">
        <v>980224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3247810</v>
      </c>
      <c r="N37" s="10">
        <v>0</v>
      </c>
      <c r="O37" s="10">
        <v>0</v>
      </c>
      <c r="P37" s="10">
        <v>1802012</v>
      </c>
      <c r="Q37" s="10">
        <v>1848057</v>
      </c>
      <c r="R37" s="10">
        <v>0</v>
      </c>
      <c r="S37" s="10">
        <v>0</v>
      </c>
      <c r="T37" s="10">
        <v>0</v>
      </c>
      <c r="U37" s="10">
        <v>41433547</v>
      </c>
      <c r="V37" s="10">
        <v>0</v>
      </c>
      <c r="W37" s="10">
        <v>0</v>
      </c>
      <c r="X37" s="10">
        <v>0</v>
      </c>
      <c r="Y37" s="10">
        <v>0</v>
      </c>
      <c r="Z37" s="10">
        <v>268133735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998567191</v>
      </c>
      <c r="AI37" s="10">
        <v>0</v>
      </c>
      <c r="AJ37" s="10">
        <v>0</v>
      </c>
      <c r="AK37" s="10">
        <v>0</v>
      </c>
      <c r="AL37" s="197">
        <v>1316860504</v>
      </c>
    </row>
    <row r="38" spans="1:38" s="23" customFormat="1" ht="15" x14ac:dyDescent="0.25">
      <c r="A38" s="98" t="s">
        <v>284</v>
      </c>
      <c r="B38" s="99" t="s">
        <v>156</v>
      </c>
      <c r="C38" s="97">
        <v>296604421</v>
      </c>
      <c r="D38" s="97">
        <v>116611135</v>
      </c>
      <c r="E38" s="97">
        <v>58807980</v>
      </c>
      <c r="F38" s="97">
        <v>1932455</v>
      </c>
      <c r="G38" s="97">
        <v>52119820</v>
      </c>
      <c r="H38" s="97">
        <v>77881775</v>
      </c>
      <c r="I38" s="97">
        <v>252126383</v>
      </c>
      <c r="J38" s="97">
        <v>21066076</v>
      </c>
      <c r="K38" s="97">
        <v>7279339</v>
      </c>
      <c r="L38" s="97">
        <v>459139487</v>
      </c>
      <c r="M38" s="97">
        <v>180026305</v>
      </c>
      <c r="N38" s="97">
        <v>19371929</v>
      </c>
      <c r="O38" s="97">
        <v>56790861</v>
      </c>
      <c r="P38" s="97">
        <v>86628213</v>
      </c>
      <c r="Q38" s="97">
        <v>67335913</v>
      </c>
      <c r="R38" s="97">
        <v>18954158</v>
      </c>
      <c r="S38" s="97">
        <v>12388951</v>
      </c>
      <c r="T38" s="97">
        <v>22662522</v>
      </c>
      <c r="U38" s="97">
        <v>216123910</v>
      </c>
      <c r="V38" s="97">
        <v>26106076</v>
      </c>
      <c r="W38" s="97">
        <v>5646936</v>
      </c>
      <c r="X38" s="97">
        <v>131494192</v>
      </c>
      <c r="Y38" s="97">
        <v>17718437</v>
      </c>
      <c r="Z38" s="97">
        <v>1396535100</v>
      </c>
      <c r="AA38" s="97">
        <v>83065196</v>
      </c>
      <c r="AB38" s="97">
        <v>0</v>
      </c>
      <c r="AC38" s="97">
        <v>588572739</v>
      </c>
      <c r="AD38" s="97">
        <v>368862742</v>
      </c>
      <c r="AE38" s="97">
        <v>44719583</v>
      </c>
      <c r="AF38" s="97">
        <v>152871540</v>
      </c>
      <c r="AG38" s="97">
        <v>138120794</v>
      </c>
      <c r="AH38" s="97">
        <v>1610178812</v>
      </c>
      <c r="AI38" s="97">
        <v>0</v>
      </c>
      <c r="AJ38" s="97">
        <v>0</v>
      </c>
      <c r="AK38" s="97">
        <v>0</v>
      </c>
      <c r="AL38" s="203">
        <v>6587743780</v>
      </c>
    </row>
    <row r="39" spans="1:38" s="23" customFormat="1" ht="15" x14ac:dyDescent="0.25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23" customFormat="1" ht="15" x14ac:dyDescent="0.25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5" x14ac:dyDescent="0.25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5" x14ac:dyDescent="0.25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118904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1047852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1201277</v>
      </c>
    </row>
    <row r="43" spans="1:38" s="23" customFormat="1" ht="15" x14ac:dyDescent="0.25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5" x14ac:dyDescent="0.25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5" x14ac:dyDescent="0.25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5" x14ac:dyDescent="0.25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5" x14ac:dyDescent="0.25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5" x14ac:dyDescent="0.25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5" x14ac:dyDescent="0.25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5" x14ac:dyDescent="0.25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5" x14ac:dyDescent="0.25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5" x14ac:dyDescent="0.25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5" x14ac:dyDescent="0.25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118904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1047852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3">
        <v>1201277</v>
      </c>
    </row>
    <row r="54" spans="1:38" s="23" customFormat="1" ht="15" collapsed="1" x14ac:dyDescent="0.25">
      <c r="A54" s="63" t="s">
        <v>32</v>
      </c>
      <c r="B54" s="29" t="s">
        <v>84</v>
      </c>
      <c r="C54" s="28">
        <v>296604421</v>
      </c>
      <c r="D54" s="28">
        <v>116611135</v>
      </c>
      <c r="E54" s="28">
        <v>58807980</v>
      </c>
      <c r="F54" s="28">
        <v>1932455</v>
      </c>
      <c r="G54" s="28">
        <v>52119820</v>
      </c>
      <c r="H54" s="28">
        <v>77881775</v>
      </c>
      <c r="I54" s="28">
        <v>252126383</v>
      </c>
      <c r="J54" s="28">
        <v>21066076</v>
      </c>
      <c r="K54" s="28">
        <v>7279339</v>
      </c>
      <c r="L54" s="28">
        <v>459139487</v>
      </c>
      <c r="M54" s="28">
        <v>180026305</v>
      </c>
      <c r="N54" s="28">
        <v>19371929</v>
      </c>
      <c r="O54" s="28">
        <v>56825382</v>
      </c>
      <c r="P54" s="28">
        <v>86628213</v>
      </c>
      <c r="Q54" s="28">
        <v>67335913</v>
      </c>
      <c r="R54" s="28">
        <v>19073062</v>
      </c>
      <c r="S54" s="28">
        <v>12388951</v>
      </c>
      <c r="T54" s="28">
        <v>22662522</v>
      </c>
      <c r="U54" s="28">
        <v>216123910</v>
      </c>
      <c r="V54" s="28">
        <v>26106076</v>
      </c>
      <c r="W54" s="28">
        <v>5646936</v>
      </c>
      <c r="X54" s="28">
        <v>131494192</v>
      </c>
      <c r="Y54" s="28">
        <v>17718437</v>
      </c>
      <c r="Z54" s="28">
        <v>1396535100</v>
      </c>
      <c r="AA54" s="28">
        <v>83065196</v>
      </c>
      <c r="AB54" s="28">
        <v>0</v>
      </c>
      <c r="AC54" s="28">
        <v>589620591</v>
      </c>
      <c r="AD54" s="28">
        <v>368862742</v>
      </c>
      <c r="AE54" s="28">
        <v>44719583</v>
      </c>
      <c r="AF54" s="28">
        <v>152871540</v>
      </c>
      <c r="AG54" s="28">
        <v>138120794</v>
      </c>
      <c r="AH54" s="28">
        <v>1610178812</v>
      </c>
      <c r="AI54" s="28">
        <v>0</v>
      </c>
      <c r="AJ54" s="28">
        <v>0</v>
      </c>
      <c r="AK54" s="28">
        <v>0</v>
      </c>
      <c r="AL54" s="205">
        <v>6588945057</v>
      </c>
    </row>
    <row r="55" spans="1:38" s="23" customFormat="1" ht="15" x14ac:dyDescent="0.25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5" x14ac:dyDescent="0.25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5" x14ac:dyDescent="0.25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5" x14ac:dyDescent="0.25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5" x14ac:dyDescent="0.25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5" x14ac:dyDescent="0.25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5" x14ac:dyDescent="0.25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5" x14ac:dyDescent="0.25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5" x14ac:dyDescent="0.25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5" x14ac:dyDescent="0.25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5" x14ac:dyDescent="0.25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5" x14ac:dyDescent="0.25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5" x14ac:dyDescent="0.25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5" x14ac:dyDescent="0.25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5" x14ac:dyDescent="0.25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3">
        <v>0</v>
      </c>
    </row>
    <row r="70" spans="1:38" s="23" customFormat="1" ht="15" x14ac:dyDescent="0.25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5" x14ac:dyDescent="0.25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5" x14ac:dyDescent="0.25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5" x14ac:dyDescent="0.25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5" x14ac:dyDescent="0.25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5" x14ac:dyDescent="0.25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5" x14ac:dyDescent="0.25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5" x14ac:dyDescent="0.25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5" x14ac:dyDescent="0.25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5" x14ac:dyDescent="0.25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5" x14ac:dyDescent="0.25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5" x14ac:dyDescent="0.25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5" x14ac:dyDescent="0.25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5" x14ac:dyDescent="0.25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5" x14ac:dyDescent="0.25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3">
        <v>0</v>
      </c>
    </row>
    <row r="85" spans="1:38" s="23" customFormat="1" ht="15" collapsed="1" x14ac:dyDescent="0.25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5">
        <v>0</v>
      </c>
    </row>
    <row r="86" spans="1:38" s="23" customFormat="1" ht="15" x14ac:dyDescent="0.25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24</v>
      </c>
    </row>
    <row r="87" spans="1:38" s="23" customFormat="1" ht="15" x14ac:dyDescent="0.25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6660853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7156627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13817480</v>
      </c>
    </row>
    <row r="88" spans="1:38" s="23" customFormat="1" ht="15" x14ac:dyDescent="0.25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273166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273166</v>
      </c>
    </row>
    <row r="89" spans="1:38" s="23" customFormat="1" ht="15" x14ac:dyDescent="0.25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5" x14ac:dyDescent="0.25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5" x14ac:dyDescent="0.25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300343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300343</v>
      </c>
    </row>
    <row r="92" spans="1:38" s="23" customFormat="1" ht="15" x14ac:dyDescent="0.25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5" x14ac:dyDescent="0.25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5" x14ac:dyDescent="0.25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5" x14ac:dyDescent="0.25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5" x14ac:dyDescent="0.25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5" x14ac:dyDescent="0.25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0</v>
      </c>
    </row>
    <row r="98" spans="1:38" s="23" customFormat="1" ht="15" x14ac:dyDescent="0.25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5" x14ac:dyDescent="0.25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384080341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102824166</v>
      </c>
      <c r="AC99" s="10">
        <v>0</v>
      </c>
      <c r="AD99" s="10">
        <v>0</v>
      </c>
      <c r="AE99" s="10">
        <v>0</v>
      </c>
      <c r="AF99" s="10">
        <v>0</v>
      </c>
      <c r="AG99" s="10">
        <v>132767308</v>
      </c>
      <c r="AH99" s="10">
        <v>0</v>
      </c>
      <c r="AI99" s="10">
        <v>0</v>
      </c>
      <c r="AJ99" s="10">
        <v>0</v>
      </c>
      <c r="AK99" s="10">
        <v>0</v>
      </c>
      <c r="AL99" s="197">
        <v>619671815</v>
      </c>
    </row>
    <row r="100" spans="1:38" s="23" customFormat="1" ht="15" x14ac:dyDescent="0.25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391314703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109980817</v>
      </c>
      <c r="AC100" s="97">
        <v>0</v>
      </c>
      <c r="AD100" s="97">
        <v>0</v>
      </c>
      <c r="AE100" s="97">
        <v>0</v>
      </c>
      <c r="AF100" s="97">
        <v>0</v>
      </c>
      <c r="AG100" s="97">
        <v>132767308</v>
      </c>
      <c r="AH100" s="97">
        <v>0</v>
      </c>
      <c r="AI100" s="97">
        <v>0</v>
      </c>
      <c r="AJ100" s="97">
        <v>0</v>
      </c>
      <c r="AK100" s="97">
        <v>0</v>
      </c>
      <c r="AL100" s="203">
        <v>634062828</v>
      </c>
    </row>
    <row r="101" spans="1:38" s="23" customFormat="1" ht="15" x14ac:dyDescent="0.25">
      <c r="A101" s="62" t="s">
        <v>345</v>
      </c>
      <c r="B101" s="26" t="s">
        <v>70</v>
      </c>
      <c r="C101" s="10">
        <v>0</v>
      </c>
      <c r="D101" s="10">
        <v>278289866</v>
      </c>
      <c r="E101" s="10">
        <v>0</v>
      </c>
      <c r="F101" s="10">
        <v>0</v>
      </c>
      <c r="G101" s="10">
        <v>0</v>
      </c>
      <c r="H101" s="10">
        <v>452647530</v>
      </c>
      <c r="I101" s="10">
        <v>0</v>
      </c>
      <c r="J101" s="10">
        <v>0</v>
      </c>
      <c r="K101" s="10">
        <v>0</v>
      </c>
      <c r="L101" s="10">
        <v>17139026688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20924681</v>
      </c>
      <c r="S101" s="10">
        <v>0</v>
      </c>
      <c r="T101" s="10">
        <v>126237532</v>
      </c>
      <c r="U101" s="10">
        <v>7769418395</v>
      </c>
      <c r="V101" s="10">
        <v>0</v>
      </c>
      <c r="W101" s="10">
        <v>316673267</v>
      </c>
      <c r="X101" s="10">
        <v>392627883</v>
      </c>
      <c r="Y101" s="10">
        <v>0</v>
      </c>
      <c r="Z101" s="10">
        <v>20525379671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6657509112</v>
      </c>
      <c r="AH101" s="10">
        <v>31655742204</v>
      </c>
      <c r="AI101" s="10">
        <v>0</v>
      </c>
      <c r="AJ101" s="10">
        <v>0</v>
      </c>
      <c r="AK101" s="10">
        <v>0</v>
      </c>
      <c r="AL101" s="197">
        <v>85334476829</v>
      </c>
    </row>
    <row r="102" spans="1:38" s="23" customFormat="1" ht="15" x14ac:dyDescent="0.25">
      <c r="A102" s="98" t="s">
        <v>346</v>
      </c>
      <c r="B102" s="99" t="s">
        <v>159</v>
      </c>
      <c r="C102" s="97">
        <v>0</v>
      </c>
      <c r="D102" s="97">
        <v>278289866</v>
      </c>
      <c r="E102" s="97">
        <v>0</v>
      </c>
      <c r="F102" s="97">
        <v>0</v>
      </c>
      <c r="G102" s="97">
        <v>0</v>
      </c>
      <c r="H102" s="97">
        <v>452647530</v>
      </c>
      <c r="I102" s="97">
        <v>0</v>
      </c>
      <c r="J102" s="97">
        <v>0</v>
      </c>
      <c r="K102" s="97">
        <v>0</v>
      </c>
      <c r="L102" s="97">
        <v>17139026688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20924681</v>
      </c>
      <c r="S102" s="97">
        <v>0</v>
      </c>
      <c r="T102" s="97">
        <v>126237532</v>
      </c>
      <c r="U102" s="97">
        <v>7769418395</v>
      </c>
      <c r="V102" s="97">
        <v>0</v>
      </c>
      <c r="W102" s="97">
        <v>316673267</v>
      </c>
      <c r="X102" s="97">
        <v>392627883</v>
      </c>
      <c r="Y102" s="97">
        <v>0</v>
      </c>
      <c r="Z102" s="97">
        <v>20525379671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6657509112</v>
      </c>
      <c r="AH102" s="97">
        <v>31655742204</v>
      </c>
      <c r="AI102" s="97">
        <v>0</v>
      </c>
      <c r="AJ102" s="97">
        <v>0</v>
      </c>
      <c r="AK102" s="97">
        <v>0</v>
      </c>
      <c r="AL102" s="203">
        <v>85334476829</v>
      </c>
    </row>
    <row r="103" spans="1:38" s="23" customFormat="1" ht="15" x14ac:dyDescent="0.25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5" x14ac:dyDescent="0.25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3">
        <v>0</v>
      </c>
    </row>
    <row r="105" spans="1:38" s="23" customFormat="1" ht="15" collapsed="1" x14ac:dyDescent="0.25">
      <c r="A105" s="63" t="s">
        <v>34</v>
      </c>
      <c r="B105" s="29" t="s">
        <v>86</v>
      </c>
      <c r="C105" s="28">
        <v>0</v>
      </c>
      <c r="D105" s="28">
        <v>278289866</v>
      </c>
      <c r="E105" s="28">
        <v>0</v>
      </c>
      <c r="F105" s="28">
        <v>0</v>
      </c>
      <c r="G105" s="28">
        <v>0</v>
      </c>
      <c r="H105" s="28">
        <v>843962233</v>
      </c>
      <c r="I105" s="28">
        <v>0</v>
      </c>
      <c r="J105" s="28">
        <v>0</v>
      </c>
      <c r="K105" s="28">
        <v>0</v>
      </c>
      <c r="L105" s="28">
        <v>17139026688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20924681</v>
      </c>
      <c r="S105" s="28">
        <v>0</v>
      </c>
      <c r="T105" s="28">
        <v>126237532</v>
      </c>
      <c r="U105" s="28">
        <v>7769418395</v>
      </c>
      <c r="V105" s="28">
        <v>0</v>
      </c>
      <c r="W105" s="28">
        <v>316673267</v>
      </c>
      <c r="X105" s="28">
        <v>392627883</v>
      </c>
      <c r="Y105" s="28">
        <v>0</v>
      </c>
      <c r="Z105" s="28">
        <v>20525379671</v>
      </c>
      <c r="AA105" s="28">
        <v>0</v>
      </c>
      <c r="AB105" s="28">
        <v>109980817</v>
      </c>
      <c r="AC105" s="28">
        <v>0</v>
      </c>
      <c r="AD105" s="28">
        <v>0</v>
      </c>
      <c r="AE105" s="28">
        <v>0</v>
      </c>
      <c r="AF105" s="28">
        <v>0</v>
      </c>
      <c r="AG105" s="28">
        <v>6790276420</v>
      </c>
      <c r="AH105" s="28">
        <v>31655742204</v>
      </c>
      <c r="AI105" s="28">
        <v>0</v>
      </c>
      <c r="AJ105" s="28">
        <v>0</v>
      </c>
      <c r="AK105" s="28">
        <v>0</v>
      </c>
      <c r="AL105" s="205">
        <v>85968539657</v>
      </c>
    </row>
    <row r="106" spans="1:38" s="23" customFormat="1" ht="15" x14ac:dyDescent="0.25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5" x14ac:dyDescent="0.25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5" x14ac:dyDescent="0.25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2529538</v>
      </c>
      <c r="AK108" s="10">
        <v>0</v>
      </c>
      <c r="AL108" s="197">
        <v>2529538</v>
      </c>
    </row>
    <row r="109" spans="1:38" s="23" customFormat="1" ht="15" x14ac:dyDescent="0.25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50626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1068808</v>
      </c>
    </row>
    <row r="110" spans="1:38" s="23" customFormat="1" ht="15" x14ac:dyDescent="0.25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5" x14ac:dyDescent="0.25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5" x14ac:dyDescent="0.25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5" x14ac:dyDescent="0.25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3591592765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3591592765</v>
      </c>
    </row>
    <row r="114" spans="1:38" s="23" customFormat="1" ht="15" x14ac:dyDescent="0.25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913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913</v>
      </c>
    </row>
    <row r="115" spans="1:38" s="23" customFormat="1" ht="15" x14ac:dyDescent="0.25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5" x14ac:dyDescent="0.25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5" x14ac:dyDescent="0.25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5" x14ac:dyDescent="0.25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5" x14ac:dyDescent="0.25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5" x14ac:dyDescent="0.25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51539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97">
        <v>3591592765</v>
      </c>
      <c r="AD120" s="97">
        <v>0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2529538</v>
      </c>
      <c r="AK120" s="97">
        <v>0</v>
      </c>
      <c r="AL120" s="203">
        <v>3595192024</v>
      </c>
    </row>
    <row r="121" spans="1:38" s="23" customFormat="1" ht="15" x14ac:dyDescent="0.25">
      <c r="A121" s="62" t="s">
        <v>364</v>
      </c>
      <c r="B121" s="26" t="s">
        <v>143</v>
      </c>
      <c r="C121" s="10">
        <v>12721273</v>
      </c>
      <c r="D121" s="10">
        <v>12099503</v>
      </c>
      <c r="E121" s="10">
        <v>3805967</v>
      </c>
      <c r="F121" s="10">
        <v>4620980</v>
      </c>
      <c r="G121" s="10">
        <v>6000851</v>
      </c>
      <c r="H121" s="10">
        <v>56086280</v>
      </c>
      <c r="I121" s="10">
        <v>0</v>
      </c>
      <c r="J121" s="10">
        <v>1034001</v>
      </c>
      <c r="K121" s="10">
        <v>1872712</v>
      </c>
      <c r="L121" s="10">
        <v>106606961</v>
      </c>
      <c r="M121" s="10">
        <v>27047278</v>
      </c>
      <c r="N121" s="10">
        <v>13864938</v>
      </c>
      <c r="O121" s="10">
        <v>27687983</v>
      </c>
      <c r="P121" s="10">
        <v>12682</v>
      </c>
      <c r="Q121" s="10">
        <v>6636870</v>
      </c>
      <c r="R121" s="10">
        <v>10331499</v>
      </c>
      <c r="S121" s="10">
        <v>24861</v>
      </c>
      <c r="T121" s="10">
        <v>79221174</v>
      </c>
      <c r="U121" s="10">
        <v>42164184</v>
      </c>
      <c r="V121" s="10">
        <v>7932046</v>
      </c>
      <c r="W121" s="10">
        <v>16261581</v>
      </c>
      <c r="X121" s="10">
        <v>7660384</v>
      </c>
      <c r="Y121" s="10">
        <v>0</v>
      </c>
      <c r="Z121" s="10">
        <v>96801998</v>
      </c>
      <c r="AA121" s="10">
        <v>52657583</v>
      </c>
      <c r="AB121" s="10">
        <v>1</v>
      </c>
      <c r="AC121" s="10">
        <v>14469810</v>
      </c>
      <c r="AD121" s="10">
        <v>9943281</v>
      </c>
      <c r="AE121" s="10">
        <v>11938048</v>
      </c>
      <c r="AF121" s="10">
        <v>9693733</v>
      </c>
      <c r="AG121" s="10">
        <v>7298121</v>
      </c>
      <c r="AH121" s="10">
        <v>0</v>
      </c>
      <c r="AI121" s="10">
        <v>287433</v>
      </c>
      <c r="AJ121" s="10">
        <v>2419914</v>
      </c>
      <c r="AK121" s="10">
        <v>0</v>
      </c>
      <c r="AL121" s="197">
        <v>649203930</v>
      </c>
    </row>
    <row r="122" spans="1:38" s="23" customFormat="1" ht="15" x14ac:dyDescent="0.25">
      <c r="A122" s="62" t="s">
        <v>365</v>
      </c>
      <c r="B122" s="26" t="s">
        <v>144</v>
      </c>
      <c r="C122" s="10">
        <v>8902233</v>
      </c>
      <c r="D122" s="10">
        <v>5440173</v>
      </c>
      <c r="E122" s="10">
        <v>0</v>
      </c>
      <c r="F122" s="10">
        <v>263820</v>
      </c>
      <c r="G122" s="10">
        <v>11283521</v>
      </c>
      <c r="H122" s="10">
        <v>12932710</v>
      </c>
      <c r="I122" s="10">
        <v>0</v>
      </c>
      <c r="J122" s="10">
        <v>713577</v>
      </c>
      <c r="K122" s="10">
        <v>1041454</v>
      </c>
      <c r="L122" s="10">
        <v>67038502</v>
      </c>
      <c r="M122" s="10">
        <v>11517349</v>
      </c>
      <c r="N122" s="10">
        <v>6776936</v>
      </c>
      <c r="O122" s="10">
        <v>15816693</v>
      </c>
      <c r="P122" s="10">
        <v>0</v>
      </c>
      <c r="Q122" s="10">
        <v>1141867</v>
      </c>
      <c r="R122" s="10">
        <v>7042863</v>
      </c>
      <c r="S122" s="10">
        <v>0</v>
      </c>
      <c r="T122" s="10">
        <v>40172605</v>
      </c>
      <c r="U122" s="10">
        <v>36534976</v>
      </c>
      <c r="V122" s="10">
        <v>4039498</v>
      </c>
      <c r="W122" s="10">
        <v>1181784</v>
      </c>
      <c r="X122" s="10">
        <v>4853170</v>
      </c>
      <c r="Y122" s="10">
        <v>0</v>
      </c>
      <c r="Z122" s="10">
        <v>28197030</v>
      </c>
      <c r="AA122" s="10">
        <v>14663954</v>
      </c>
      <c r="AB122" s="10">
        <v>0</v>
      </c>
      <c r="AC122" s="10">
        <v>13311431</v>
      </c>
      <c r="AD122" s="10">
        <v>1516807</v>
      </c>
      <c r="AE122" s="10">
        <v>38303059</v>
      </c>
      <c r="AF122" s="10">
        <v>7182205</v>
      </c>
      <c r="AG122" s="10">
        <v>6143547</v>
      </c>
      <c r="AH122" s="10">
        <v>0</v>
      </c>
      <c r="AI122" s="10">
        <v>0</v>
      </c>
      <c r="AJ122" s="10">
        <v>0</v>
      </c>
      <c r="AK122" s="10">
        <v>0</v>
      </c>
      <c r="AL122" s="197">
        <v>346011764</v>
      </c>
    </row>
    <row r="123" spans="1:38" s="23" customFormat="1" ht="15" x14ac:dyDescent="0.25">
      <c r="A123" s="62" t="s">
        <v>366</v>
      </c>
      <c r="B123" s="26" t="s">
        <v>145</v>
      </c>
      <c r="C123" s="10">
        <v>385758</v>
      </c>
      <c r="D123" s="10">
        <v>889658</v>
      </c>
      <c r="E123" s="10">
        <v>15400</v>
      </c>
      <c r="F123" s="10">
        <v>44331</v>
      </c>
      <c r="G123" s="10">
        <v>1582201</v>
      </c>
      <c r="H123" s="10">
        <v>4069441</v>
      </c>
      <c r="I123" s="10">
        <v>0</v>
      </c>
      <c r="J123" s="10">
        <v>257460</v>
      </c>
      <c r="K123" s="10">
        <v>451675</v>
      </c>
      <c r="L123" s="10">
        <v>14232980</v>
      </c>
      <c r="M123" s="10">
        <v>4776618</v>
      </c>
      <c r="N123" s="10">
        <v>465543</v>
      </c>
      <c r="O123" s="10">
        <v>4101974</v>
      </c>
      <c r="P123" s="10">
        <v>0</v>
      </c>
      <c r="Q123" s="10">
        <v>23887</v>
      </c>
      <c r="R123" s="10">
        <v>3538381</v>
      </c>
      <c r="S123" s="10">
        <v>96624</v>
      </c>
      <c r="T123" s="10">
        <v>16558584</v>
      </c>
      <c r="U123" s="10">
        <v>3474749</v>
      </c>
      <c r="V123" s="10">
        <v>746780</v>
      </c>
      <c r="W123" s="10">
        <v>3445325</v>
      </c>
      <c r="X123" s="10">
        <v>472941</v>
      </c>
      <c r="Y123" s="10">
        <v>0</v>
      </c>
      <c r="Z123" s="10">
        <v>30414699</v>
      </c>
      <c r="AA123" s="10">
        <v>19774438</v>
      </c>
      <c r="AB123" s="10">
        <v>0</v>
      </c>
      <c r="AC123" s="10">
        <v>4192302</v>
      </c>
      <c r="AD123" s="10">
        <v>0</v>
      </c>
      <c r="AE123" s="10">
        <v>10984764</v>
      </c>
      <c r="AF123" s="10">
        <v>4276563</v>
      </c>
      <c r="AG123" s="10">
        <v>11926520</v>
      </c>
      <c r="AH123" s="10">
        <v>0</v>
      </c>
      <c r="AI123" s="10">
        <v>16926</v>
      </c>
      <c r="AJ123" s="10">
        <v>27469235</v>
      </c>
      <c r="AK123" s="10">
        <v>0</v>
      </c>
      <c r="AL123" s="197">
        <v>168685757</v>
      </c>
    </row>
    <row r="124" spans="1:38" s="23" customFormat="1" ht="15" x14ac:dyDescent="0.25">
      <c r="A124" s="62" t="s">
        <v>367</v>
      </c>
      <c r="B124" s="26" t="s">
        <v>146</v>
      </c>
      <c r="C124" s="10">
        <v>451273185</v>
      </c>
      <c r="D124" s="10">
        <v>163918966</v>
      </c>
      <c r="E124" s="10">
        <v>610309</v>
      </c>
      <c r="F124" s="10">
        <v>48867410</v>
      </c>
      <c r="G124" s="10">
        <v>384360869</v>
      </c>
      <c r="H124" s="10">
        <v>1188649417</v>
      </c>
      <c r="I124" s="10">
        <v>33633</v>
      </c>
      <c r="J124" s="10">
        <v>66017680</v>
      </c>
      <c r="K124" s="10">
        <v>72342701</v>
      </c>
      <c r="L124" s="10">
        <v>528311100</v>
      </c>
      <c r="M124" s="10">
        <v>577240189</v>
      </c>
      <c r="N124" s="10">
        <v>258528712</v>
      </c>
      <c r="O124" s="10">
        <v>401870503</v>
      </c>
      <c r="P124" s="10">
        <v>0</v>
      </c>
      <c r="Q124" s="10">
        <v>28893645</v>
      </c>
      <c r="R124" s="10">
        <v>312282992</v>
      </c>
      <c r="S124" s="10">
        <v>11078949</v>
      </c>
      <c r="T124" s="10">
        <v>454476696</v>
      </c>
      <c r="U124" s="10">
        <v>824605734</v>
      </c>
      <c r="V124" s="10">
        <v>314206321</v>
      </c>
      <c r="W124" s="10">
        <v>282244978</v>
      </c>
      <c r="X124" s="10">
        <v>368735471</v>
      </c>
      <c r="Y124" s="10">
        <v>0</v>
      </c>
      <c r="Z124" s="10">
        <v>3254774367</v>
      </c>
      <c r="AA124" s="10">
        <v>300135338</v>
      </c>
      <c r="AB124" s="10">
        <v>1400588437</v>
      </c>
      <c r="AC124" s="10">
        <v>883313358</v>
      </c>
      <c r="AD124" s="10">
        <v>209145793</v>
      </c>
      <c r="AE124" s="10">
        <v>735760209</v>
      </c>
      <c r="AF124" s="10">
        <v>333709367</v>
      </c>
      <c r="AG124" s="10">
        <v>279745463</v>
      </c>
      <c r="AH124" s="10">
        <v>0</v>
      </c>
      <c r="AI124" s="10">
        <v>82440505</v>
      </c>
      <c r="AJ124" s="10">
        <v>0</v>
      </c>
      <c r="AK124" s="10">
        <v>0</v>
      </c>
      <c r="AL124" s="197">
        <v>14218162297</v>
      </c>
    </row>
    <row r="125" spans="1:38" s="23" customFormat="1" ht="15" x14ac:dyDescent="0.25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20177363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2655107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22832470</v>
      </c>
    </row>
    <row r="126" spans="1:38" s="23" customFormat="1" ht="15" x14ac:dyDescent="0.25">
      <c r="A126" s="62" t="s">
        <v>369</v>
      </c>
      <c r="B126" s="26" t="s">
        <v>148</v>
      </c>
      <c r="C126" s="10">
        <v>1613650</v>
      </c>
      <c r="D126" s="10">
        <v>5420392</v>
      </c>
      <c r="E126" s="10">
        <v>261854</v>
      </c>
      <c r="F126" s="10">
        <v>683027</v>
      </c>
      <c r="G126" s="10">
        <v>7071905</v>
      </c>
      <c r="H126" s="10">
        <v>8172664</v>
      </c>
      <c r="I126" s="10">
        <v>0</v>
      </c>
      <c r="J126" s="10">
        <v>6815</v>
      </c>
      <c r="K126" s="10">
        <v>70477</v>
      </c>
      <c r="L126" s="10">
        <v>16287419</v>
      </c>
      <c r="M126" s="10">
        <v>10799212</v>
      </c>
      <c r="N126" s="10">
        <v>2720542</v>
      </c>
      <c r="O126" s="10">
        <v>9786451</v>
      </c>
      <c r="P126" s="10">
        <v>0</v>
      </c>
      <c r="Q126" s="10">
        <v>989618</v>
      </c>
      <c r="R126" s="10">
        <v>3131917</v>
      </c>
      <c r="S126" s="10">
        <v>0</v>
      </c>
      <c r="T126" s="10">
        <v>5144658</v>
      </c>
      <c r="U126" s="10">
        <v>7909861</v>
      </c>
      <c r="V126" s="10">
        <v>6377084</v>
      </c>
      <c r="W126" s="10">
        <v>1234827</v>
      </c>
      <c r="X126" s="10">
        <v>2341840</v>
      </c>
      <c r="Y126" s="10">
        <v>0</v>
      </c>
      <c r="Z126" s="10">
        <v>29716937</v>
      </c>
      <c r="AA126" s="10">
        <v>9434558</v>
      </c>
      <c r="AB126" s="10">
        <v>0</v>
      </c>
      <c r="AC126" s="10">
        <v>3954849</v>
      </c>
      <c r="AD126" s="10">
        <v>8551941</v>
      </c>
      <c r="AE126" s="10">
        <v>8231882</v>
      </c>
      <c r="AF126" s="10">
        <v>10244672</v>
      </c>
      <c r="AG126" s="10">
        <v>1613643</v>
      </c>
      <c r="AH126" s="10">
        <v>0</v>
      </c>
      <c r="AI126" s="10">
        <v>73254</v>
      </c>
      <c r="AJ126" s="10">
        <v>209474</v>
      </c>
      <c r="AK126" s="10">
        <v>0</v>
      </c>
      <c r="AL126" s="197">
        <v>162055423</v>
      </c>
    </row>
    <row r="127" spans="1:38" s="23" customFormat="1" ht="15" x14ac:dyDescent="0.25">
      <c r="A127" s="62" t="s">
        <v>370</v>
      </c>
      <c r="B127" s="26" t="s">
        <v>149</v>
      </c>
      <c r="C127" s="10">
        <v>92839</v>
      </c>
      <c r="D127" s="10">
        <v>432605</v>
      </c>
      <c r="E127" s="10">
        <v>0</v>
      </c>
      <c r="F127" s="10">
        <v>82002</v>
      </c>
      <c r="G127" s="10">
        <v>91804</v>
      </c>
      <c r="H127" s="10">
        <v>1453749</v>
      </c>
      <c r="I127" s="10">
        <v>0</v>
      </c>
      <c r="J127" s="10">
        <v>2208</v>
      </c>
      <c r="K127" s="10">
        <v>29502</v>
      </c>
      <c r="L127" s="10">
        <v>1501562</v>
      </c>
      <c r="M127" s="10">
        <v>176178</v>
      </c>
      <c r="N127" s="10">
        <v>539461</v>
      </c>
      <c r="O127" s="10">
        <v>641243</v>
      </c>
      <c r="P127" s="10">
        <v>0</v>
      </c>
      <c r="Q127" s="10">
        <v>58835</v>
      </c>
      <c r="R127" s="10">
        <v>404667</v>
      </c>
      <c r="S127" s="10">
        <v>0</v>
      </c>
      <c r="T127" s="10">
        <v>299443</v>
      </c>
      <c r="U127" s="10">
        <v>1317398</v>
      </c>
      <c r="V127" s="10">
        <v>179669</v>
      </c>
      <c r="W127" s="10">
        <v>42029</v>
      </c>
      <c r="X127" s="10">
        <v>371638</v>
      </c>
      <c r="Y127" s="10">
        <v>0</v>
      </c>
      <c r="Z127" s="10">
        <v>2994919</v>
      </c>
      <c r="AA127" s="10">
        <v>822908</v>
      </c>
      <c r="AB127" s="10">
        <v>0</v>
      </c>
      <c r="AC127" s="10">
        <v>126232</v>
      </c>
      <c r="AD127" s="10">
        <v>697097</v>
      </c>
      <c r="AE127" s="10">
        <v>0</v>
      </c>
      <c r="AF127" s="10">
        <v>56607</v>
      </c>
      <c r="AG127" s="10">
        <v>70259</v>
      </c>
      <c r="AH127" s="10">
        <v>0</v>
      </c>
      <c r="AI127" s="10">
        <v>1118</v>
      </c>
      <c r="AJ127" s="10">
        <v>0</v>
      </c>
      <c r="AK127" s="10">
        <v>0</v>
      </c>
      <c r="AL127" s="197">
        <v>12485972</v>
      </c>
    </row>
    <row r="128" spans="1:38" s="23" customFormat="1" ht="15" x14ac:dyDescent="0.25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3585840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4473592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8059432</v>
      </c>
    </row>
    <row r="129" spans="1:38" s="23" customFormat="1" ht="15" x14ac:dyDescent="0.25">
      <c r="A129" s="62" t="s">
        <v>372</v>
      </c>
      <c r="B129" s="26" t="s">
        <v>151</v>
      </c>
      <c r="C129" s="10">
        <v>6431452</v>
      </c>
      <c r="D129" s="10">
        <v>6266280</v>
      </c>
      <c r="E129" s="10">
        <v>51144</v>
      </c>
      <c r="F129" s="10">
        <v>461549</v>
      </c>
      <c r="G129" s="10">
        <v>14457740</v>
      </c>
      <c r="H129" s="10">
        <v>33059103</v>
      </c>
      <c r="I129" s="10">
        <v>0</v>
      </c>
      <c r="J129" s="10">
        <v>1288030</v>
      </c>
      <c r="K129" s="10">
        <v>2408605</v>
      </c>
      <c r="L129" s="10">
        <v>564529623</v>
      </c>
      <c r="M129" s="10">
        <v>94795132</v>
      </c>
      <c r="N129" s="10">
        <v>1882931</v>
      </c>
      <c r="O129" s="10">
        <v>31034484</v>
      </c>
      <c r="P129" s="10">
        <v>0</v>
      </c>
      <c r="Q129" s="10">
        <v>476552</v>
      </c>
      <c r="R129" s="10">
        <v>27520410</v>
      </c>
      <c r="S129" s="10">
        <v>0</v>
      </c>
      <c r="T129" s="10">
        <v>60629481</v>
      </c>
      <c r="U129" s="10">
        <v>50667201</v>
      </c>
      <c r="V129" s="10">
        <v>13242818</v>
      </c>
      <c r="W129" s="10">
        <v>19695140</v>
      </c>
      <c r="X129" s="10">
        <v>9436386</v>
      </c>
      <c r="Y129" s="10">
        <v>0</v>
      </c>
      <c r="Z129" s="10">
        <v>208183162</v>
      </c>
      <c r="AA129" s="10">
        <v>95799482</v>
      </c>
      <c r="AB129" s="10">
        <v>0</v>
      </c>
      <c r="AC129" s="10">
        <v>37171940</v>
      </c>
      <c r="AD129" s="10">
        <v>6777435</v>
      </c>
      <c r="AE129" s="10">
        <v>44831699</v>
      </c>
      <c r="AF129" s="10">
        <v>28675713</v>
      </c>
      <c r="AG129" s="10">
        <v>43583544</v>
      </c>
      <c r="AH129" s="10">
        <v>0</v>
      </c>
      <c r="AI129" s="10">
        <v>98089218</v>
      </c>
      <c r="AJ129" s="10">
        <v>43061593</v>
      </c>
      <c r="AK129" s="10">
        <v>0</v>
      </c>
      <c r="AL129" s="197">
        <v>1544507847</v>
      </c>
    </row>
    <row r="130" spans="1:38" s="23" customFormat="1" ht="15" x14ac:dyDescent="0.25">
      <c r="A130" s="62" t="s">
        <v>373</v>
      </c>
      <c r="B130" s="26" t="s">
        <v>152</v>
      </c>
      <c r="C130" s="10">
        <v>66278866</v>
      </c>
      <c r="D130" s="10">
        <v>1350634</v>
      </c>
      <c r="E130" s="10">
        <v>387260</v>
      </c>
      <c r="F130" s="10">
        <v>165553</v>
      </c>
      <c r="G130" s="10">
        <v>1010740</v>
      </c>
      <c r="H130" s="10">
        <v>11774835</v>
      </c>
      <c r="I130" s="10">
        <v>49760</v>
      </c>
      <c r="J130" s="10">
        <v>264364</v>
      </c>
      <c r="K130" s="10">
        <v>147073</v>
      </c>
      <c r="L130" s="10">
        <v>15940794</v>
      </c>
      <c r="M130" s="10">
        <v>26791038</v>
      </c>
      <c r="N130" s="10">
        <v>7563406</v>
      </c>
      <c r="O130" s="10">
        <v>5786354</v>
      </c>
      <c r="P130" s="10">
        <v>49779</v>
      </c>
      <c r="Q130" s="10">
        <v>433298</v>
      </c>
      <c r="R130" s="10">
        <v>2063346</v>
      </c>
      <c r="S130" s="10">
        <v>49760</v>
      </c>
      <c r="T130" s="10">
        <v>4265748</v>
      </c>
      <c r="U130" s="10">
        <v>17894092</v>
      </c>
      <c r="V130" s="10">
        <v>2407013</v>
      </c>
      <c r="W130" s="10">
        <v>1293442</v>
      </c>
      <c r="X130" s="10">
        <v>767548</v>
      </c>
      <c r="Y130" s="10">
        <v>49760</v>
      </c>
      <c r="Z130" s="10">
        <v>37530444</v>
      </c>
      <c r="AA130" s="10">
        <v>6510741</v>
      </c>
      <c r="AB130" s="10">
        <v>0</v>
      </c>
      <c r="AC130" s="10">
        <v>7994783</v>
      </c>
      <c r="AD130" s="10">
        <v>715016</v>
      </c>
      <c r="AE130" s="10">
        <v>78584818</v>
      </c>
      <c r="AF130" s="10">
        <v>6629059</v>
      </c>
      <c r="AG130" s="10">
        <v>159517</v>
      </c>
      <c r="AH130" s="10">
        <v>84750</v>
      </c>
      <c r="AI130" s="10">
        <v>49760</v>
      </c>
      <c r="AJ130" s="10">
        <v>0</v>
      </c>
      <c r="AK130" s="10">
        <v>0</v>
      </c>
      <c r="AL130" s="197">
        <v>305043351</v>
      </c>
    </row>
    <row r="131" spans="1:38" s="23" customFormat="1" ht="15" x14ac:dyDescent="0.25">
      <c r="A131" s="62" t="s">
        <v>374</v>
      </c>
      <c r="B131" s="26" t="s">
        <v>153</v>
      </c>
      <c r="C131" s="10">
        <v>175390</v>
      </c>
      <c r="D131" s="10">
        <v>5293</v>
      </c>
      <c r="E131" s="10">
        <v>0</v>
      </c>
      <c r="F131" s="10">
        <v>0</v>
      </c>
      <c r="G131" s="10">
        <v>29432</v>
      </c>
      <c r="H131" s="10">
        <v>10242563</v>
      </c>
      <c r="I131" s="10">
        <v>0</v>
      </c>
      <c r="J131" s="10">
        <v>46759</v>
      </c>
      <c r="K131" s="10">
        <v>0</v>
      </c>
      <c r="L131" s="10">
        <v>8527127</v>
      </c>
      <c r="M131" s="10">
        <v>3987432</v>
      </c>
      <c r="N131" s="10">
        <v>0</v>
      </c>
      <c r="O131" s="10">
        <v>59327</v>
      </c>
      <c r="P131" s="10">
        <v>0</v>
      </c>
      <c r="Q131" s="10">
        <v>74726</v>
      </c>
      <c r="R131" s="10">
        <v>152752</v>
      </c>
      <c r="S131" s="10">
        <v>0</v>
      </c>
      <c r="T131" s="10">
        <v>2305854</v>
      </c>
      <c r="U131" s="10">
        <v>10326677</v>
      </c>
      <c r="V131" s="10">
        <v>384977</v>
      </c>
      <c r="W131" s="10">
        <v>1093206</v>
      </c>
      <c r="X131" s="10">
        <v>60215</v>
      </c>
      <c r="Y131" s="10">
        <v>0</v>
      </c>
      <c r="Z131" s="10">
        <v>613938</v>
      </c>
      <c r="AA131" s="10">
        <v>2732322</v>
      </c>
      <c r="AB131" s="10">
        <v>0</v>
      </c>
      <c r="AC131" s="10">
        <v>319098</v>
      </c>
      <c r="AD131" s="10">
        <v>1178852</v>
      </c>
      <c r="AE131" s="10">
        <v>46017338</v>
      </c>
      <c r="AF131" s="10">
        <v>12718040</v>
      </c>
      <c r="AG131" s="10">
        <v>1657924</v>
      </c>
      <c r="AH131" s="10">
        <v>0</v>
      </c>
      <c r="AI131" s="10">
        <v>0</v>
      </c>
      <c r="AJ131" s="10">
        <v>0</v>
      </c>
      <c r="AK131" s="10">
        <v>0</v>
      </c>
      <c r="AL131" s="197">
        <v>102709242</v>
      </c>
    </row>
    <row r="132" spans="1:38" s="23" customFormat="1" ht="15" x14ac:dyDescent="0.25">
      <c r="A132" s="62" t="s">
        <v>375</v>
      </c>
      <c r="B132" s="26" t="s">
        <v>154</v>
      </c>
      <c r="C132" s="10">
        <v>10647629</v>
      </c>
      <c r="D132" s="10">
        <v>549850</v>
      </c>
      <c r="E132" s="10">
        <v>422400</v>
      </c>
      <c r="F132" s="10">
        <v>100715</v>
      </c>
      <c r="G132" s="10">
        <v>379468</v>
      </c>
      <c r="H132" s="10">
        <v>30144867</v>
      </c>
      <c r="I132" s="10">
        <v>0</v>
      </c>
      <c r="J132" s="10">
        <v>0</v>
      </c>
      <c r="K132" s="10">
        <v>2588455</v>
      </c>
      <c r="L132" s="10">
        <v>23917660</v>
      </c>
      <c r="M132" s="10">
        <v>54797634</v>
      </c>
      <c r="N132" s="10">
        <v>3219772</v>
      </c>
      <c r="O132" s="10">
        <v>46381001</v>
      </c>
      <c r="P132" s="10">
        <v>0</v>
      </c>
      <c r="Q132" s="10">
        <v>1812929</v>
      </c>
      <c r="R132" s="10">
        <v>93786160</v>
      </c>
      <c r="S132" s="10">
        <v>0</v>
      </c>
      <c r="T132" s="10">
        <v>25221120</v>
      </c>
      <c r="U132" s="10">
        <v>44509587</v>
      </c>
      <c r="V132" s="10">
        <v>281794</v>
      </c>
      <c r="W132" s="10">
        <v>7676774</v>
      </c>
      <c r="X132" s="10">
        <v>3807747</v>
      </c>
      <c r="Y132" s="10">
        <v>0</v>
      </c>
      <c r="Z132" s="10">
        <v>65843218</v>
      </c>
      <c r="AA132" s="10">
        <v>187399174</v>
      </c>
      <c r="AB132" s="10">
        <v>0</v>
      </c>
      <c r="AC132" s="10">
        <v>21127784</v>
      </c>
      <c r="AD132" s="10">
        <v>2703571</v>
      </c>
      <c r="AE132" s="10">
        <v>10852562</v>
      </c>
      <c r="AF132" s="10">
        <v>34567821</v>
      </c>
      <c r="AG132" s="10">
        <v>1046450</v>
      </c>
      <c r="AH132" s="10">
        <v>0</v>
      </c>
      <c r="AI132" s="10">
        <v>4113</v>
      </c>
      <c r="AJ132" s="10">
        <v>26851</v>
      </c>
      <c r="AK132" s="10">
        <v>0</v>
      </c>
      <c r="AL132" s="197">
        <v>673817106</v>
      </c>
    </row>
    <row r="133" spans="1:38" s="23" customFormat="1" ht="15" x14ac:dyDescent="0.25">
      <c r="A133" s="62" t="s">
        <v>376</v>
      </c>
      <c r="B133" s="26" t="s">
        <v>155</v>
      </c>
      <c r="C133" s="10">
        <v>3744570</v>
      </c>
      <c r="D133" s="10">
        <v>0</v>
      </c>
      <c r="E133" s="10">
        <v>0</v>
      </c>
      <c r="F133" s="10">
        <v>0</v>
      </c>
      <c r="G133" s="10">
        <v>0</v>
      </c>
      <c r="H133" s="10">
        <v>49579057</v>
      </c>
      <c r="I133" s="10">
        <v>0</v>
      </c>
      <c r="J133" s="10">
        <v>0</v>
      </c>
      <c r="K133" s="10">
        <v>0</v>
      </c>
      <c r="L133" s="10">
        <v>0</v>
      </c>
      <c r="M133" s="10">
        <v>2812231</v>
      </c>
      <c r="N133" s="10">
        <v>9057636</v>
      </c>
      <c r="O133" s="10">
        <v>1534125</v>
      </c>
      <c r="P133" s="10">
        <v>0</v>
      </c>
      <c r="Q133" s="10">
        <v>0</v>
      </c>
      <c r="R133" s="10">
        <v>0</v>
      </c>
      <c r="S133" s="10">
        <v>0</v>
      </c>
      <c r="T133" s="10">
        <v>7438152</v>
      </c>
      <c r="U133" s="10">
        <v>26930407</v>
      </c>
      <c r="V133" s="10">
        <v>0</v>
      </c>
      <c r="W133" s="10">
        <v>0</v>
      </c>
      <c r="X133" s="10">
        <v>0</v>
      </c>
      <c r="Y133" s="10">
        <v>0</v>
      </c>
      <c r="Z133" s="10">
        <v>999608</v>
      </c>
      <c r="AA133" s="10">
        <v>4890744</v>
      </c>
      <c r="AB133" s="10">
        <v>0</v>
      </c>
      <c r="AC133" s="10">
        <v>4748168</v>
      </c>
      <c r="AD133" s="10">
        <v>0</v>
      </c>
      <c r="AE133" s="10">
        <v>125814</v>
      </c>
      <c r="AF133" s="10">
        <v>24832415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97">
        <v>136692927</v>
      </c>
    </row>
    <row r="134" spans="1:38" s="23" customFormat="1" ht="15" x14ac:dyDescent="0.25">
      <c r="A134" s="62" t="s">
        <v>377</v>
      </c>
      <c r="B134" s="26" t="s">
        <v>70</v>
      </c>
      <c r="C134" s="10">
        <v>0</v>
      </c>
      <c r="D134" s="10">
        <v>1403277</v>
      </c>
      <c r="E134" s="10">
        <v>0</v>
      </c>
      <c r="F134" s="10">
        <v>0</v>
      </c>
      <c r="G134" s="10">
        <v>151313</v>
      </c>
      <c r="H134" s="10">
        <v>3495661</v>
      </c>
      <c r="I134" s="10">
        <v>0</v>
      </c>
      <c r="J134" s="10">
        <v>0</v>
      </c>
      <c r="K134" s="10">
        <v>410505</v>
      </c>
      <c r="L134" s="10">
        <v>2694313</v>
      </c>
      <c r="M134" s="10">
        <v>4796223</v>
      </c>
      <c r="N134" s="10">
        <v>376636</v>
      </c>
      <c r="O134" s="10">
        <v>1344158</v>
      </c>
      <c r="P134" s="10">
        <v>0</v>
      </c>
      <c r="Q134" s="10">
        <v>0</v>
      </c>
      <c r="R134" s="10">
        <v>2504436</v>
      </c>
      <c r="S134" s="10">
        <v>0</v>
      </c>
      <c r="T134" s="10">
        <v>96061906</v>
      </c>
      <c r="U134" s="10">
        <v>0</v>
      </c>
      <c r="V134" s="10">
        <v>737362</v>
      </c>
      <c r="W134" s="10">
        <v>4450170</v>
      </c>
      <c r="X134" s="10">
        <v>737225</v>
      </c>
      <c r="Y134" s="10">
        <v>0</v>
      </c>
      <c r="Z134" s="10">
        <v>91020609</v>
      </c>
      <c r="AA134" s="10">
        <v>26119477</v>
      </c>
      <c r="AB134" s="10">
        <v>9309391</v>
      </c>
      <c r="AC134" s="10">
        <v>1352443</v>
      </c>
      <c r="AD134" s="10">
        <v>0</v>
      </c>
      <c r="AE134" s="10">
        <v>11963341</v>
      </c>
      <c r="AF134" s="10">
        <v>2827225</v>
      </c>
      <c r="AG134" s="10">
        <v>5500055</v>
      </c>
      <c r="AH134" s="10">
        <v>0</v>
      </c>
      <c r="AI134" s="10">
        <v>107264</v>
      </c>
      <c r="AJ134" s="10">
        <v>43023127</v>
      </c>
      <c r="AK134" s="10">
        <v>0</v>
      </c>
      <c r="AL134" s="197">
        <v>310386117</v>
      </c>
    </row>
    <row r="135" spans="1:38" s="23" customFormat="1" ht="15" x14ac:dyDescent="0.25">
      <c r="A135" s="98" t="s">
        <v>378</v>
      </c>
      <c r="B135" s="99" t="s">
        <v>162</v>
      </c>
      <c r="C135" s="97">
        <v>562266845</v>
      </c>
      <c r="D135" s="97">
        <v>197776631</v>
      </c>
      <c r="E135" s="97">
        <v>5554334</v>
      </c>
      <c r="F135" s="97">
        <v>55289387</v>
      </c>
      <c r="G135" s="97">
        <v>446597207</v>
      </c>
      <c r="H135" s="97">
        <v>1409660347</v>
      </c>
      <c r="I135" s="97">
        <v>83393</v>
      </c>
      <c r="J135" s="97">
        <v>69630894</v>
      </c>
      <c r="K135" s="97">
        <v>81363159</v>
      </c>
      <c r="L135" s="97">
        <v>1349588041</v>
      </c>
      <c r="M135" s="97">
        <v>819536514</v>
      </c>
      <c r="N135" s="97">
        <v>304996513</v>
      </c>
      <c r="O135" s="97">
        <v>546044296</v>
      </c>
      <c r="P135" s="97">
        <v>62461</v>
      </c>
      <c r="Q135" s="97">
        <v>40542227</v>
      </c>
      <c r="R135" s="97">
        <v>462759423</v>
      </c>
      <c r="S135" s="97">
        <v>11250194</v>
      </c>
      <c r="T135" s="97">
        <v>795381261</v>
      </c>
      <c r="U135" s="97">
        <v>1066334866</v>
      </c>
      <c r="V135" s="97">
        <v>350535362</v>
      </c>
      <c r="W135" s="97">
        <v>341274363</v>
      </c>
      <c r="X135" s="97">
        <v>399244565</v>
      </c>
      <c r="Y135" s="97">
        <v>49760</v>
      </c>
      <c r="Z135" s="97">
        <v>3847090929</v>
      </c>
      <c r="AA135" s="97">
        <v>720940719</v>
      </c>
      <c r="AB135" s="97">
        <v>1409897829</v>
      </c>
      <c r="AC135" s="97">
        <v>992082198</v>
      </c>
      <c r="AD135" s="97">
        <v>241229793</v>
      </c>
      <c r="AE135" s="97">
        <v>1002067126</v>
      </c>
      <c r="AF135" s="97">
        <v>475413420</v>
      </c>
      <c r="AG135" s="97">
        <v>358745043</v>
      </c>
      <c r="AH135" s="97">
        <v>84750</v>
      </c>
      <c r="AI135" s="97">
        <v>181069591</v>
      </c>
      <c r="AJ135" s="97">
        <v>116210194</v>
      </c>
      <c r="AK135" s="97">
        <v>0</v>
      </c>
      <c r="AL135" s="203">
        <v>18660653635</v>
      </c>
    </row>
    <row r="136" spans="1:38" s="23" customFormat="1" ht="15" x14ac:dyDescent="0.25">
      <c r="A136" s="62" t="s">
        <v>379</v>
      </c>
      <c r="B136" s="26" t="s">
        <v>143</v>
      </c>
      <c r="C136" s="10">
        <v>56000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337958</v>
      </c>
      <c r="V136" s="10">
        <v>0</v>
      </c>
      <c r="W136" s="10">
        <v>0</v>
      </c>
      <c r="X136" s="10">
        <v>153755</v>
      </c>
      <c r="Y136" s="10">
        <v>0</v>
      </c>
      <c r="Z136" s="10">
        <v>0</v>
      </c>
      <c r="AA136" s="10">
        <v>0</v>
      </c>
      <c r="AB136" s="10">
        <v>25645180</v>
      </c>
      <c r="AC136" s="10">
        <v>193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26232816</v>
      </c>
    </row>
    <row r="137" spans="1:38" s="23" customFormat="1" ht="15" x14ac:dyDescent="0.25">
      <c r="A137" s="62" t="s">
        <v>380</v>
      </c>
      <c r="B137" s="26" t="s">
        <v>144</v>
      </c>
      <c r="C137" s="10">
        <v>9180196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57821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726261</v>
      </c>
      <c r="Y137" s="10">
        <v>0</v>
      </c>
      <c r="Z137" s="10">
        <v>0</v>
      </c>
      <c r="AA137" s="10">
        <v>0</v>
      </c>
      <c r="AB137" s="10">
        <v>0</v>
      </c>
      <c r="AC137" s="10">
        <v>156812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10121090</v>
      </c>
    </row>
    <row r="138" spans="1:38" s="23" customFormat="1" ht="15" x14ac:dyDescent="0.25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26178</v>
      </c>
      <c r="L138" s="10">
        <v>0</v>
      </c>
      <c r="M138" s="10">
        <v>0</v>
      </c>
      <c r="N138" s="10">
        <v>0</v>
      </c>
      <c r="O138" s="10">
        <v>21000</v>
      </c>
      <c r="P138" s="10">
        <v>0</v>
      </c>
      <c r="Q138" s="10">
        <v>0</v>
      </c>
      <c r="R138" s="10">
        <v>56000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45613</v>
      </c>
      <c r="AB138" s="10">
        <v>3302442</v>
      </c>
      <c r="AC138" s="10">
        <v>22534</v>
      </c>
      <c r="AD138" s="10">
        <v>0</v>
      </c>
      <c r="AE138" s="10">
        <v>164525</v>
      </c>
      <c r="AF138" s="10">
        <v>42882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3681174</v>
      </c>
    </row>
    <row r="139" spans="1:38" s="23" customFormat="1" ht="15" x14ac:dyDescent="0.25">
      <c r="A139" s="62" t="s">
        <v>382</v>
      </c>
      <c r="B139" s="26" t="s">
        <v>146</v>
      </c>
      <c r="C139" s="10">
        <v>46087895</v>
      </c>
      <c r="D139" s="10">
        <v>0</v>
      </c>
      <c r="E139" s="10">
        <v>0</v>
      </c>
      <c r="F139" s="10">
        <v>0</v>
      </c>
      <c r="G139" s="10">
        <v>1857266</v>
      </c>
      <c r="H139" s="10">
        <v>0</v>
      </c>
      <c r="I139" s="10">
        <v>5336860</v>
      </c>
      <c r="J139" s="10">
        <v>0</v>
      </c>
      <c r="K139" s="10">
        <v>1938593</v>
      </c>
      <c r="L139" s="10">
        <v>0</v>
      </c>
      <c r="M139" s="10">
        <v>0</v>
      </c>
      <c r="N139" s="10">
        <v>0</v>
      </c>
      <c r="O139" s="10">
        <v>18344602</v>
      </c>
      <c r="P139" s="10">
        <v>0</v>
      </c>
      <c r="Q139" s="10">
        <v>0</v>
      </c>
      <c r="R139" s="10">
        <v>11442338</v>
      </c>
      <c r="S139" s="10">
        <v>0</v>
      </c>
      <c r="T139" s="10">
        <v>0</v>
      </c>
      <c r="U139" s="10">
        <v>4230627</v>
      </c>
      <c r="V139" s="10">
        <v>2250486</v>
      </c>
      <c r="W139" s="10">
        <v>1187001</v>
      </c>
      <c r="X139" s="10">
        <v>9987373</v>
      </c>
      <c r="Y139" s="10">
        <v>299400</v>
      </c>
      <c r="Z139" s="10">
        <v>0</v>
      </c>
      <c r="AA139" s="10">
        <v>2686984</v>
      </c>
      <c r="AB139" s="10">
        <v>153600026</v>
      </c>
      <c r="AC139" s="10">
        <v>30941486</v>
      </c>
      <c r="AD139" s="10">
        <v>0</v>
      </c>
      <c r="AE139" s="10">
        <v>10274833</v>
      </c>
      <c r="AF139" s="10">
        <v>952814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97">
        <v>301418584</v>
      </c>
    </row>
    <row r="140" spans="1:38" s="23" customFormat="1" ht="15" x14ac:dyDescent="0.25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0</v>
      </c>
    </row>
    <row r="141" spans="1:38" s="23" customFormat="1" ht="15" x14ac:dyDescent="0.25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19693</v>
      </c>
      <c r="H141" s="10">
        <v>0</v>
      </c>
      <c r="I141" s="10">
        <v>10800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56162</v>
      </c>
      <c r="AB141" s="10">
        <v>936289</v>
      </c>
      <c r="AC141" s="10">
        <v>317160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1340104</v>
      </c>
    </row>
    <row r="142" spans="1:38" s="23" customFormat="1" ht="15" x14ac:dyDescent="0.25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71238055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71246155</v>
      </c>
    </row>
    <row r="143" spans="1:38" s="23" customFormat="1" ht="15" x14ac:dyDescent="0.25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0</v>
      </c>
    </row>
    <row r="144" spans="1:38" s="23" customFormat="1" ht="15" x14ac:dyDescent="0.25">
      <c r="A144" s="62" t="s">
        <v>387</v>
      </c>
      <c r="B144" s="26" t="s">
        <v>151</v>
      </c>
      <c r="C144" s="10">
        <v>45000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46000</v>
      </c>
      <c r="L144" s="10">
        <v>0</v>
      </c>
      <c r="M144" s="10">
        <v>0</v>
      </c>
      <c r="N144" s="10">
        <v>0</v>
      </c>
      <c r="O144" s="10">
        <v>485546</v>
      </c>
      <c r="P144" s="10">
        <v>0</v>
      </c>
      <c r="Q144" s="10">
        <v>0</v>
      </c>
      <c r="R144" s="10">
        <v>142749</v>
      </c>
      <c r="S144" s="10">
        <v>0</v>
      </c>
      <c r="T144" s="10">
        <v>0</v>
      </c>
      <c r="U144" s="10">
        <v>93444</v>
      </c>
      <c r="V144" s="10">
        <v>0</v>
      </c>
      <c r="W144" s="10">
        <v>0</v>
      </c>
      <c r="X144" s="10">
        <v>223744</v>
      </c>
      <c r="Y144" s="10">
        <v>0</v>
      </c>
      <c r="Z144" s="10">
        <v>0</v>
      </c>
      <c r="AA144" s="10">
        <v>29165</v>
      </c>
      <c r="AB144" s="10">
        <v>2174489</v>
      </c>
      <c r="AC144" s="10">
        <v>213116</v>
      </c>
      <c r="AD144" s="10">
        <v>0</v>
      </c>
      <c r="AE144" s="10">
        <v>960873</v>
      </c>
      <c r="AF144" s="10">
        <v>109912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97">
        <v>4524038</v>
      </c>
    </row>
    <row r="145" spans="1:38" s="23" customFormat="1" ht="15" x14ac:dyDescent="0.25">
      <c r="A145" s="62" t="s">
        <v>388</v>
      </c>
      <c r="B145" s="26" t="s">
        <v>152</v>
      </c>
      <c r="C145" s="10">
        <v>5235821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38700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21265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63636</v>
      </c>
      <c r="AB145" s="10">
        <v>0</v>
      </c>
      <c r="AC145" s="10">
        <v>295217</v>
      </c>
      <c r="AD145" s="10">
        <v>0</v>
      </c>
      <c r="AE145" s="10">
        <v>2653417</v>
      </c>
      <c r="AF145" s="10">
        <v>90051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8398107</v>
      </c>
    </row>
    <row r="146" spans="1:38" s="23" customFormat="1" ht="15" x14ac:dyDescent="0.25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5" x14ac:dyDescent="0.25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199007</v>
      </c>
      <c r="P147" s="10">
        <v>0</v>
      </c>
      <c r="Q147" s="10">
        <v>0</v>
      </c>
      <c r="R147" s="10">
        <v>2466323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3090871</v>
      </c>
      <c r="AB147" s="10">
        <v>5086936</v>
      </c>
      <c r="AC147" s="10">
        <v>0</v>
      </c>
      <c r="AD147" s="10">
        <v>0</v>
      </c>
      <c r="AE147" s="10">
        <v>0</v>
      </c>
      <c r="AF147" s="10">
        <v>192967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11132036</v>
      </c>
    </row>
    <row r="148" spans="1:38" s="23" customFormat="1" ht="15" x14ac:dyDescent="0.25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157091</v>
      </c>
      <c r="AB148" s="10">
        <v>1813468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1970559</v>
      </c>
    </row>
    <row r="149" spans="1:38" s="23" customFormat="1" ht="15" x14ac:dyDescent="0.25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75000</v>
      </c>
      <c r="L149" s="10">
        <v>0</v>
      </c>
      <c r="M149" s="10">
        <v>0</v>
      </c>
      <c r="N149" s="10">
        <v>0</v>
      </c>
      <c r="O149" s="10">
        <v>853700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15054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2623146</v>
      </c>
      <c r="AC149" s="10">
        <v>0</v>
      </c>
      <c r="AD149" s="10">
        <v>0</v>
      </c>
      <c r="AE149" s="10">
        <v>62611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3629511</v>
      </c>
    </row>
    <row r="150" spans="1:38" s="23" customFormat="1" ht="15" x14ac:dyDescent="0.25">
      <c r="A150" s="98" t="s">
        <v>393</v>
      </c>
      <c r="B150" s="99" t="s">
        <v>163</v>
      </c>
      <c r="C150" s="97">
        <v>60604912</v>
      </c>
      <c r="D150" s="97">
        <v>0</v>
      </c>
      <c r="E150" s="97">
        <v>0</v>
      </c>
      <c r="F150" s="97">
        <v>0</v>
      </c>
      <c r="G150" s="97">
        <v>1876959</v>
      </c>
      <c r="H150" s="97">
        <v>0</v>
      </c>
      <c r="I150" s="97">
        <v>5567011</v>
      </c>
      <c r="J150" s="97">
        <v>0</v>
      </c>
      <c r="K150" s="97">
        <v>2085771</v>
      </c>
      <c r="L150" s="97">
        <v>0</v>
      </c>
      <c r="M150" s="97">
        <v>0</v>
      </c>
      <c r="N150" s="97">
        <v>0</v>
      </c>
      <c r="O150" s="97">
        <v>19903855</v>
      </c>
      <c r="P150" s="97">
        <v>0</v>
      </c>
      <c r="Q150" s="97">
        <v>0</v>
      </c>
      <c r="R150" s="97">
        <v>14107410</v>
      </c>
      <c r="S150" s="97">
        <v>0</v>
      </c>
      <c r="T150" s="97">
        <v>0</v>
      </c>
      <c r="U150" s="97">
        <v>4698348</v>
      </c>
      <c r="V150" s="97">
        <v>2250486</v>
      </c>
      <c r="W150" s="97">
        <v>1187001</v>
      </c>
      <c r="X150" s="97">
        <v>11112065</v>
      </c>
      <c r="Y150" s="97">
        <v>299400</v>
      </c>
      <c r="Z150" s="97">
        <v>0</v>
      </c>
      <c r="AA150" s="97">
        <v>6129522</v>
      </c>
      <c r="AB150" s="97">
        <v>266420031</v>
      </c>
      <c r="AC150" s="97">
        <v>31946518</v>
      </c>
      <c r="AD150" s="97">
        <v>0</v>
      </c>
      <c r="AE150" s="97">
        <v>14116259</v>
      </c>
      <c r="AF150" s="97">
        <v>1388626</v>
      </c>
      <c r="AG150" s="97">
        <v>0</v>
      </c>
      <c r="AH150" s="97">
        <v>0</v>
      </c>
      <c r="AI150" s="97">
        <v>0</v>
      </c>
      <c r="AJ150" s="97">
        <v>0</v>
      </c>
      <c r="AK150" s="97">
        <v>0</v>
      </c>
      <c r="AL150" s="203">
        <v>443694174</v>
      </c>
    </row>
    <row r="151" spans="1:38" s="23" customFormat="1" ht="15" collapsed="1" x14ac:dyDescent="0.25">
      <c r="A151" s="63" t="s">
        <v>35</v>
      </c>
      <c r="B151" s="29" t="s">
        <v>115</v>
      </c>
      <c r="C151" s="28">
        <v>622871757</v>
      </c>
      <c r="D151" s="28">
        <v>197776631</v>
      </c>
      <c r="E151" s="28">
        <v>5554334</v>
      </c>
      <c r="F151" s="28">
        <v>55289387</v>
      </c>
      <c r="G151" s="28">
        <v>448474166</v>
      </c>
      <c r="H151" s="28">
        <v>1409660347</v>
      </c>
      <c r="I151" s="28">
        <v>5650404</v>
      </c>
      <c r="J151" s="28">
        <v>69682433</v>
      </c>
      <c r="K151" s="28">
        <v>83448930</v>
      </c>
      <c r="L151" s="28">
        <v>1349588041</v>
      </c>
      <c r="M151" s="28">
        <v>819536514</v>
      </c>
      <c r="N151" s="28">
        <v>304996513</v>
      </c>
      <c r="O151" s="28">
        <v>565948151</v>
      </c>
      <c r="P151" s="28">
        <v>62461</v>
      </c>
      <c r="Q151" s="28">
        <v>40542227</v>
      </c>
      <c r="R151" s="28">
        <v>476866833</v>
      </c>
      <c r="S151" s="28">
        <v>12268376</v>
      </c>
      <c r="T151" s="28">
        <v>795381261</v>
      </c>
      <c r="U151" s="28">
        <v>1071033214</v>
      </c>
      <c r="V151" s="28">
        <v>352785848</v>
      </c>
      <c r="W151" s="28">
        <v>342461364</v>
      </c>
      <c r="X151" s="28">
        <v>410356630</v>
      </c>
      <c r="Y151" s="28">
        <v>349160</v>
      </c>
      <c r="Z151" s="28">
        <v>3847090929</v>
      </c>
      <c r="AA151" s="28">
        <v>727070241</v>
      </c>
      <c r="AB151" s="28">
        <v>1676317860</v>
      </c>
      <c r="AC151" s="28">
        <v>4615621481</v>
      </c>
      <c r="AD151" s="28">
        <v>241229793</v>
      </c>
      <c r="AE151" s="28">
        <v>1016183385</v>
      </c>
      <c r="AF151" s="28">
        <v>476802046</v>
      </c>
      <c r="AG151" s="28">
        <v>358745043</v>
      </c>
      <c r="AH151" s="28">
        <v>84750</v>
      </c>
      <c r="AI151" s="28">
        <v>181069591</v>
      </c>
      <c r="AJ151" s="28">
        <v>118739732</v>
      </c>
      <c r="AK151" s="28">
        <v>0</v>
      </c>
      <c r="AL151" s="205">
        <v>22699539833</v>
      </c>
    </row>
    <row r="152" spans="1:38" s="23" customFormat="1" ht="15" x14ac:dyDescent="0.25">
      <c r="A152" s="62" t="s">
        <v>394</v>
      </c>
      <c r="B152" s="26" t="s">
        <v>143</v>
      </c>
      <c r="C152" s="10">
        <v>4765059</v>
      </c>
      <c r="D152" s="10">
        <v>252307317</v>
      </c>
      <c r="E152" s="10">
        <v>0</v>
      </c>
      <c r="F152" s="10">
        <v>25668</v>
      </c>
      <c r="G152" s="10">
        <v>31138466</v>
      </c>
      <c r="H152" s="10">
        <v>0</v>
      </c>
      <c r="I152" s="10">
        <v>42015</v>
      </c>
      <c r="J152" s="10">
        <v>0</v>
      </c>
      <c r="K152" s="10">
        <v>778150</v>
      </c>
      <c r="L152" s="10">
        <v>0</v>
      </c>
      <c r="M152" s="10">
        <v>0</v>
      </c>
      <c r="N152" s="10">
        <v>286972617</v>
      </c>
      <c r="O152" s="10">
        <v>0</v>
      </c>
      <c r="P152" s="10">
        <v>26757054</v>
      </c>
      <c r="Q152" s="10">
        <v>11355136</v>
      </c>
      <c r="R152" s="10">
        <v>71058193</v>
      </c>
      <c r="S152" s="10">
        <v>0</v>
      </c>
      <c r="T152" s="10">
        <v>0</v>
      </c>
      <c r="U152" s="10">
        <v>0</v>
      </c>
      <c r="V152" s="10">
        <v>96002201</v>
      </c>
      <c r="W152" s="10">
        <v>429907</v>
      </c>
      <c r="X152" s="10">
        <v>0</v>
      </c>
      <c r="Y152" s="10">
        <v>0</v>
      </c>
      <c r="Z152" s="10">
        <v>282750624</v>
      </c>
      <c r="AA152" s="10">
        <v>6927612</v>
      </c>
      <c r="AB152" s="10">
        <v>589489004</v>
      </c>
      <c r="AC152" s="10">
        <v>50244631</v>
      </c>
      <c r="AD152" s="10">
        <v>145535991</v>
      </c>
      <c r="AE152" s="10">
        <v>0</v>
      </c>
      <c r="AF152" s="10">
        <v>33681925</v>
      </c>
      <c r="AG152" s="10">
        <v>4335055</v>
      </c>
      <c r="AH152" s="10">
        <v>0</v>
      </c>
      <c r="AI152" s="10">
        <v>0</v>
      </c>
      <c r="AJ152" s="10">
        <v>0</v>
      </c>
      <c r="AK152" s="10">
        <v>0</v>
      </c>
      <c r="AL152" s="197">
        <v>1894596625</v>
      </c>
    </row>
    <row r="153" spans="1:38" s="23" customFormat="1" ht="15" x14ac:dyDescent="0.25">
      <c r="A153" s="62" t="s">
        <v>395</v>
      </c>
      <c r="B153" s="26" t="s">
        <v>144</v>
      </c>
      <c r="C153" s="10">
        <v>46461313</v>
      </c>
      <c r="D153" s="10">
        <v>41408374</v>
      </c>
      <c r="E153" s="10">
        <v>69850000</v>
      </c>
      <c r="F153" s="10">
        <v>107163</v>
      </c>
      <c r="G153" s="10">
        <v>0</v>
      </c>
      <c r="H153" s="10">
        <v>55046172</v>
      </c>
      <c r="I153" s="10">
        <v>7543821</v>
      </c>
      <c r="J153" s="10">
        <v>0</v>
      </c>
      <c r="K153" s="10">
        <v>11850198</v>
      </c>
      <c r="L153" s="10">
        <v>208817374</v>
      </c>
      <c r="M153" s="10">
        <v>15817789</v>
      </c>
      <c r="N153" s="10">
        <v>6136343</v>
      </c>
      <c r="O153" s="10">
        <v>42479909</v>
      </c>
      <c r="P153" s="10">
        <v>2498548</v>
      </c>
      <c r="Q153" s="10">
        <v>52382293</v>
      </c>
      <c r="R153" s="10">
        <v>258862184</v>
      </c>
      <c r="S153" s="10">
        <v>0</v>
      </c>
      <c r="T153" s="10">
        <v>765949895</v>
      </c>
      <c r="U153" s="10">
        <v>175907724</v>
      </c>
      <c r="V153" s="10">
        <v>6566845</v>
      </c>
      <c r="W153" s="10">
        <v>0</v>
      </c>
      <c r="X153" s="10">
        <v>117473746</v>
      </c>
      <c r="Y153" s="10">
        <v>0</v>
      </c>
      <c r="Z153" s="10">
        <v>31681596</v>
      </c>
      <c r="AA153" s="10">
        <v>0</v>
      </c>
      <c r="AB153" s="10">
        <v>204403100</v>
      </c>
      <c r="AC153" s="10">
        <v>57603039</v>
      </c>
      <c r="AD153" s="10">
        <v>8782536</v>
      </c>
      <c r="AE153" s="10">
        <v>138182776</v>
      </c>
      <c r="AF153" s="10">
        <v>25544986</v>
      </c>
      <c r="AG153" s="10">
        <v>9205070</v>
      </c>
      <c r="AH153" s="10">
        <v>0</v>
      </c>
      <c r="AI153" s="10">
        <v>0</v>
      </c>
      <c r="AJ153" s="10">
        <v>0</v>
      </c>
      <c r="AK153" s="10">
        <v>0</v>
      </c>
      <c r="AL153" s="197">
        <v>2360562794</v>
      </c>
    </row>
    <row r="154" spans="1:38" s="23" customFormat="1" ht="15" x14ac:dyDescent="0.25">
      <c r="A154" s="62" t="s">
        <v>396</v>
      </c>
      <c r="B154" s="26" t="s">
        <v>145</v>
      </c>
      <c r="C154" s="10">
        <v>0</v>
      </c>
      <c r="D154" s="10">
        <v>2000000</v>
      </c>
      <c r="E154" s="10">
        <v>0</v>
      </c>
      <c r="F154" s="10">
        <v>0</v>
      </c>
      <c r="G154" s="10">
        <v>3000000</v>
      </c>
      <c r="H154" s="10">
        <v>7198827</v>
      </c>
      <c r="I154" s="10">
        <v>0</v>
      </c>
      <c r="J154" s="10">
        <v>0</v>
      </c>
      <c r="K154" s="10">
        <v>11885239</v>
      </c>
      <c r="L154" s="10">
        <v>97910055</v>
      </c>
      <c r="M154" s="10">
        <v>23148351</v>
      </c>
      <c r="N154" s="10">
        <v>0</v>
      </c>
      <c r="O154" s="10">
        <v>16966223</v>
      </c>
      <c r="P154" s="10">
        <v>0</v>
      </c>
      <c r="Q154" s="10">
        <v>0</v>
      </c>
      <c r="R154" s="10">
        <v>1194353</v>
      </c>
      <c r="S154" s="10">
        <v>0</v>
      </c>
      <c r="T154" s="10">
        <v>14018688</v>
      </c>
      <c r="U154" s="10">
        <v>3612111</v>
      </c>
      <c r="V154" s="10">
        <v>0</v>
      </c>
      <c r="W154" s="10">
        <v>29700000</v>
      </c>
      <c r="X154" s="10">
        <v>0</v>
      </c>
      <c r="Y154" s="10">
        <v>0</v>
      </c>
      <c r="Z154" s="10">
        <v>2103909</v>
      </c>
      <c r="AA154" s="10">
        <v>0</v>
      </c>
      <c r="AB154" s="10">
        <v>84889977</v>
      </c>
      <c r="AC154" s="10">
        <v>15518653</v>
      </c>
      <c r="AD154" s="10">
        <v>16000000</v>
      </c>
      <c r="AE154" s="10">
        <v>43093300</v>
      </c>
      <c r="AF154" s="10">
        <v>167000000</v>
      </c>
      <c r="AG154" s="10">
        <v>1419736</v>
      </c>
      <c r="AH154" s="10">
        <v>1808717</v>
      </c>
      <c r="AI154" s="10">
        <v>4200000</v>
      </c>
      <c r="AJ154" s="10">
        <v>11057704</v>
      </c>
      <c r="AK154" s="10">
        <v>0</v>
      </c>
      <c r="AL154" s="197">
        <v>557725843</v>
      </c>
    </row>
    <row r="155" spans="1:38" s="23" customFormat="1" ht="15" x14ac:dyDescent="0.25">
      <c r="A155" s="62" t="s">
        <v>397</v>
      </c>
      <c r="B155" s="26" t="s">
        <v>146</v>
      </c>
      <c r="C155" s="10">
        <v>976081547</v>
      </c>
      <c r="D155" s="10">
        <v>478137965</v>
      </c>
      <c r="E155" s="10">
        <v>5145882</v>
      </c>
      <c r="F155" s="10">
        <v>108448575</v>
      </c>
      <c r="G155" s="10">
        <v>528840479</v>
      </c>
      <c r="H155" s="10">
        <v>920475738</v>
      </c>
      <c r="I155" s="10">
        <v>280658672</v>
      </c>
      <c r="J155" s="10">
        <v>0</v>
      </c>
      <c r="K155" s="10">
        <v>78806194</v>
      </c>
      <c r="L155" s="10">
        <v>0</v>
      </c>
      <c r="M155" s="10">
        <v>104463231</v>
      </c>
      <c r="N155" s="10">
        <v>20000000</v>
      </c>
      <c r="O155" s="10">
        <v>0</v>
      </c>
      <c r="P155" s="10">
        <v>370443914</v>
      </c>
      <c r="Q155" s="10">
        <v>72138013</v>
      </c>
      <c r="R155" s="10">
        <v>126504417</v>
      </c>
      <c r="S155" s="10">
        <v>23504543</v>
      </c>
      <c r="T155" s="10">
        <v>45498206</v>
      </c>
      <c r="U155" s="10">
        <v>716258895</v>
      </c>
      <c r="V155" s="10">
        <v>0</v>
      </c>
      <c r="W155" s="10">
        <v>0</v>
      </c>
      <c r="X155" s="10">
        <v>403656799</v>
      </c>
      <c r="Y155" s="10">
        <v>0</v>
      </c>
      <c r="Z155" s="10">
        <v>1503355</v>
      </c>
      <c r="AA155" s="10">
        <v>346885098</v>
      </c>
      <c r="AB155" s="10">
        <v>751079777</v>
      </c>
      <c r="AC155" s="10">
        <v>163849072</v>
      </c>
      <c r="AD155" s="10">
        <v>36549933</v>
      </c>
      <c r="AE155" s="10">
        <v>1341962121</v>
      </c>
      <c r="AF155" s="10">
        <v>0</v>
      </c>
      <c r="AG155" s="10">
        <v>373814283</v>
      </c>
      <c r="AH155" s="10">
        <v>0</v>
      </c>
      <c r="AI155" s="10">
        <v>51290000</v>
      </c>
      <c r="AJ155" s="10">
        <v>0</v>
      </c>
      <c r="AK155" s="10">
        <v>0</v>
      </c>
      <c r="AL155" s="197">
        <v>8325996709</v>
      </c>
    </row>
    <row r="156" spans="1:38" s="23" customFormat="1" ht="15" x14ac:dyDescent="0.25">
      <c r="A156" s="62" t="s">
        <v>398</v>
      </c>
      <c r="B156" s="26" t="s">
        <v>147</v>
      </c>
      <c r="C156" s="10">
        <v>386704</v>
      </c>
      <c r="D156" s="10">
        <v>0</v>
      </c>
      <c r="E156" s="10">
        <v>0</v>
      </c>
      <c r="F156" s="10">
        <v>386704</v>
      </c>
      <c r="G156" s="10">
        <v>167745456</v>
      </c>
      <c r="H156" s="10">
        <v>386704</v>
      </c>
      <c r="I156" s="10">
        <v>386704</v>
      </c>
      <c r="J156" s="10">
        <v>386704</v>
      </c>
      <c r="K156" s="10">
        <v>386704</v>
      </c>
      <c r="L156" s="10">
        <v>386704</v>
      </c>
      <c r="M156" s="10">
        <v>2100409</v>
      </c>
      <c r="N156" s="10">
        <v>0</v>
      </c>
      <c r="O156" s="10">
        <v>0</v>
      </c>
      <c r="P156" s="10">
        <v>386704</v>
      </c>
      <c r="Q156" s="10">
        <v>0</v>
      </c>
      <c r="R156" s="10">
        <v>386726</v>
      </c>
      <c r="S156" s="10">
        <v>386704</v>
      </c>
      <c r="T156" s="10">
        <v>0</v>
      </c>
      <c r="U156" s="10">
        <v>0</v>
      </c>
      <c r="V156" s="10">
        <v>386704</v>
      </c>
      <c r="W156" s="10">
        <v>0</v>
      </c>
      <c r="X156" s="10">
        <v>386704</v>
      </c>
      <c r="Y156" s="10">
        <v>386704</v>
      </c>
      <c r="Z156" s="10">
        <v>386704</v>
      </c>
      <c r="AA156" s="10">
        <v>0</v>
      </c>
      <c r="AB156" s="10">
        <v>0</v>
      </c>
      <c r="AC156" s="10">
        <v>0</v>
      </c>
      <c r="AD156" s="10">
        <v>386704</v>
      </c>
      <c r="AE156" s="10">
        <v>0</v>
      </c>
      <c r="AF156" s="10">
        <v>0</v>
      </c>
      <c r="AG156" s="10">
        <v>386704</v>
      </c>
      <c r="AH156" s="10">
        <v>0</v>
      </c>
      <c r="AI156" s="10">
        <v>0</v>
      </c>
      <c r="AJ156" s="10">
        <v>0</v>
      </c>
      <c r="AK156" s="10">
        <v>0</v>
      </c>
      <c r="AL156" s="197">
        <v>176033151</v>
      </c>
    </row>
    <row r="157" spans="1:38" s="23" customFormat="1" ht="15" x14ac:dyDescent="0.25">
      <c r="A157" s="62" t="s">
        <v>399</v>
      </c>
      <c r="B157" s="26" t="s">
        <v>148</v>
      </c>
      <c r="C157" s="10">
        <v>2225000</v>
      </c>
      <c r="D157" s="10">
        <v>0</v>
      </c>
      <c r="E157" s="10">
        <v>0</v>
      </c>
      <c r="F157" s="10">
        <v>2513302</v>
      </c>
      <c r="G157" s="10">
        <v>140000000</v>
      </c>
      <c r="H157" s="10">
        <v>581522</v>
      </c>
      <c r="I157" s="10">
        <v>4505068</v>
      </c>
      <c r="J157" s="10">
        <v>0</v>
      </c>
      <c r="K157" s="10">
        <v>0</v>
      </c>
      <c r="L157" s="10">
        <v>17617130</v>
      </c>
      <c r="M157" s="10">
        <v>0</v>
      </c>
      <c r="N157" s="10">
        <v>1661612</v>
      </c>
      <c r="O157" s="10">
        <v>1570154</v>
      </c>
      <c r="P157" s="10">
        <v>409946</v>
      </c>
      <c r="Q157" s="10">
        <v>0</v>
      </c>
      <c r="R157" s="10">
        <v>2328578</v>
      </c>
      <c r="S157" s="10">
        <v>0</v>
      </c>
      <c r="T157" s="10">
        <v>75000</v>
      </c>
      <c r="U157" s="10">
        <v>26555787</v>
      </c>
      <c r="V157" s="10">
        <v>2310000</v>
      </c>
      <c r="W157" s="10">
        <v>292583205</v>
      </c>
      <c r="X157" s="10">
        <v>10417187</v>
      </c>
      <c r="Y157" s="10">
        <v>0</v>
      </c>
      <c r="Z157" s="10">
        <v>304278793</v>
      </c>
      <c r="AA157" s="10">
        <v>1485094</v>
      </c>
      <c r="AB157" s="10">
        <v>0</v>
      </c>
      <c r="AC157" s="10">
        <v>236773807</v>
      </c>
      <c r="AD157" s="10">
        <v>121996168</v>
      </c>
      <c r="AE157" s="10">
        <v>0</v>
      </c>
      <c r="AF157" s="10">
        <v>0</v>
      </c>
      <c r="AG157" s="10">
        <v>9852386</v>
      </c>
      <c r="AH157" s="10">
        <v>0</v>
      </c>
      <c r="AI157" s="10">
        <v>0</v>
      </c>
      <c r="AJ157" s="10">
        <v>0</v>
      </c>
      <c r="AK157" s="10">
        <v>0</v>
      </c>
      <c r="AL157" s="197">
        <v>1179739739</v>
      </c>
    </row>
    <row r="158" spans="1:38" s="23" customFormat="1" ht="15" x14ac:dyDescent="0.25">
      <c r="A158" s="62" t="s">
        <v>400</v>
      </c>
      <c r="B158" s="26" t="s">
        <v>149</v>
      </c>
      <c r="C158" s="10">
        <v>0</v>
      </c>
      <c r="D158" s="10">
        <v>0</v>
      </c>
      <c r="E158" s="10">
        <v>0</v>
      </c>
      <c r="F158" s="10">
        <v>33245</v>
      </c>
      <c r="G158" s="10">
        <v>0</v>
      </c>
      <c r="H158" s="10">
        <v>2538791</v>
      </c>
      <c r="I158" s="10">
        <v>2185454</v>
      </c>
      <c r="J158" s="10">
        <v>0</v>
      </c>
      <c r="K158" s="10">
        <v>0</v>
      </c>
      <c r="L158" s="10">
        <v>3809853</v>
      </c>
      <c r="M158" s="10">
        <v>0</v>
      </c>
      <c r="N158" s="10">
        <v>0</v>
      </c>
      <c r="O158" s="10">
        <v>1250000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2123096</v>
      </c>
      <c r="V158" s="10">
        <v>400000</v>
      </c>
      <c r="W158" s="10">
        <v>0</v>
      </c>
      <c r="X158" s="10">
        <v>2500000</v>
      </c>
      <c r="Y158" s="10">
        <v>0</v>
      </c>
      <c r="Z158" s="10">
        <v>4953728</v>
      </c>
      <c r="AA158" s="10">
        <v>418807</v>
      </c>
      <c r="AB158" s="10">
        <v>20243207</v>
      </c>
      <c r="AC158" s="10">
        <v>1500000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97">
        <v>41956181</v>
      </c>
    </row>
    <row r="159" spans="1:38" s="23" customFormat="1" ht="15" x14ac:dyDescent="0.25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50170687</v>
      </c>
      <c r="AC159" s="10">
        <v>37444414</v>
      </c>
      <c r="AD159" s="10">
        <v>0</v>
      </c>
      <c r="AE159" s="10">
        <v>17728243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105343344</v>
      </c>
    </row>
    <row r="160" spans="1:38" s="23" customFormat="1" ht="15" x14ac:dyDescent="0.25">
      <c r="A160" s="62" t="s">
        <v>402</v>
      </c>
      <c r="B160" s="26" t="s">
        <v>151</v>
      </c>
      <c r="C160" s="10">
        <v>0</v>
      </c>
      <c r="D160" s="10">
        <v>2036869</v>
      </c>
      <c r="E160" s="10">
        <v>3432450</v>
      </c>
      <c r="F160" s="10">
        <v>0</v>
      </c>
      <c r="G160" s="10">
        <v>237026092</v>
      </c>
      <c r="H160" s="10">
        <v>349414</v>
      </c>
      <c r="I160" s="10">
        <v>1747367</v>
      </c>
      <c r="J160" s="10">
        <v>1819091</v>
      </c>
      <c r="K160" s="10">
        <v>2586119</v>
      </c>
      <c r="L160" s="10">
        <v>426119599</v>
      </c>
      <c r="M160" s="10">
        <v>0</v>
      </c>
      <c r="N160" s="10">
        <v>41811126</v>
      </c>
      <c r="O160" s="10">
        <v>83611477</v>
      </c>
      <c r="P160" s="10">
        <v>9483468</v>
      </c>
      <c r="Q160" s="10">
        <v>21274334</v>
      </c>
      <c r="R160" s="10">
        <v>30457471</v>
      </c>
      <c r="S160" s="10">
        <v>0</v>
      </c>
      <c r="T160" s="10">
        <v>0</v>
      </c>
      <c r="U160" s="10">
        <v>110836041</v>
      </c>
      <c r="V160" s="10">
        <v>0</v>
      </c>
      <c r="W160" s="10">
        <v>2916377</v>
      </c>
      <c r="X160" s="10">
        <v>0</v>
      </c>
      <c r="Y160" s="10">
        <v>0</v>
      </c>
      <c r="Z160" s="10">
        <v>338365343</v>
      </c>
      <c r="AA160" s="10">
        <v>10661565</v>
      </c>
      <c r="AB160" s="10">
        <v>0</v>
      </c>
      <c r="AC160" s="10">
        <v>17054800</v>
      </c>
      <c r="AD160" s="10">
        <v>0</v>
      </c>
      <c r="AE160" s="10">
        <v>10821305</v>
      </c>
      <c r="AF160" s="10">
        <v>614419</v>
      </c>
      <c r="AG160" s="10">
        <v>26859369</v>
      </c>
      <c r="AH160" s="10">
        <v>0</v>
      </c>
      <c r="AI160" s="10">
        <v>886684183</v>
      </c>
      <c r="AJ160" s="10">
        <v>14973683</v>
      </c>
      <c r="AK160" s="10">
        <v>3732000</v>
      </c>
      <c r="AL160" s="197">
        <v>2285273962</v>
      </c>
    </row>
    <row r="161" spans="1:38" s="23" customFormat="1" ht="15" x14ac:dyDescent="0.25">
      <c r="A161" s="62" t="s">
        <v>403</v>
      </c>
      <c r="B161" s="26" t="s">
        <v>152</v>
      </c>
      <c r="C161" s="10">
        <v>50706633</v>
      </c>
      <c r="D161" s="10">
        <v>82772378</v>
      </c>
      <c r="E161" s="10">
        <v>73203640</v>
      </c>
      <c r="F161" s="10">
        <v>73208657</v>
      </c>
      <c r="G161" s="10">
        <v>73203640</v>
      </c>
      <c r="H161" s="10">
        <v>168305204</v>
      </c>
      <c r="I161" s="10">
        <v>73203640</v>
      </c>
      <c r="J161" s="10">
        <v>73203640</v>
      </c>
      <c r="K161" s="10">
        <v>73953640</v>
      </c>
      <c r="L161" s="10">
        <v>41958294</v>
      </c>
      <c r="M161" s="10">
        <v>4922692</v>
      </c>
      <c r="N161" s="10">
        <v>5387339</v>
      </c>
      <c r="O161" s="10">
        <v>80557668</v>
      </c>
      <c r="P161" s="10">
        <v>73203724</v>
      </c>
      <c r="Q161" s="10">
        <v>73203640</v>
      </c>
      <c r="R161" s="10">
        <v>77868134</v>
      </c>
      <c r="S161" s="10">
        <v>73203640</v>
      </c>
      <c r="T161" s="10">
        <v>0</v>
      </c>
      <c r="U161" s="10">
        <v>89711891</v>
      </c>
      <c r="V161" s="10">
        <v>73703640</v>
      </c>
      <c r="W161" s="10">
        <v>73203640</v>
      </c>
      <c r="X161" s="10">
        <v>78203640</v>
      </c>
      <c r="Y161" s="10">
        <v>73203640</v>
      </c>
      <c r="Z161" s="10">
        <v>9661682</v>
      </c>
      <c r="AA161" s="10">
        <v>78812256</v>
      </c>
      <c r="AB161" s="10">
        <v>127891531</v>
      </c>
      <c r="AC161" s="10">
        <v>24323239</v>
      </c>
      <c r="AD161" s="10">
        <v>73600988</v>
      </c>
      <c r="AE161" s="10">
        <v>0</v>
      </c>
      <c r="AF161" s="10">
        <v>75267211</v>
      </c>
      <c r="AG161" s="10">
        <v>74703659</v>
      </c>
      <c r="AH161" s="10">
        <v>69378142</v>
      </c>
      <c r="AI161" s="10">
        <v>73203640</v>
      </c>
      <c r="AJ161" s="10">
        <v>0</v>
      </c>
      <c r="AK161" s="10">
        <v>0</v>
      </c>
      <c r="AL161" s="197">
        <v>2166935002</v>
      </c>
    </row>
    <row r="162" spans="1:38" s="23" customFormat="1" ht="15" x14ac:dyDescent="0.25">
      <c r="A162" s="62" t="s">
        <v>404</v>
      </c>
      <c r="B162" s="26" t="s">
        <v>153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4566600</v>
      </c>
      <c r="J162" s="10">
        <v>0</v>
      </c>
      <c r="K162" s="10">
        <v>0</v>
      </c>
      <c r="L162" s="10">
        <v>16965374</v>
      </c>
      <c r="M162" s="10">
        <v>0</v>
      </c>
      <c r="N162" s="10">
        <v>0</v>
      </c>
      <c r="O162" s="10">
        <v>102382058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383832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680482329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804780193</v>
      </c>
    </row>
    <row r="163" spans="1:38" s="23" customFormat="1" ht="15" x14ac:dyDescent="0.25">
      <c r="A163" s="62" t="s">
        <v>405</v>
      </c>
      <c r="B163" s="26" t="s">
        <v>154</v>
      </c>
      <c r="C163" s="10">
        <v>1043532</v>
      </c>
      <c r="D163" s="10">
        <v>1515000</v>
      </c>
      <c r="E163" s="10">
        <v>0</v>
      </c>
      <c r="F163" s="10">
        <v>7334</v>
      </c>
      <c r="G163" s="10">
        <v>10530572</v>
      </c>
      <c r="H163" s="10">
        <v>0</v>
      </c>
      <c r="I163" s="10">
        <v>0</v>
      </c>
      <c r="J163" s="10">
        <v>0</v>
      </c>
      <c r="K163" s="10">
        <v>3000000</v>
      </c>
      <c r="L163" s="10">
        <v>4726838</v>
      </c>
      <c r="M163" s="10">
        <v>1061280</v>
      </c>
      <c r="N163" s="10">
        <v>108009105</v>
      </c>
      <c r="O163" s="10">
        <v>171139118</v>
      </c>
      <c r="P163" s="10">
        <v>137648</v>
      </c>
      <c r="Q163" s="10">
        <v>10308515</v>
      </c>
      <c r="R163" s="10">
        <v>10685264</v>
      </c>
      <c r="S163" s="10">
        <v>0</v>
      </c>
      <c r="T163" s="10">
        <v>23659172</v>
      </c>
      <c r="U163" s="10">
        <v>68500657</v>
      </c>
      <c r="V163" s="10">
        <v>2973064</v>
      </c>
      <c r="W163" s="10">
        <v>52859086</v>
      </c>
      <c r="X163" s="10">
        <v>74682441</v>
      </c>
      <c r="Y163" s="10">
        <v>847739</v>
      </c>
      <c r="Z163" s="10">
        <v>0</v>
      </c>
      <c r="AA163" s="10">
        <v>0</v>
      </c>
      <c r="AB163" s="10">
        <v>2065484</v>
      </c>
      <c r="AC163" s="10">
        <v>37697949</v>
      </c>
      <c r="AD163" s="10">
        <v>10890528</v>
      </c>
      <c r="AE163" s="10">
        <v>143689</v>
      </c>
      <c r="AF163" s="10">
        <v>644576709</v>
      </c>
      <c r="AG163" s="10">
        <v>12458966</v>
      </c>
      <c r="AH163" s="10">
        <v>0</v>
      </c>
      <c r="AI163" s="10">
        <v>0</v>
      </c>
      <c r="AJ163" s="10">
        <v>302524806</v>
      </c>
      <c r="AK163" s="10">
        <v>0</v>
      </c>
      <c r="AL163" s="197">
        <v>1556044496</v>
      </c>
    </row>
    <row r="164" spans="1:38" s="23" customFormat="1" ht="15" x14ac:dyDescent="0.25">
      <c r="A164" s="62" t="s">
        <v>406</v>
      </c>
      <c r="B164" s="26" t="s">
        <v>155</v>
      </c>
      <c r="C164" s="10">
        <v>461305625</v>
      </c>
      <c r="D164" s="10">
        <v>0</v>
      </c>
      <c r="E164" s="10">
        <v>0</v>
      </c>
      <c r="F164" s="10">
        <v>2934297</v>
      </c>
      <c r="G164" s="10">
        <v>0</v>
      </c>
      <c r="H164" s="10">
        <v>1679431815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2188481</v>
      </c>
      <c r="O164" s="10">
        <v>443639796</v>
      </c>
      <c r="P164" s="10">
        <v>0</v>
      </c>
      <c r="Q164" s="10">
        <v>3137500</v>
      </c>
      <c r="R164" s="10">
        <v>97331</v>
      </c>
      <c r="S164" s="10">
        <v>0</v>
      </c>
      <c r="T164" s="10">
        <v>0</v>
      </c>
      <c r="U164" s="10">
        <v>530477954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330000000</v>
      </c>
      <c r="AE164" s="10">
        <v>0</v>
      </c>
      <c r="AF164" s="10">
        <v>20689765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97">
        <v>3473902564</v>
      </c>
    </row>
    <row r="165" spans="1:38" s="23" customFormat="1" ht="15" x14ac:dyDescent="0.25">
      <c r="A165" s="62" t="s">
        <v>407</v>
      </c>
      <c r="B165" s="26" t="s">
        <v>70</v>
      </c>
      <c r="C165" s="10">
        <v>0</v>
      </c>
      <c r="D165" s="10">
        <v>11438285</v>
      </c>
      <c r="E165" s="10">
        <v>0</v>
      </c>
      <c r="F165" s="10">
        <v>532942</v>
      </c>
      <c r="G165" s="10">
        <v>35839080</v>
      </c>
      <c r="H165" s="10">
        <v>0</v>
      </c>
      <c r="I165" s="10">
        <v>0</v>
      </c>
      <c r="J165" s="10">
        <v>0</v>
      </c>
      <c r="K165" s="10">
        <v>0</v>
      </c>
      <c r="L165" s="10">
        <v>1959078</v>
      </c>
      <c r="M165" s="10">
        <v>18209594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1200610566</v>
      </c>
      <c r="U165" s="10">
        <v>176254392</v>
      </c>
      <c r="V165" s="10">
        <v>0</v>
      </c>
      <c r="W165" s="10">
        <v>57962</v>
      </c>
      <c r="X165" s="10">
        <v>2585410804</v>
      </c>
      <c r="Y165" s="10">
        <v>0</v>
      </c>
      <c r="Z165" s="10">
        <v>608686534</v>
      </c>
      <c r="AA165" s="10">
        <v>292688881</v>
      </c>
      <c r="AB165" s="10">
        <v>349297075</v>
      </c>
      <c r="AC165" s="10">
        <v>90236590</v>
      </c>
      <c r="AD165" s="10">
        <v>0</v>
      </c>
      <c r="AE165" s="10">
        <v>132582250</v>
      </c>
      <c r="AF165" s="10">
        <v>91849651</v>
      </c>
      <c r="AG165" s="10">
        <v>88561838</v>
      </c>
      <c r="AH165" s="10">
        <v>1043626825</v>
      </c>
      <c r="AI165" s="10">
        <v>299564764</v>
      </c>
      <c r="AJ165" s="10">
        <v>358323997</v>
      </c>
      <c r="AK165" s="10">
        <v>0</v>
      </c>
      <c r="AL165" s="197">
        <v>7385731108</v>
      </c>
    </row>
    <row r="166" spans="1:38" s="23" customFormat="1" ht="15" x14ac:dyDescent="0.25">
      <c r="A166" s="98" t="s">
        <v>408</v>
      </c>
      <c r="B166" s="99" t="s">
        <v>98</v>
      </c>
      <c r="C166" s="97">
        <v>1542975413</v>
      </c>
      <c r="D166" s="97">
        <v>871616188</v>
      </c>
      <c r="E166" s="97">
        <v>151631972</v>
      </c>
      <c r="F166" s="97">
        <v>188197887</v>
      </c>
      <c r="G166" s="97">
        <v>1227323785</v>
      </c>
      <c r="H166" s="97">
        <v>2834314187</v>
      </c>
      <c r="I166" s="97">
        <v>374839341</v>
      </c>
      <c r="J166" s="97">
        <v>75409435</v>
      </c>
      <c r="K166" s="97">
        <v>183246244</v>
      </c>
      <c r="L166" s="97">
        <v>820270299</v>
      </c>
      <c r="M166" s="97">
        <v>169723346</v>
      </c>
      <c r="N166" s="97">
        <v>472166623</v>
      </c>
      <c r="O166" s="97">
        <v>943596403</v>
      </c>
      <c r="P166" s="97">
        <v>483321006</v>
      </c>
      <c r="Q166" s="97">
        <v>243799431</v>
      </c>
      <c r="R166" s="97">
        <v>579442651</v>
      </c>
      <c r="S166" s="97">
        <v>97094887</v>
      </c>
      <c r="T166" s="97">
        <v>2049811527</v>
      </c>
      <c r="U166" s="97">
        <v>1900622380</v>
      </c>
      <c r="V166" s="97">
        <v>182342454</v>
      </c>
      <c r="W166" s="97">
        <v>451750177</v>
      </c>
      <c r="X166" s="97">
        <v>3272731321</v>
      </c>
      <c r="Y166" s="97">
        <v>74438083</v>
      </c>
      <c r="Z166" s="97">
        <v>1584372268</v>
      </c>
      <c r="AA166" s="97">
        <v>737879313</v>
      </c>
      <c r="AB166" s="97">
        <v>2179529842</v>
      </c>
      <c r="AC166" s="97">
        <v>732246194</v>
      </c>
      <c r="AD166" s="97">
        <v>743742848</v>
      </c>
      <c r="AE166" s="97">
        <v>2364996013</v>
      </c>
      <c r="AF166" s="97">
        <v>1059224666</v>
      </c>
      <c r="AG166" s="97">
        <v>601597066</v>
      </c>
      <c r="AH166" s="97">
        <v>1114813684</v>
      </c>
      <c r="AI166" s="97">
        <v>1314942587</v>
      </c>
      <c r="AJ166" s="97">
        <v>686880190</v>
      </c>
      <c r="AK166" s="97">
        <v>3732000</v>
      </c>
      <c r="AL166" s="203">
        <v>32314621711</v>
      </c>
    </row>
    <row r="167" spans="1:38" s="23" customFormat="1" ht="15" collapsed="1" x14ac:dyDescent="0.25">
      <c r="A167" s="63" t="s">
        <v>36</v>
      </c>
      <c r="B167" s="29" t="s">
        <v>98</v>
      </c>
      <c r="C167" s="28">
        <v>1542975413</v>
      </c>
      <c r="D167" s="28">
        <v>871616188</v>
      </c>
      <c r="E167" s="28">
        <v>151631972</v>
      </c>
      <c r="F167" s="28">
        <v>188197887</v>
      </c>
      <c r="G167" s="28">
        <v>1227323785</v>
      </c>
      <c r="H167" s="28">
        <v>2834314187</v>
      </c>
      <c r="I167" s="28">
        <v>374839341</v>
      </c>
      <c r="J167" s="28">
        <v>75409435</v>
      </c>
      <c r="K167" s="28">
        <v>183246244</v>
      </c>
      <c r="L167" s="28">
        <v>820270299</v>
      </c>
      <c r="M167" s="28">
        <v>169723346</v>
      </c>
      <c r="N167" s="28">
        <v>472166623</v>
      </c>
      <c r="O167" s="28">
        <v>943596403</v>
      </c>
      <c r="P167" s="28">
        <v>483321006</v>
      </c>
      <c r="Q167" s="28">
        <v>243799431</v>
      </c>
      <c r="R167" s="28">
        <v>579442651</v>
      </c>
      <c r="S167" s="28">
        <v>97094887</v>
      </c>
      <c r="T167" s="28">
        <v>2049811527</v>
      </c>
      <c r="U167" s="28">
        <v>1900622380</v>
      </c>
      <c r="V167" s="28">
        <v>182342454</v>
      </c>
      <c r="W167" s="28">
        <v>451750177</v>
      </c>
      <c r="X167" s="28">
        <v>3272731321</v>
      </c>
      <c r="Y167" s="28">
        <v>74438083</v>
      </c>
      <c r="Z167" s="28">
        <v>1584372268</v>
      </c>
      <c r="AA167" s="28">
        <v>737879313</v>
      </c>
      <c r="AB167" s="28">
        <v>2179529842</v>
      </c>
      <c r="AC167" s="28">
        <v>732246194</v>
      </c>
      <c r="AD167" s="28">
        <v>743742848</v>
      </c>
      <c r="AE167" s="28">
        <v>2364996013</v>
      </c>
      <c r="AF167" s="28">
        <v>1059224666</v>
      </c>
      <c r="AG167" s="28">
        <v>601597066</v>
      </c>
      <c r="AH167" s="28">
        <v>1114813684</v>
      </c>
      <c r="AI167" s="28">
        <v>1314942587</v>
      </c>
      <c r="AJ167" s="28">
        <v>686880190</v>
      </c>
      <c r="AK167" s="28">
        <v>3732000</v>
      </c>
      <c r="AL167" s="205">
        <v>32314621711</v>
      </c>
    </row>
    <row r="168" spans="1:38" s="23" customFormat="1" ht="15" x14ac:dyDescent="0.25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2077000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10531545</v>
      </c>
    </row>
    <row r="169" spans="1:38" s="23" customFormat="1" ht="15" x14ac:dyDescent="0.25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12829091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17791831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30620922</v>
      </c>
    </row>
    <row r="170" spans="1:38" s="23" customFormat="1" ht="15" x14ac:dyDescent="0.25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5" x14ac:dyDescent="0.25">
      <c r="A171" s="62" t="s">
        <v>412</v>
      </c>
      <c r="B171" s="26" t="s">
        <v>146</v>
      </c>
      <c r="C171" s="10">
        <v>232966207</v>
      </c>
      <c r="D171" s="10">
        <v>18493227</v>
      </c>
      <c r="E171" s="10">
        <v>0</v>
      </c>
      <c r="F171" s="10">
        <v>20746000</v>
      </c>
      <c r="G171" s="10">
        <v>125745386</v>
      </c>
      <c r="H171" s="10">
        <v>266607903</v>
      </c>
      <c r="I171" s="10">
        <v>226576277</v>
      </c>
      <c r="J171" s="10">
        <v>29856977</v>
      </c>
      <c r="K171" s="10">
        <v>37595487</v>
      </c>
      <c r="L171" s="10">
        <v>36612669</v>
      </c>
      <c r="M171" s="10">
        <v>366831505</v>
      </c>
      <c r="N171" s="10">
        <v>1628000</v>
      </c>
      <c r="O171" s="10">
        <v>106281372</v>
      </c>
      <c r="P171" s="10">
        <v>47013539</v>
      </c>
      <c r="Q171" s="10">
        <v>16633064</v>
      </c>
      <c r="R171" s="10">
        <v>4492680</v>
      </c>
      <c r="S171" s="10">
        <v>0</v>
      </c>
      <c r="T171" s="10">
        <v>283196599</v>
      </c>
      <c r="U171" s="10">
        <v>63315359</v>
      </c>
      <c r="V171" s="10">
        <v>85882205</v>
      </c>
      <c r="W171" s="10">
        <v>3934545</v>
      </c>
      <c r="X171" s="10">
        <v>175088789</v>
      </c>
      <c r="Y171" s="10">
        <v>0</v>
      </c>
      <c r="Z171" s="10">
        <v>358750706</v>
      </c>
      <c r="AA171" s="10">
        <v>500000</v>
      </c>
      <c r="AB171" s="10">
        <v>201934216</v>
      </c>
      <c r="AC171" s="10">
        <v>424292333</v>
      </c>
      <c r="AD171" s="10">
        <v>46694207</v>
      </c>
      <c r="AE171" s="10">
        <v>258762498</v>
      </c>
      <c r="AF171" s="10">
        <v>148660813</v>
      </c>
      <c r="AG171" s="10">
        <v>409091</v>
      </c>
      <c r="AH171" s="10">
        <v>0</v>
      </c>
      <c r="AI171" s="10">
        <v>0</v>
      </c>
      <c r="AJ171" s="10">
        <v>0</v>
      </c>
      <c r="AK171" s="10">
        <v>0</v>
      </c>
      <c r="AL171" s="197">
        <v>3589501654</v>
      </c>
    </row>
    <row r="172" spans="1:38" s="23" customFormat="1" ht="15" x14ac:dyDescent="0.25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5" x14ac:dyDescent="0.25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0</v>
      </c>
    </row>
    <row r="174" spans="1:38" s="23" customFormat="1" ht="15" x14ac:dyDescent="0.25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59529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2064737</v>
      </c>
    </row>
    <row r="175" spans="1:38" s="23" customFormat="1" ht="15" x14ac:dyDescent="0.25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5" x14ac:dyDescent="0.25">
      <c r="A176" s="62" t="s">
        <v>417</v>
      </c>
      <c r="B176" s="26" t="s">
        <v>151</v>
      </c>
      <c r="C176" s="10">
        <v>0</v>
      </c>
      <c r="D176" s="10">
        <v>8681818</v>
      </c>
      <c r="E176" s="10">
        <v>0</v>
      </c>
      <c r="F176" s="10">
        <v>0</v>
      </c>
      <c r="G176" s="10">
        <v>0</v>
      </c>
      <c r="H176" s="10">
        <v>300000</v>
      </c>
      <c r="I176" s="10">
        <v>0</v>
      </c>
      <c r="J176" s="10">
        <v>0</v>
      </c>
      <c r="K176" s="10">
        <v>0</v>
      </c>
      <c r="L176" s="10">
        <v>0</v>
      </c>
      <c r="M176" s="10">
        <v>181818</v>
      </c>
      <c r="N176" s="10">
        <v>600000</v>
      </c>
      <c r="O176" s="10">
        <v>517000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409091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97">
        <v>11053363</v>
      </c>
    </row>
    <row r="177" spans="1:38" s="23" customFormat="1" ht="15" x14ac:dyDescent="0.25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3500000</v>
      </c>
    </row>
    <row r="178" spans="1:38" s="23" customFormat="1" ht="15" x14ac:dyDescent="0.25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5" x14ac:dyDescent="0.25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0</v>
      </c>
    </row>
    <row r="180" spans="1:38" s="23" customFormat="1" ht="15" x14ac:dyDescent="0.25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75876778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6940000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647741547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746219490</v>
      </c>
    </row>
    <row r="181" spans="1:38" s="23" customFormat="1" ht="15" x14ac:dyDescent="0.25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5" x14ac:dyDescent="0.25">
      <c r="A182" s="98" t="s">
        <v>423</v>
      </c>
      <c r="B182" s="99" t="s">
        <v>164</v>
      </c>
      <c r="C182" s="97">
        <v>252127372</v>
      </c>
      <c r="D182" s="97">
        <v>29180253</v>
      </c>
      <c r="E182" s="97">
        <v>0</v>
      </c>
      <c r="F182" s="97">
        <v>20746000</v>
      </c>
      <c r="G182" s="97">
        <v>125745386</v>
      </c>
      <c r="H182" s="97">
        <v>268984903</v>
      </c>
      <c r="I182" s="97">
        <v>226576277</v>
      </c>
      <c r="J182" s="97">
        <v>29856977</v>
      </c>
      <c r="K182" s="97">
        <v>37595487</v>
      </c>
      <c r="L182" s="97">
        <v>49441760</v>
      </c>
      <c r="M182" s="97">
        <v>367013323</v>
      </c>
      <c r="N182" s="97">
        <v>7228000</v>
      </c>
      <c r="O182" s="97">
        <v>106798372</v>
      </c>
      <c r="P182" s="97">
        <v>47013539</v>
      </c>
      <c r="Q182" s="97">
        <v>16633064</v>
      </c>
      <c r="R182" s="97">
        <v>80369458</v>
      </c>
      <c r="S182" s="97">
        <v>0</v>
      </c>
      <c r="T182" s="97">
        <v>283196599</v>
      </c>
      <c r="U182" s="97">
        <v>66769904</v>
      </c>
      <c r="V182" s="97">
        <v>85882205</v>
      </c>
      <c r="W182" s="97">
        <v>3934545</v>
      </c>
      <c r="X182" s="97">
        <v>175088789</v>
      </c>
      <c r="Y182" s="97">
        <v>0</v>
      </c>
      <c r="Z182" s="97">
        <v>365690706</v>
      </c>
      <c r="AA182" s="97">
        <v>500000</v>
      </c>
      <c r="AB182" s="97">
        <v>201993745</v>
      </c>
      <c r="AC182" s="97">
        <v>442084164</v>
      </c>
      <c r="AD182" s="97">
        <v>46694207</v>
      </c>
      <c r="AE182" s="97">
        <v>259171589</v>
      </c>
      <c r="AF182" s="97">
        <v>796402360</v>
      </c>
      <c r="AG182" s="97">
        <v>409091</v>
      </c>
      <c r="AH182" s="97">
        <v>0</v>
      </c>
      <c r="AI182" s="97">
        <v>363636</v>
      </c>
      <c r="AJ182" s="97">
        <v>0</v>
      </c>
      <c r="AK182" s="97">
        <v>0</v>
      </c>
      <c r="AL182" s="203">
        <v>4393491711</v>
      </c>
    </row>
    <row r="183" spans="1:38" s="23" customFormat="1" ht="15" collapsed="1" x14ac:dyDescent="0.25">
      <c r="A183" s="63" t="s">
        <v>37</v>
      </c>
      <c r="B183" s="29" t="s">
        <v>1360</v>
      </c>
      <c r="C183" s="28">
        <v>252127372</v>
      </c>
      <c r="D183" s="28">
        <v>29180253</v>
      </c>
      <c r="E183" s="28">
        <v>0</v>
      </c>
      <c r="F183" s="28">
        <v>20746000</v>
      </c>
      <c r="G183" s="28">
        <v>125745386</v>
      </c>
      <c r="H183" s="28">
        <v>268984903</v>
      </c>
      <c r="I183" s="28">
        <v>226576277</v>
      </c>
      <c r="J183" s="28">
        <v>29856977</v>
      </c>
      <c r="K183" s="28">
        <v>37595487</v>
      </c>
      <c r="L183" s="28">
        <v>49441760</v>
      </c>
      <c r="M183" s="28">
        <v>367013323</v>
      </c>
      <c r="N183" s="28">
        <v>7228000</v>
      </c>
      <c r="O183" s="28">
        <v>106798372</v>
      </c>
      <c r="P183" s="28">
        <v>47013539</v>
      </c>
      <c r="Q183" s="28">
        <v>16633064</v>
      </c>
      <c r="R183" s="28">
        <v>80369458</v>
      </c>
      <c r="S183" s="28">
        <v>0</v>
      </c>
      <c r="T183" s="28">
        <v>283196599</v>
      </c>
      <c r="U183" s="28">
        <v>66769904</v>
      </c>
      <c r="V183" s="28">
        <v>85882205</v>
      </c>
      <c r="W183" s="28">
        <v>3934545</v>
      </c>
      <c r="X183" s="28">
        <v>175088789</v>
      </c>
      <c r="Y183" s="28">
        <v>0</v>
      </c>
      <c r="Z183" s="28">
        <v>365690706</v>
      </c>
      <c r="AA183" s="28">
        <v>500000</v>
      </c>
      <c r="AB183" s="28">
        <v>201993745</v>
      </c>
      <c r="AC183" s="28">
        <v>442084164</v>
      </c>
      <c r="AD183" s="28">
        <v>46694207</v>
      </c>
      <c r="AE183" s="28">
        <v>259171589</v>
      </c>
      <c r="AF183" s="28">
        <v>796402360</v>
      </c>
      <c r="AG183" s="28">
        <v>409091</v>
      </c>
      <c r="AH183" s="28">
        <v>0</v>
      </c>
      <c r="AI183" s="28">
        <v>363636</v>
      </c>
      <c r="AJ183" s="28">
        <v>0</v>
      </c>
      <c r="AK183" s="28">
        <v>0</v>
      </c>
      <c r="AL183" s="205">
        <v>4393491711</v>
      </c>
    </row>
    <row r="184" spans="1:38" s="23" customFormat="1" ht="15" x14ac:dyDescent="0.25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21305715</v>
      </c>
      <c r="H184" s="10">
        <v>300931969</v>
      </c>
      <c r="I184" s="10">
        <v>608358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4106219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3200932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3495115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333648308</v>
      </c>
    </row>
    <row r="185" spans="1:38" s="23" customFormat="1" ht="15" x14ac:dyDescent="0.25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34313096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34313096</v>
      </c>
    </row>
    <row r="186" spans="1:38" s="23" customFormat="1" ht="15" x14ac:dyDescent="0.25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0</v>
      </c>
    </row>
    <row r="187" spans="1:38" s="23" customFormat="1" ht="15" x14ac:dyDescent="0.25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31412561</v>
      </c>
      <c r="H187" s="10">
        <v>38234799</v>
      </c>
      <c r="I187" s="10">
        <v>10504369</v>
      </c>
      <c r="J187" s="10">
        <v>0</v>
      </c>
      <c r="K187" s="10">
        <v>0</v>
      </c>
      <c r="L187" s="10">
        <v>3106645</v>
      </c>
      <c r="M187" s="10">
        <v>0</v>
      </c>
      <c r="N187" s="10">
        <v>0</v>
      </c>
      <c r="O187" s="10">
        <v>325276</v>
      </c>
      <c r="P187" s="10">
        <v>5771468</v>
      </c>
      <c r="Q187" s="10">
        <v>577042</v>
      </c>
      <c r="R187" s="10">
        <v>0</v>
      </c>
      <c r="S187" s="10">
        <v>0</v>
      </c>
      <c r="T187" s="10">
        <v>0</v>
      </c>
      <c r="U187" s="10">
        <v>0</v>
      </c>
      <c r="V187" s="10">
        <v>43059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16530756</v>
      </c>
      <c r="AD187" s="10">
        <v>0</v>
      </c>
      <c r="AE187" s="10">
        <v>0</v>
      </c>
      <c r="AF187" s="10">
        <v>0</v>
      </c>
      <c r="AG187" s="10">
        <v>387309</v>
      </c>
      <c r="AH187" s="10">
        <v>0</v>
      </c>
      <c r="AI187" s="10">
        <v>0</v>
      </c>
      <c r="AJ187" s="10">
        <v>0</v>
      </c>
      <c r="AK187" s="10">
        <v>0</v>
      </c>
      <c r="AL187" s="197">
        <v>106893284</v>
      </c>
    </row>
    <row r="188" spans="1:38" s="23" customFormat="1" ht="15" x14ac:dyDescent="0.25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5" x14ac:dyDescent="0.25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178673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178673</v>
      </c>
    </row>
    <row r="190" spans="1:38" s="23" customFormat="1" ht="15" x14ac:dyDescent="0.25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12346467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12346467</v>
      </c>
    </row>
    <row r="191" spans="1:38" s="23" customFormat="1" ht="15" x14ac:dyDescent="0.25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5" x14ac:dyDescent="0.25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4079966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24909091</v>
      </c>
      <c r="O192" s="10">
        <v>64609156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93598213</v>
      </c>
    </row>
    <row r="193" spans="1:38" s="23" customFormat="1" ht="15" x14ac:dyDescent="0.25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0</v>
      </c>
    </row>
    <row r="194" spans="1:38" s="23" customFormat="1" ht="15" x14ac:dyDescent="0.25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5" x14ac:dyDescent="0.25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71762361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987841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44433566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117183768</v>
      </c>
    </row>
    <row r="196" spans="1:38" s="23" customFormat="1" ht="15" x14ac:dyDescent="0.25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5" x14ac:dyDescent="0.25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542431052</v>
      </c>
      <c r="AA197" s="10">
        <v>0</v>
      </c>
      <c r="AB197" s="10">
        <v>0</v>
      </c>
      <c r="AC197" s="10">
        <v>9740184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597453612</v>
      </c>
    </row>
    <row r="198" spans="1:38" s="23" customFormat="1" ht="15" x14ac:dyDescent="0.25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124659310</v>
      </c>
      <c r="H198" s="97">
        <v>355593201</v>
      </c>
      <c r="I198" s="97">
        <v>11112727</v>
      </c>
      <c r="J198" s="97">
        <v>0</v>
      </c>
      <c r="K198" s="97">
        <v>34313096</v>
      </c>
      <c r="L198" s="97">
        <v>48389021</v>
      </c>
      <c r="M198" s="97">
        <v>0</v>
      </c>
      <c r="N198" s="97">
        <v>25896932</v>
      </c>
      <c r="O198" s="97">
        <v>69040651</v>
      </c>
      <c r="P198" s="97">
        <v>5771468</v>
      </c>
      <c r="Q198" s="97">
        <v>577042</v>
      </c>
      <c r="R198" s="97">
        <v>0</v>
      </c>
      <c r="S198" s="97">
        <v>0</v>
      </c>
      <c r="T198" s="97">
        <v>0</v>
      </c>
      <c r="U198" s="97">
        <v>0</v>
      </c>
      <c r="V198" s="97">
        <v>3243991</v>
      </c>
      <c r="W198" s="97">
        <v>0</v>
      </c>
      <c r="X198" s="97">
        <v>0</v>
      </c>
      <c r="Y198" s="97">
        <v>0</v>
      </c>
      <c r="Z198" s="97">
        <v>542431052</v>
      </c>
      <c r="AA198" s="97">
        <v>0</v>
      </c>
      <c r="AB198" s="97">
        <v>0</v>
      </c>
      <c r="AC198" s="97">
        <v>74199621</v>
      </c>
      <c r="AD198" s="97">
        <v>0</v>
      </c>
      <c r="AE198" s="97">
        <v>0</v>
      </c>
      <c r="AF198" s="97">
        <v>0</v>
      </c>
      <c r="AG198" s="97">
        <v>387309</v>
      </c>
      <c r="AH198" s="97">
        <v>0</v>
      </c>
      <c r="AI198" s="97">
        <v>0</v>
      </c>
      <c r="AJ198" s="97">
        <v>0</v>
      </c>
      <c r="AK198" s="97">
        <v>0</v>
      </c>
      <c r="AL198" s="203">
        <v>1295615421</v>
      </c>
    </row>
    <row r="199" spans="1:38" s="23" customFormat="1" ht="15" x14ac:dyDescent="0.25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5" x14ac:dyDescent="0.25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5" x14ac:dyDescent="0.25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5" x14ac:dyDescent="0.25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5" x14ac:dyDescent="0.25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5" x14ac:dyDescent="0.25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5" x14ac:dyDescent="0.25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5" x14ac:dyDescent="0.25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5" x14ac:dyDescent="0.25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5" x14ac:dyDescent="0.25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5" x14ac:dyDescent="0.25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5" x14ac:dyDescent="0.25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5" x14ac:dyDescent="0.25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5" x14ac:dyDescent="0.25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5" x14ac:dyDescent="0.25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3">
        <v>0</v>
      </c>
    </row>
    <row r="214" spans="1:38" s="23" customFormat="1" ht="15" collapsed="1" x14ac:dyDescent="0.25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124659310</v>
      </c>
      <c r="H214" s="28">
        <v>355593201</v>
      </c>
      <c r="I214" s="28">
        <v>11112727</v>
      </c>
      <c r="J214" s="28">
        <v>0</v>
      </c>
      <c r="K214" s="28">
        <v>34313096</v>
      </c>
      <c r="L214" s="28">
        <v>48389021</v>
      </c>
      <c r="M214" s="28">
        <v>0</v>
      </c>
      <c r="N214" s="28">
        <v>25896932</v>
      </c>
      <c r="O214" s="28">
        <v>69040651</v>
      </c>
      <c r="P214" s="28">
        <v>5771468</v>
      </c>
      <c r="Q214" s="28">
        <v>577042</v>
      </c>
      <c r="R214" s="28">
        <v>0</v>
      </c>
      <c r="S214" s="28">
        <v>0</v>
      </c>
      <c r="T214" s="28">
        <v>0</v>
      </c>
      <c r="U214" s="28">
        <v>0</v>
      </c>
      <c r="V214" s="28">
        <v>3243991</v>
      </c>
      <c r="W214" s="28">
        <v>0</v>
      </c>
      <c r="X214" s="28">
        <v>0</v>
      </c>
      <c r="Y214" s="28">
        <v>0</v>
      </c>
      <c r="Z214" s="28">
        <v>542431052</v>
      </c>
      <c r="AA214" s="28">
        <v>0</v>
      </c>
      <c r="AB214" s="28">
        <v>0</v>
      </c>
      <c r="AC214" s="28">
        <v>74199621</v>
      </c>
      <c r="AD214" s="28">
        <v>0</v>
      </c>
      <c r="AE214" s="28">
        <v>0</v>
      </c>
      <c r="AF214" s="28">
        <v>0</v>
      </c>
      <c r="AG214" s="28">
        <v>387309</v>
      </c>
      <c r="AH214" s="28">
        <v>0</v>
      </c>
      <c r="AI214" s="28">
        <v>0</v>
      </c>
      <c r="AJ214" s="28">
        <v>0</v>
      </c>
      <c r="AK214" s="28">
        <v>0</v>
      </c>
      <c r="AL214" s="205">
        <v>1295615421</v>
      </c>
    </row>
    <row r="215" spans="1:38" s="23" customFormat="1" ht="15" x14ac:dyDescent="0.25">
      <c r="A215" s="62" t="s">
        <v>454</v>
      </c>
      <c r="B215" s="26" t="s">
        <v>143</v>
      </c>
      <c r="C215" s="10">
        <v>61873167</v>
      </c>
      <c r="D215" s="10">
        <v>0</v>
      </c>
      <c r="E215" s="10">
        <v>0</v>
      </c>
      <c r="F215" s="10">
        <v>0</v>
      </c>
      <c r="G215" s="10">
        <v>5466350</v>
      </c>
      <c r="H215" s="10">
        <v>231027365</v>
      </c>
      <c r="I215" s="10">
        <v>0</v>
      </c>
      <c r="J215" s="10">
        <v>0</v>
      </c>
      <c r="K215" s="10">
        <v>778099</v>
      </c>
      <c r="L215" s="10">
        <v>571676879</v>
      </c>
      <c r="M215" s="10">
        <v>237709342</v>
      </c>
      <c r="N215" s="10">
        <v>269904866</v>
      </c>
      <c r="O215" s="10">
        <v>139588919</v>
      </c>
      <c r="P215" s="10">
        <v>0</v>
      </c>
      <c r="Q215" s="10">
        <v>0</v>
      </c>
      <c r="R215" s="10">
        <v>0</v>
      </c>
      <c r="S215" s="10">
        <v>0</v>
      </c>
      <c r="T215" s="10">
        <v>1062744559</v>
      </c>
      <c r="U215" s="10">
        <v>456566638</v>
      </c>
      <c r="V215" s="10">
        <v>0</v>
      </c>
      <c r="W215" s="10">
        <v>0</v>
      </c>
      <c r="X215" s="10">
        <v>0</v>
      </c>
      <c r="Y215" s="10">
        <v>2550000</v>
      </c>
      <c r="Z215" s="10">
        <v>0</v>
      </c>
      <c r="AA215" s="10">
        <v>56583170</v>
      </c>
      <c r="AB215" s="10">
        <v>2698022047</v>
      </c>
      <c r="AC215" s="10">
        <v>535360</v>
      </c>
      <c r="AD215" s="10">
        <v>0</v>
      </c>
      <c r="AE215" s="10">
        <v>7800539</v>
      </c>
      <c r="AF215" s="10">
        <v>0</v>
      </c>
      <c r="AG215" s="10">
        <v>9386345</v>
      </c>
      <c r="AH215" s="10">
        <v>0</v>
      </c>
      <c r="AI215" s="10">
        <v>0</v>
      </c>
      <c r="AJ215" s="10">
        <v>0</v>
      </c>
      <c r="AK215" s="10">
        <v>0</v>
      </c>
      <c r="AL215" s="197">
        <v>5812213645</v>
      </c>
    </row>
    <row r="216" spans="1:38" s="23" customFormat="1" ht="15" x14ac:dyDescent="0.25">
      <c r="A216" s="62" t="s">
        <v>455</v>
      </c>
      <c r="B216" s="26" t="s">
        <v>144</v>
      </c>
      <c r="C216" s="10">
        <v>226217393</v>
      </c>
      <c r="D216" s="10">
        <v>0</v>
      </c>
      <c r="E216" s="10">
        <v>0</v>
      </c>
      <c r="F216" s="10">
        <v>0</v>
      </c>
      <c r="G216" s="10">
        <v>10893466</v>
      </c>
      <c r="H216" s="10">
        <v>435104667</v>
      </c>
      <c r="I216" s="10">
        <v>0</v>
      </c>
      <c r="J216" s="10">
        <v>0</v>
      </c>
      <c r="K216" s="10">
        <v>16618428</v>
      </c>
      <c r="L216" s="10">
        <v>52862739</v>
      </c>
      <c r="M216" s="10">
        <v>225463048</v>
      </c>
      <c r="N216" s="10">
        <v>12048726</v>
      </c>
      <c r="O216" s="10">
        <v>64314384</v>
      </c>
      <c r="P216" s="10">
        <v>0</v>
      </c>
      <c r="Q216" s="10">
        <v>0</v>
      </c>
      <c r="R216" s="10">
        <v>0</v>
      </c>
      <c r="S216" s="10">
        <v>0</v>
      </c>
      <c r="T216" s="10">
        <v>9480148905</v>
      </c>
      <c r="U216" s="10">
        <v>361217150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8445094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16724893</v>
      </c>
      <c r="AH216" s="10">
        <v>0</v>
      </c>
      <c r="AI216" s="10">
        <v>0</v>
      </c>
      <c r="AJ216" s="10">
        <v>0</v>
      </c>
      <c r="AK216" s="10">
        <v>0</v>
      </c>
      <c r="AL216" s="197">
        <v>10910058893</v>
      </c>
    </row>
    <row r="217" spans="1:38" s="23" customFormat="1" ht="15" x14ac:dyDescent="0.25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3893628</v>
      </c>
      <c r="H217" s="10">
        <v>6140602</v>
      </c>
      <c r="I217" s="10">
        <v>0</v>
      </c>
      <c r="J217" s="10">
        <v>0</v>
      </c>
      <c r="K217" s="10">
        <v>12686377</v>
      </c>
      <c r="L217" s="10">
        <v>1233341</v>
      </c>
      <c r="M217" s="10">
        <v>38168370</v>
      </c>
      <c r="N217" s="10">
        <v>0</v>
      </c>
      <c r="O217" s="10">
        <v>18870473</v>
      </c>
      <c r="P217" s="10">
        <v>0</v>
      </c>
      <c r="Q217" s="10">
        <v>0</v>
      </c>
      <c r="R217" s="10">
        <v>0</v>
      </c>
      <c r="S217" s="10">
        <v>0</v>
      </c>
      <c r="T217" s="10">
        <v>67996067</v>
      </c>
      <c r="U217" s="10">
        <v>2958133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5000000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80434783</v>
      </c>
      <c r="AI217" s="10">
        <v>9798663</v>
      </c>
      <c r="AJ217" s="10">
        <v>7095499</v>
      </c>
      <c r="AK217" s="10">
        <v>0</v>
      </c>
      <c r="AL217" s="197">
        <v>254275936</v>
      </c>
    </row>
    <row r="218" spans="1:38" s="23" customFormat="1" ht="15" x14ac:dyDescent="0.25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174385303</v>
      </c>
      <c r="I218" s="10">
        <v>996785908</v>
      </c>
      <c r="J218" s="10">
        <v>0</v>
      </c>
      <c r="K218" s="10">
        <v>0</v>
      </c>
      <c r="L218" s="10">
        <v>108795267</v>
      </c>
      <c r="M218" s="10">
        <v>5581005820</v>
      </c>
      <c r="N218" s="10">
        <v>0</v>
      </c>
      <c r="O218" s="10">
        <v>2306512359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645533629</v>
      </c>
      <c r="AH218" s="10">
        <v>0</v>
      </c>
      <c r="AI218" s="10">
        <v>844171085</v>
      </c>
      <c r="AJ218" s="10">
        <v>0</v>
      </c>
      <c r="AK218" s="10">
        <v>0</v>
      </c>
      <c r="AL218" s="197">
        <v>10657189371</v>
      </c>
    </row>
    <row r="219" spans="1:38" s="23" customFormat="1" ht="15" x14ac:dyDescent="0.25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295291509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295291509</v>
      </c>
    </row>
    <row r="220" spans="1:38" s="23" customFormat="1" ht="15" x14ac:dyDescent="0.25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8134706</v>
      </c>
      <c r="H220" s="10">
        <v>2421194</v>
      </c>
      <c r="I220" s="10">
        <v>0</v>
      </c>
      <c r="J220" s="10">
        <v>0</v>
      </c>
      <c r="K220" s="10">
        <v>0</v>
      </c>
      <c r="L220" s="10">
        <v>10352786</v>
      </c>
      <c r="M220" s="10">
        <v>0</v>
      </c>
      <c r="N220" s="10">
        <v>4070084</v>
      </c>
      <c r="O220" s="10">
        <v>2222004</v>
      </c>
      <c r="P220" s="10">
        <v>0</v>
      </c>
      <c r="Q220" s="10">
        <v>0</v>
      </c>
      <c r="R220" s="10">
        <v>0</v>
      </c>
      <c r="S220" s="10">
        <v>0</v>
      </c>
      <c r="T220" s="10">
        <v>10125267</v>
      </c>
      <c r="U220" s="10">
        <v>10046161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122218115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17321071</v>
      </c>
      <c r="AH220" s="10">
        <v>0</v>
      </c>
      <c r="AI220" s="10">
        <v>0</v>
      </c>
      <c r="AJ220" s="10">
        <v>0</v>
      </c>
      <c r="AK220" s="10">
        <v>0</v>
      </c>
      <c r="AL220" s="197">
        <v>186911388</v>
      </c>
    </row>
    <row r="221" spans="1:38" s="23" customFormat="1" ht="15" x14ac:dyDescent="0.25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19917476</v>
      </c>
      <c r="I221" s="10">
        <v>0</v>
      </c>
      <c r="J221" s="10">
        <v>0</v>
      </c>
      <c r="K221" s="10">
        <v>0</v>
      </c>
      <c r="L221" s="10">
        <v>435547</v>
      </c>
      <c r="M221" s="10">
        <v>0</v>
      </c>
      <c r="N221" s="10">
        <v>0</v>
      </c>
      <c r="O221" s="10">
        <v>305000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7077534</v>
      </c>
      <c r="V221" s="10">
        <v>0</v>
      </c>
      <c r="W221" s="10">
        <v>0</v>
      </c>
      <c r="X221" s="10">
        <v>0</v>
      </c>
      <c r="Y221" s="10">
        <v>1215455</v>
      </c>
      <c r="Z221" s="10">
        <v>0</v>
      </c>
      <c r="AA221" s="10">
        <v>1233074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97">
        <v>30184086</v>
      </c>
    </row>
    <row r="222" spans="1:38" s="23" customFormat="1" ht="15" x14ac:dyDescent="0.25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17578279</v>
      </c>
      <c r="AC222" s="10">
        <v>929702974</v>
      </c>
      <c r="AD222" s="10">
        <v>0</v>
      </c>
      <c r="AE222" s="10">
        <v>168598105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1115879358</v>
      </c>
    </row>
    <row r="223" spans="1:38" s="23" customFormat="1" ht="15" x14ac:dyDescent="0.25">
      <c r="A223" s="62" t="s">
        <v>462</v>
      </c>
      <c r="B223" s="26" t="s">
        <v>151</v>
      </c>
      <c r="C223" s="10">
        <v>25289793</v>
      </c>
      <c r="D223" s="10">
        <v>8543793</v>
      </c>
      <c r="E223" s="10">
        <v>0</v>
      </c>
      <c r="F223" s="10">
        <v>0</v>
      </c>
      <c r="G223" s="10">
        <v>232135038</v>
      </c>
      <c r="H223" s="10">
        <v>92351819</v>
      </c>
      <c r="I223" s="10">
        <v>0</v>
      </c>
      <c r="J223" s="10">
        <v>0</v>
      </c>
      <c r="K223" s="10">
        <v>5166744</v>
      </c>
      <c r="L223" s="10">
        <v>3057922145</v>
      </c>
      <c r="M223" s="10">
        <v>1668150489</v>
      </c>
      <c r="N223" s="10">
        <v>80520758</v>
      </c>
      <c r="O223" s="10">
        <v>2232594130</v>
      </c>
      <c r="P223" s="10">
        <v>0</v>
      </c>
      <c r="Q223" s="10">
        <v>0</v>
      </c>
      <c r="R223" s="10">
        <v>0</v>
      </c>
      <c r="S223" s="10">
        <v>0</v>
      </c>
      <c r="T223" s="10">
        <v>592411463</v>
      </c>
      <c r="U223" s="10">
        <v>287962669</v>
      </c>
      <c r="V223" s="10">
        <v>0</v>
      </c>
      <c r="W223" s="10">
        <v>0</v>
      </c>
      <c r="X223" s="10">
        <v>0</v>
      </c>
      <c r="Y223" s="10">
        <v>18473178</v>
      </c>
      <c r="Z223" s="10">
        <v>177921168</v>
      </c>
      <c r="AA223" s="10">
        <v>310444677</v>
      </c>
      <c r="AB223" s="10">
        <v>168730075</v>
      </c>
      <c r="AC223" s="10">
        <v>3430623135</v>
      </c>
      <c r="AD223" s="10">
        <v>0</v>
      </c>
      <c r="AE223" s="10">
        <v>512665211</v>
      </c>
      <c r="AF223" s="10">
        <v>0</v>
      </c>
      <c r="AG223" s="10">
        <v>130715405</v>
      </c>
      <c r="AH223" s="10">
        <v>0</v>
      </c>
      <c r="AI223" s="10">
        <v>2783035345</v>
      </c>
      <c r="AJ223" s="10">
        <v>87833025</v>
      </c>
      <c r="AK223" s="10">
        <v>0</v>
      </c>
      <c r="AL223" s="197">
        <v>15903490060</v>
      </c>
    </row>
    <row r="224" spans="1:38" s="23" customFormat="1" ht="15" x14ac:dyDescent="0.25">
      <c r="A224" s="62" t="s">
        <v>463</v>
      </c>
      <c r="B224" s="26" t="s">
        <v>152</v>
      </c>
      <c r="C224" s="10">
        <v>570911170</v>
      </c>
      <c r="D224" s="10">
        <v>0</v>
      </c>
      <c r="E224" s="10">
        <v>0</v>
      </c>
      <c r="F224" s="10">
        <v>0</v>
      </c>
      <c r="G224" s="10">
        <v>0</v>
      </c>
      <c r="H224" s="10">
        <v>10133945</v>
      </c>
      <c r="I224" s="10">
        <v>0</v>
      </c>
      <c r="J224" s="10">
        <v>0</v>
      </c>
      <c r="K224" s="10">
        <v>0</v>
      </c>
      <c r="L224" s="10">
        <v>19261092</v>
      </c>
      <c r="M224" s="10">
        <v>52438545</v>
      </c>
      <c r="N224" s="10">
        <v>5525041</v>
      </c>
      <c r="O224" s="10">
        <v>8498093</v>
      </c>
      <c r="P224" s="10">
        <v>0</v>
      </c>
      <c r="Q224" s="10">
        <v>0</v>
      </c>
      <c r="R224" s="10">
        <v>0</v>
      </c>
      <c r="S224" s="10">
        <v>0</v>
      </c>
      <c r="T224" s="10">
        <v>13882591</v>
      </c>
      <c r="U224" s="10">
        <v>113545871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1507305</v>
      </c>
      <c r="AB224" s="10">
        <v>0</v>
      </c>
      <c r="AC224" s="10">
        <v>0</v>
      </c>
      <c r="AD224" s="10">
        <v>0</v>
      </c>
      <c r="AE224" s="10">
        <v>2016788</v>
      </c>
      <c r="AF224" s="10">
        <v>0</v>
      </c>
      <c r="AG224" s="10">
        <v>3500000</v>
      </c>
      <c r="AH224" s="10">
        <v>0</v>
      </c>
      <c r="AI224" s="10">
        <v>0</v>
      </c>
      <c r="AJ224" s="10">
        <v>0</v>
      </c>
      <c r="AK224" s="10">
        <v>0</v>
      </c>
      <c r="AL224" s="197">
        <v>801220441</v>
      </c>
    </row>
    <row r="225" spans="1:38" s="23" customFormat="1" ht="15" x14ac:dyDescent="0.25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10336298384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10336298384</v>
      </c>
    </row>
    <row r="226" spans="1:38" s="23" customFormat="1" ht="15" x14ac:dyDescent="0.25">
      <c r="A226" s="62" t="s">
        <v>465</v>
      </c>
      <c r="B226" s="26" t="s">
        <v>154</v>
      </c>
      <c r="C226" s="10">
        <v>8802437</v>
      </c>
      <c r="D226" s="10">
        <v>0</v>
      </c>
      <c r="E226" s="10">
        <v>0</v>
      </c>
      <c r="F226" s="10">
        <v>0</v>
      </c>
      <c r="G226" s="10">
        <v>28788460</v>
      </c>
      <c r="H226" s="10">
        <v>260659080</v>
      </c>
      <c r="I226" s="10">
        <v>0</v>
      </c>
      <c r="J226" s="10">
        <v>0</v>
      </c>
      <c r="K226" s="10">
        <v>0</v>
      </c>
      <c r="L226" s="10">
        <v>15516223</v>
      </c>
      <c r="M226" s="10">
        <v>631981267</v>
      </c>
      <c r="N226" s="10">
        <v>61646658</v>
      </c>
      <c r="O226" s="10">
        <v>420277501</v>
      </c>
      <c r="P226" s="10">
        <v>0</v>
      </c>
      <c r="Q226" s="10">
        <v>0</v>
      </c>
      <c r="R226" s="10">
        <v>0</v>
      </c>
      <c r="S226" s="10">
        <v>0</v>
      </c>
      <c r="T226" s="10">
        <v>182375386</v>
      </c>
      <c r="U226" s="10">
        <v>381285672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808509295</v>
      </c>
      <c r="AB226" s="10">
        <v>47349266</v>
      </c>
      <c r="AC226" s="10">
        <v>18780079</v>
      </c>
      <c r="AD226" s="10">
        <v>0</v>
      </c>
      <c r="AE226" s="10">
        <v>2558994</v>
      </c>
      <c r="AF226" s="10">
        <v>0</v>
      </c>
      <c r="AG226" s="10">
        <v>19565172</v>
      </c>
      <c r="AH226" s="10">
        <v>0</v>
      </c>
      <c r="AI226" s="10">
        <v>0</v>
      </c>
      <c r="AJ226" s="10">
        <v>0</v>
      </c>
      <c r="AK226" s="10">
        <v>0</v>
      </c>
      <c r="AL226" s="197">
        <v>2888095490</v>
      </c>
    </row>
    <row r="227" spans="1:38" s="23" customFormat="1" ht="15" x14ac:dyDescent="0.25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4406939930</v>
      </c>
      <c r="I227" s="10">
        <v>0</v>
      </c>
      <c r="J227" s="10">
        <v>0</v>
      </c>
      <c r="K227" s="10">
        <v>0</v>
      </c>
      <c r="L227" s="10">
        <v>64263459</v>
      </c>
      <c r="M227" s="10">
        <v>0</v>
      </c>
      <c r="N227" s="10">
        <v>828334</v>
      </c>
      <c r="O227" s="10">
        <v>7056541326</v>
      </c>
      <c r="P227" s="10">
        <v>0</v>
      </c>
      <c r="Q227" s="10">
        <v>0</v>
      </c>
      <c r="R227" s="10">
        <v>411369155</v>
      </c>
      <c r="S227" s="10">
        <v>0</v>
      </c>
      <c r="T227" s="10">
        <v>0</v>
      </c>
      <c r="U227" s="10">
        <v>798882978</v>
      </c>
      <c r="V227" s="10">
        <v>0</v>
      </c>
      <c r="W227" s="10">
        <v>35070279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51400000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97">
        <v>12825295461</v>
      </c>
    </row>
    <row r="228" spans="1:38" s="23" customFormat="1" ht="15" x14ac:dyDescent="0.25">
      <c r="A228" s="62" t="s">
        <v>467</v>
      </c>
      <c r="B228" s="26" t="s">
        <v>70</v>
      </c>
      <c r="C228" s="10">
        <v>0</v>
      </c>
      <c r="D228" s="10">
        <v>77069176</v>
      </c>
      <c r="E228" s="10">
        <v>0</v>
      </c>
      <c r="F228" s="10">
        <v>0</v>
      </c>
      <c r="G228" s="10">
        <v>1457556098</v>
      </c>
      <c r="H228" s="10">
        <v>7204800</v>
      </c>
      <c r="I228" s="10">
        <v>0</v>
      </c>
      <c r="J228" s="10">
        <v>0</v>
      </c>
      <c r="K228" s="10">
        <v>141683652</v>
      </c>
      <c r="L228" s="10">
        <v>321279779</v>
      </c>
      <c r="M228" s="10">
        <v>6502490150</v>
      </c>
      <c r="N228" s="10">
        <v>7133298</v>
      </c>
      <c r="O228" s="10">
        <v>1500000</v>
      </c>
      <c r="P228" s="10">
        <v>0</v>
      </c>
      <c r="Q228" s="10">
        <v>0</v>
      </c>
      <c r="R228" s="10">
        <v>0</v>
      </c>
      <c r="S228" s="10">
        <v>0</v>
      </c>
      <c r="T228" s="10">
        <v>216395240</v>
      </c>
      <c r="U228" s="10">
        <v>218404858</v>
      </c>
      <c r="V228" s="10">
        <v>0</v>
      </c>
      <c r="W228" s="10">
        <v>9287241</v>
      </c>
      <c r="X228" s="10">
        <v>0</v>
      </c>
      <c r="Y228" s="10">
        <v>0</v>
      </c>
      <c r="Z228" s="10">
        <v>0</v>
      </c>
      <c r="AA228" s="10">
        <v>377438601</v>
      </c>
      <c r="AB228" s="10">
        <v>360133782</v>
      </c>
      <c r="AC228" s="10">
        <v>134830639</v>
      </c>
      <c r="AD228" s="10">
        <v>494685184</v>
      </c>
      <c r="AE228" s="10">
        <v>0</v>
      </c>
      <c r="AF228" s="10">
        <v>0</v>
      </c>
      <c r="AG228" s="10">
        <v>544317075</v>
      </c>
      <c r="AH228" s="10">
        <v>946433431</v>
      </c>
      <c r="AI228" s="10">
        <v>373447884</v>
      </c>
      <c r="AJ228" s="10">
        <v>145905057</v>
      </c>
      <c r="AK228" s="10">
        <v>0</v>
      </c>
      <c r="AL228" s="197">
        <v>12337195945</v>
      </c>
    </row>
    <row r="229" spans="1:38" s="23" customFormat="1" ht="15" x14ac:dyDescent="0.25">
      <c r="A229" s="98" t="s">
        <v>468</v>
      </c>
      <c r="B229" s="99" t="s">
        <v>156</v>
      </c>
      <c r="C229" s="97">
        <v>893093960</v>
      </c>
      <c r="D229" s="97">
        <v>85612969</v>
      </c>
      <c r="E229" s="97">
        <v>0</v>
      </c>
      <c r="F229" s="97">
        <v>0</v>
      </c>
      <c r="G229" s="97">
        <v>1746867746</v>
      </c>
      <c r="H229" s="97">
        <v>5646286181</v>
      </c>
      <c r="I229" s="97">
        <v>996785908</v>
      </c>
      <c r="J229" s="97">
        <v>0</v>
      </c>
      <c r="K229" s="97">
        <v>176933300</v>
      </c>
      <c r="L229" s="97">
        <v>4223599257</v>
      </c>
      <c r="M229" s="97">
        <v>15232698540</v>
      </c>
      <c r="N229" s="97">
        <v>441677765</v>
      </c>
      <c r="O229" s="97">
        <v>22587522573</v>
      </c>
      <c r="P229" s="97">
        <v>0</v>
      </c>
      <c r="Q229" s="97">
        <v>0</v>
      </c>
      <c r="R229" s="97">
        <v>411369155</v>
      </c>
      <c r="S229" s="97">
        <v>0</v>
      </c>
      <c r="T229" s="97">
        <v>11626079478</v>
      </c>
      <c r="U229" s="97">
        <v>2637947664</v>
      </c>
      <c r="V229" s="97">
        <v>0</v>
      </c>
      <c r="W229" s="97">
        <v>44357520</v>
      </c>
      <c r="X229" s="97">
        <v>0</v>
      </c>
      <c r="Y229" s="97">
        <v>22238633</v>
      </c>
      <c r="Z229" s="97">
        <v>177921168</v>
      </c>
      <c r="AA229" s="97">
        <v>1691379331</v>
      </c>
      <c r="AB229" s="97">
        <v>3291813449</v>
      </c>
      <c r="AC229" s="97">
        <v>4514472187</v>
      </c>
      <c r="AD229" s="97">
        <v>494685184</v>
      </c>
      <c r="AE229" s="97">
        <v>693639637</v>
      </c>
      <c r="AF229" s="97">
        <v>51400000</v>
      </c>
      <c r="AG229" s="97">
        <v>1387063590</v>
      </c>
      <c r="AH229" s="97">
        <v>1026868214</v>
      </c>
      <c r="AI229" s="97">
        <v>4010452977</v>
      </c>
      <c r="AJ229" s="97">
        <v>240833581</v>
      </c>
      <c r="AK229" s="97">
        <v>0</v>
      </c>
      <c r="AL229" s="203">
        <v>84353599967</v>
      </c>
    </row>
    <row r="230" spans="1:38" s="23" customFormat="1" ht="15" x14ac:dyDescent="0.25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3220000000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3220000000</v>
      </c>
    </row>
    <row r="231" spans="1:38" s="23" customFormat="1" ht="15" x14ac:dyDescent="0.25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7427262324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7427262324</v>
      </c>
    </row>
    <row r="232" spans="1:38" s="23" customFormat="1" ht="15" x14ac:dyDescent="0.25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0</v>
      </c>
    </row>
    <row r="233" spans="1:38" s="23" customFormat="1" ht="15" x14ac:dyDescent="0.25">
      <c r="A233" s="62" t="s">
        <v>472</v>
      </c>
      <c r="B233" s="26" t="s">
        <v>146</v>
      </c>
      <c r="C233" s="10">
        <v>567272727</v>
      </c>
      <c r="D233" s="10">
        <v>29666612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596939339</v>
      </c>
    </row>
    <row r="234" spans="1:38" s="23" customFormat="1" ht="15" x14ac:dyDescent="0.25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5" x14ac:dyDescent="0.25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5" x14ac:dyDescent="0.25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5" x14ac:dyDescent="0.25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5" x14ac:dyDescent="0.25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537213782</v>
      </c>
    </row>
    <row r="239" spans="1:38" s="23" customFormat="1" ht="15" x14ac:dyDescent="0.25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0</v>
      </c>
    </row>
    <row r="240" spans="1:38" s="23" customFormat="1" ht="15" x14ac:dyDescent="0.25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5" x14ac:dyDescent="0.25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125917828</v>
      </c>
      <c r="AK241" s="10">
        <v>0</v>
      </c>
      <c r="AL241" s="197">
        <v>176264441</v>
      </c>
    </row>
    <row r="242" spans="1:38" s="23" customFormat="1" ht="15" x14ac:dyDescent="0.25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5" x14ac:dyDescent="0.25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1047682930</v>
      </c>
    </row>
    <row r="244" spans="1:38" s="23" customFormat="1" ht="15" x14ac:dyDescent="0.25">
      <c r="A244" s="98" t="s">
        <v>483</v>
      </c>
      <c r="B244" s="99" t="s">
        <v>157</v>
      </c>
      <c r="C244" s="97">
        <v>567272727</v>
      </c>
      <c r="D244" s="97">
        <v>29666612</v>
      </c>
      <c r="E244" s="97">
        <v>0</v>
      </c>
      <c r="F244" s="97">
        <v>0</v>
      </c>
      <c r="G244" s="97">
        <v>0</v>
      </c>
      <c r="H244" s="97">
        <v>0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3220000000</v>
      </c>
      <c r="R244" s="97">
        <v>0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0</v>
      </c>
      <c r="Z244" s="97">
        <v>1584896712</v>
      </c>
      <c r="AA244" s="97">
        <v>0</v>
      </c>
      <c r="AB244" s="97">
        <v>7427262324</v>
      </c>
      <c r="AC244" s="97">
        <v>0</v>
      </c>
      <c r="AD244" s="97">
        <v>0</v>
      </c>
      <c r="AE244" s="97">
        <v>0</v>
      </c>
      <c r="AF244" s="97">
        <v>50346613</v>
      </c>
      <c r="AG244" s="97">
        <v>0</v>
      </c>
      <c r="AH244" s="97">
        <v>0</v>
      </c>
      <c r="AI244" s="97">
        <v>0</v>
      </c>
      <c r="AJ244" s="97">
        <v>125917828</v>
      </c>
      <c r="AK244" s="97">
        <v>0</v>
      </c>
      <c r="AL244" s="203">
        <v>13005362816</v>
      </c>
    </row>
    <row r="245" spans="1:38" s="23" customFormat="1" ht="15" collapsed="1" x14ac:dyDescent="0.25">
      <c r="A245" s="63" t="s">
        <v>39</v>
      </c>
      <c r="B245" s="29" t="s">
        <v>100</v>
      </c>
      <c r="C245" s="28">
        <v>1460366687</v>
      </c>
      <c r="D245" s="28">
        <v>115279581</v>
      </c>
      <c r="E245" s="28">
        <v>0</v>
      </c>
      <c r="F245" s="28">
        <v>0</v>
      </c>
      <c r="G245" s="28">
        <v>1746867746</v>
      </c>
      <c r="H245" s="28">
        <v>5646286181</v>
      </c>
      <c r="I245" s="28">
        <v>996785908</v>
      </c>
      <c r="J245" s="28">
        <v>0</v>
      </c>
      <c r="K245" s="28">
        <v>176933300</v>
      </c>
      <c r="L245" s="28">
        <v>4223599257</v>
      </c>
      <c r="M245" s="28">
        <v>15232698540</v>
      </c>
      <c r="N245" s="28">
        <v>441677765</v>
      </c>
      <c r="O245" s="28">
        <v>22587522573</v>
      </c>
      <c r="P245" s="28">
        <v>0</v>
      </c>
      <c r="Q245" s="28">
        <v>3220000000</v>
      </c>
      <c r="R245" s="28">
        <v>411369155</v>
      </c>
      <c r="S245" s="28">
        <v>0</v>
      </c>
      <c r="T245" s="28">
        <v>11626079478</v>
      </c>
      <c r="U245" s="28">
        <v>2637947664</v>
      </c>
      <c r="V245" s="28">
        <v>0</v>
      </c>
      <c r="W245" s="28">
        <v>44357520</v>
      </c>
      <c r="X245" s="28">
        <v>0</v>
      </c>
      <c r="Y245" s="28">
        <v>22238633</v>
      </c>
      <c r="Z245" s="28">
        <v>1762817880</v>
      </c>
      <c r="AA245" s="28">
        <v>1691379331</v>
      </c>
      <c r="AB245" s="28">
        <v>10719075773</v>
      </c>
      <c r="AC245" s="28">
        <v>4514472187</v>
      </c>
      <c r="AD245" s="28">
        <v>494685184</v>
      </c>
      <c r="AE245" s="28">
        <v>693639637</v>
      </c>
      <c r="AF245" s="28">
        <v>101746613</v>
      </c>
      <c r="AG245" s="28">
        <v>1387063590</v>
      </c>
      <c r="AH245" s="28">
        <v>1026868214</v>
      </c>
      <c r="AI245" s="28">
        <v>4010452977</v>
      </c>
      <c r="AJ245" s="28">
        <v>366751409</v>
      </c>
      <c r="AK245" s="28">
        <v>0</v>
      </c>
      <c r="AL245" s="205">
        <v>97358962783</v>
      </c>
    </row>
    <row r="246" spans="1:38" s="23" customFormat="1" ht="15" x14ac:dyDescent="0.25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5" x14ac:dyDescent="0.25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5" x14ac:dyDescent="0.25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31231170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31231170</v>
      </c>
    </row>
    <row r="249" spans="1:38" s="23" customFormat="1" ht="15" x14ac:dyDescent="0.25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5" x14ac:dyDescent="0.25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5" x14ac:dyDescent="0.25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5" x14ac:dyDescent="0.25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5" x14ac:dyDescent="0.25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5" x14ac:dyDescent="0.25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61169149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61169149</v>
      </c>
    </row>
    <row r="255" spans="1:38" s="23" customFormat="1" ht="15" x14ac:dyDescent="0.25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5" x14ac:dyDescent="0.25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5" x14ac:dyDescent="0.25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5" x14ac:dyDescent="0.25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5" x14ac:dyDescent="0.25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50509142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50509142</v>
      </c>
    </row>
    <row r="260" spans="1:38" s="23" customFormat="1" ht="15" x14ac:dyDescent="0.25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61169149</v>
      </c>
      <c r="Z260" s="97">
        <v>81740312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3">
        <v>142909461</v>
      </c>
    </row>
    <row r="261" spans="1:38" s="23" customFormat="1" ht="15" x14ac:dyDescent="0.25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5" x14ac:dyDescent="0.25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5" x14ac:dyDescent="0.25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5" x14ac:dyDescent="0.25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5" x14ac:dyDescent="0.25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5" x14ac:dyDescent="0.25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5" x14ac:dyDescent="0.25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5" x14ac:dyDescent="0.25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5" x14ac:dyDescent="0.25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5" x14ac:dyDescent="0.25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5" x14ac:dyDescent="0.25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5" x14ac:dyDescent="0.25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5" x14ac:dyDescent="0.25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5" x14ac:dyDescent="0.25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5" x14ac:dyDescent="0.25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3">
        <v>0</v>
      </c>
    </row>
    <row r="276" spans="1:38" s="23" customFormat="1" ht="15" x14ac:dyDescent="0.25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5" x14ac:dyDescent="0.25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5" x14ac:dyDescent="0.25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5" x14ac:dyDescent="0.25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5" x14ac:dyDescent="0.25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5" x14ac:dyDescent="0.25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5" x14ac:dyDescent="0.25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5" x14ac:dyDescent="0.25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5" x14ac:dyDescent="0.25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5" x14ac:dyDescent="0.25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5" x14ac:dyDescent="0.25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5" x14ac:dyDescent="0.25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5" x14ac:dyDescent="0.25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5" x14ac:dyDescent="0.25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5" x14ac:dyDescent="0.25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3">
        <v>0</v>
      </c>
    </row>
    <row r="291" spans="1:38" s="23" customFormat="1" ht="15" collapsed="1" x14ac:dyDescent="0.25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61169149</v>
      </c>
      <c r="Z291" s="28">
        <v>81740312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5">
        <v>142909461</v>
      </c>
    </row>
    <row r="292" spans="1:38" s="23" customFormat="1" ht="15" x14ac:dyDescent="0.25">
      <c r="A292" s="62" t="s">
        <v>529</v>
      </c>
      <c r="B292" s="26" t="s">
        <v>143</v>
      </c>
      <c r="C292" s="10">
        <v>69657221</v>
      </c>
      <c r="D292" s="10">
        <v>2918173</v>
      </c>
      <c r="E292" s="10">
        <v>0</v>
      </c>
      <c r="F292" s="10">
        <v>42256189</v>
      </c>
      <c r="G292" s="10">
        <v>45340370</v>
      </c>
      <c r="H292" s="10">
        <v>196926436</v>
      </c>
      <c r="I292" s="10">
        <v>0</v>
      </c>
      <c r="J292" s="10">
        <v>0</v>
      </c>
      <c r="K292" s="10">
        <v>19826432</v>
      </c>
      <c r="L292" s="10">
        <v>729964308</v>
      </c>
      <c r="M292" s="10">
        <v>244527130</v>
      </c>
      <c r="N292" s="10">
        <v>50440948</v>
      </c>
      <c r="O292" s="10">
        <v>86926534</v>
      </c>
      <c r="P292" s="10">
        <v>0</v>
      </c>
      <c r="Q292" s="10">
        <v>0</v>
      </c>
      <c r="R292" s="10">
        <v>0</v>
      </c>
      <c r="S292" s="10">
        <v>0</v>
      </c>
      <c r="T292" s="10">
        <v>927167381</v>
      </c>
      <c r="U292" s="10">
        <v>600465693</v>
      </c>
      <c r="V292" s="10">
        <v>0</v>
      </c>
      <c r="W292" s="10">
        <v>0</v>
      </c>
      <c r="X292" s="10">
        <v>0</v>
      </c>
      <c r="Y292" s="10">
        <v>27290704</v>
      </c>
      <c r="Z292" s="10">
        <v>4339892</v>
      </c>
      <c r="AA292" s="10">
        <v>295237835</v>
      </c>
      <c r="AB292" s="10">
        <v>2480398097</v>
      </c>
      <c r="AC292" s="10">
        <v>10864921</v>
      </c>
      <c r="AD292" s="10">
        <v>0</v>
      </c>
      <c r="AE292" s="10">
        <v>89359516</v>
      </c>
      <c r="AF292" s="10">
        <v>171243</v>
      </c>
      <c r="AG292" s="10">
        <v>38377912</v>
      </c>
      <c r="AH292" s="10">
        <v>0</v>
      </c>
      <c r="AI292" s="10">
        <v>5286514</v>
      </c>
      <c r="AJ292" s="10">
        <v>23426220</v>
      </c>
      <c r="AK292" s="10">
        <v>0</v>
      </c>
      <c r="AL292" s="197">
        <v>5991169669</v>
      </c>
    </row>
    <row r="293" spans="1:38" s="23" customFormat="1" ht="15" x14ac:dyDescent="0.25">
      <c r="A293" s="62" t="s">
        <v>530</v>
      </c>
      <c r="B293" s="26" t="s">
        <v>144</v>
      </c>
      <c r="C293" s="10">
        <v>131054112</v>
      </c>
      <c r="D293" s="10">
        <v>1580585</v>
      </c>
      <c r="E293" s="10">
        <v>0</v>
      </c>
      <c r="F293" s="10">
        <v>13209368</v>
      </c>
      <c r="G293" s="10">
        <v>26869834</v>
      </c>
      <c r="H293" s="10">
        <v>224578976</v>
      </c>
      <c r="I293" s="10">
        <v>0</v>
      </c>
      <c r="J293" s="10">
        <v>0</v>
      </c>
      <c r="K293" s="10">
        <v>5508634</v>
      </c>
      <c r="L293" s="10">
        <v>216568867</v>
      </c>
      <c r="M293" s="10">
        <v>240192258</v>
      </c>
      <c r="N293" s="10">
        <v>15487767</v>
      </c>
      <c r="O293" s="10">
        <v>30384166</v>
      </c>
      <c r="P293" s="10">
        <v>0</v>
      </c>
      <c r="Q293" s="10">
        <v>0</v>
      </c>
      <c r="R293" s="10">
        <v>0</v>
      </c>
      <c r="S293" s="10">
        <v>0</v>
      </c>
      <c r="T293" s="10">
        <v>426646427</v>
      </c>
      <c r="U293" s="10">
        <v>664792822</v>
      </c>
      <c r="V293" s="10">
        <v>0</v>
      </c>
      <c r="W293" s="10">
        <v>0</v>
      </c>
      <c r="X293" s="10">
        <v>0</v>
      </c>
      <c r="Y293" s="10">
        <v>8328011</v>
      </c>
      <c r="Z293" s="10">
        <v>6691168</v>
      </c>
      <c r="AA293" s="10">
        <v>83360605</v>
      </c>
      <c r="AB293" s="10">
        <v>426877557</v>
      </c>
      <c r="AC293" s="10">
        <v>0</v>
      </c>
      <c r="AD293" s="10">
        <v>0</v>
      </c>
      <c r="AE293" s="10">
        <v>0</v>
      </c>
      <c r="AF293" s="10">
        <v>0</v>
      </c>
      <c r="AG293" s="10">
        <v>23116027</v>
      </c>
      <c r="AH293" s="10">
        <v>0</v>
      </c>
      <c r="AI293" s="10">
        <v>16379228</v>
      </c>
      <c r="AJ293" s="10">
        <v>0</v>
      </c>
      <c r="AK293" s="10">
        <v>0</v>
      </c>
      <c r="AL293" s="197">
        <v>2561626412</v>
      </c>
    </row>
    <row r="294" spans="1:38" s="23" customFormat="1" ht="15" x14ac:dyDescent="0.25">
      <c r="A294" s="62" t="s">
        <v>531</v>
      </c>
      <c r="B294" s="26" t="s">
        <v>145</v>
      </c>
      <c r="C294" s="10">
        <v>8836572</v>
      </c>
      <c r="D294" s="10">
        <v>0</v>
      </c>
      <c r="E294" s="10">
        <v>0</v>
      </c>
      <c r="F294" s="10">
        <v>29304</v>
      </c>
      <c r="G294" s="10">
        <v>6932917</v>
      </c>
      <c r="H294" s="10">
        <v>24589587</v>
      </c>
      <c r="I294" s="10">
        <v>0</v>
      </c>
      <c r="J294" s="10">
        <v>0</v>
      </c>
      <c r="K294" s="10">
        <v>2834742</v>
      </c>
      <c r="L294" s="10">
        <v>1386051</v>
      </c>
      <c r="M294" s="10">
        <v>53212408</v>
      </c>
      <c r="N294" s="10">
        <v>2743026</v>
      </c>
      <c r="O294" s="10">
        <v>32541765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2680526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20883088</v>
      </c>
      <c r="AH294" s="10">
        <v>0</v>
      </c>
      <c r="AI294" s="10">
        <v>0</v>
      </c>
      <c r="AJ294" s="10">
        <v>63899511</v>
      </c>
      <c r="AK294" s="10">
        <v>0</v>
      </c>
      <c r="AL294" s="197">
        <v>220570083</v>
      </c>
    </row>
    <row r="295" spans="1:38" s="23" customFormat="1" ht="15" x14ac:dyDescent="0.25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29534930</v>
      </c>
      <c r="I295" s="10">
        <v>715736245</v>
      </c>
      <c r="J295" s="10">
        <v>0</v>
      </c>
      <c r="K295" s="10">
        <v>0</v>
      </c>
      <c r="L295" s="10">
        <v>95599788</v>
      </c>
      <c r="M295" s="10">
        <v>2176878557</v>
      </c>
      <c r="N295" s="10">
        <v>0</v>
      </c>
      <c r="O295" s="10">
        <v>444365294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937766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374827225</v>
      </c>
      <c r="AH295" s="10">
        <v>0</v>
      </c>
      <c r="AI295" s="10">
        <v>582188943</v>
      </c>
      <c r="AJ295" s="10">
        <v>0</v>
      </c>
      <c r="AK295" s="10">
        <v>0</v>
      </c>
      <c r="AL295" s="197">
        <v>4420068748</v>
      </c>
    </row>
    <row r="296" spans="1:38" s="23" customFormat="1" ht="15" x14ac:dyDescent="0.25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23983821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23983821</v>
      </c>
    </row>
    <row r="297" spans="1:38" s="23" customFormat="1" ht="15" x14ac:dyDescent="0.25">
      <c r="A297" s="62" t="s">
        <v>534</v>
      </c>
      <c r="B297" s="26" t="s">
        <v>148</v>
      </c>
      <c r="C297" s="10">
        <v>4928604</v>
      </c>
      <c r="D297" s="10">
        <v>302697</v>
      </c>
      <c r="E297" s="10">
        <v>0</v>
      </c>
      <c r="F297" s="10">
        <v>198537</v>
      </c>
      <c r="G297" s="10">
        <v>26067492</v>
      </c>
      <c r="H297" s="10">
        <v>22988736</v>
      </c>
      <c r="I297" s="10">
        <v>0</v>
      </c>
      <c r="J297" s="10">
        <v>0</v>
      </c>
      <c r="K297" s="10">
        <v>1902345</v>
      </c>
      <c r="L297" s="10">
        <v>69767970</v>
      </c>
      <c r="M297" s="10">
        <v>41940004</v>
      </c>
      <c r="N297" s="10">
        <v>16311144</v>
      </c>
      <c r="O297" s="10">
        <v>19114061</v>
      </c>
      <c r="P297" s="10">
        <v>0</v>
      </c>
      <c r="Q297" s="10">
        <v>0</v>
      </c>
      <c r="R297" s="10">
        <v>0</v>
      </c>
      <c r="S297" s="10">
        <v>0</v>
      </c>
      <c r="T297" s="10">
        <v>37026725</v>
      </c>
      <c r="U297" s="10">
        <v>125694474</v>
      </c>
      <c r="V297" s="10">
        <v>0</v>
      </c>
      <c r="W297" s="10">
        <v>0</v>
      </c>
      <c r="X297" s="10">
        <v>0</v>
      </c>
      <c r="Y297" s="10">
        <v>8653096</v>
      </c>
      <c r="Z297" s="10">
        <v>0</v>
      </c>
      <c r="AA297" s="10">
        <v>87757813</v>
      </c>
      <c r="AB297" s="10">
        <v>308559797</v>
      </c>
      <c r="AC297" s="10">
        <v>0</v>
      </c>
      <c r="AD297" s="10">
        <v>0</v>
      </c>
      <c r="AE297" s="10">
        <v>13871777</v>
      </c>
      <c r="AF297" s="10">
        <v>0</v>
      </c>
      <c r="AG297" s="10">
        <v>14627171</v>
      </c>
      <c r="AH297" s="10">
        <v>0</v>
      </c>
      <c r="AI297" s="10">
        <v>1748214</v>
      </c>
      <c r="AJ297" s="10">
        <v>0</v>
      </c>
      <c r="AK297" s="10">
        <v>0</v>
      </c>
      <c r="AL297" s="197">
        <v>801460657</v>
      </c>
    </row>
    <row r="298" spans="1:38" s="23" customFormat="1" ht="15" x14ac:dyDescent="0.25">
      <c r="A298" s="62" t="s">
        <v>535</v>
      </c>
      <c r="B298" s="26" t="s">
        <v>149</v>
      </c>
      <c r="C298" s="10">
        <v>312616</v>
      </c>
      <c r="D298" s="10">
        <v>0</v>
      </c>
      <c r="E298" s="10">
        <v>0</v>
      </c>
      <c r="F298" s="10">
        <v>0</v>
      </c>
      <c r="G298" s="10">
        <v>723783</v>
      </c>
      <c r="H298" s="10">
        <v>3536038</v>
      </c>
      <c r="I298" s="10">
        <v>0</v>
      </c>
      <c r="J298" s="10">
        <v>0</v>
      </c>
      <c r="K298" s="10">
        <v>316374</v>
      </c>
      <c r="L298" s="10">
        <v>995042</v>
      </c>
      <c r="M298" s="10">
        <v>1257403</v>
      </c>
      <c r="N298" s="10">
        <v>1835457</v>
      </c>
      <c r="O298" s="10">
        <v>973757</v>
      </c>
      <c r="P298" s="10">
        <v>0</v>
      </c>
      <c r="Q298" s="10">
        <v>0</v>
      </c>
      <c r="R298" s="10">
        <v>0</v>
      </c>
      <c r="S298" s="10">
        <v>0</v>
      </c>
      <c r="T298" s="10">
        <v>1729785</v>
      </c>
      <c r="U298" s="10">
        <v>11794088</v>
      </c>
      <c r="V298" s="10">
        <v>0</v>
      </c>
      <c r="W298" s="10">
        <v>0</v>
      </c>
      <c r="X298" s="10">
        <v>0</v>
      </c>
      <c r="Y298" s="10">
        <v>1176997</v>
      </c>
      <c r="Z298" s="10">
        <v>0</v>
      </c>
      <c r="AA298" s="10">
        <v>3767342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570785</v>
      </c>
      <c r="AH298" s="10">
        <v>0</v>
      </c>
      <c r="AI298" s="10">
        <v>115308</v>
      </c>
      <c r="AJ298" s="10">
        <v>0</v>
      </c>
      <c r="AK298" s="10">
        <v>0</v>
      </c>
      <c r="AL298" s="197">
        <v>29104775</v>
      </c>
    </row>
    <row r="299" spans="1:38" s="23" customFormat="1" ht="15" x14ac:dyDescent="0.25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12897201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50720243</v>
      </c>
      <c r="AC299" s="10">
        <v>213854966</v>
      </c>
      <c r="AD299" s="10">
        <v>0</v>
      </c>
      <c r="AE299" s="10">
        <v>162005002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439477412</v>
      </c>
    </row>
    <row r="300" spans="1:38" s="23" customFormat="1" ht="15" x14ac:dyDescent="0.25">
      <c r="A300" s="62" t="s">
        <v>537</v>
      </c>
      <c r="B300" s="26" t="s">
        <v>151</v>
      </c>
      <c r="C300" s="10">
        <v>41904913</v>
      </c>
      <c r="D300" s="10">
        <v>127318797</v>
      </c>
      <c r="E300" s="10">
        <v>0</v>
      </c>
      <c r="F300" s="10">
        <v>1455035</v>
      </c>
      <c r="G300" s="10">
        <v>52978748</v>
      </c>
      <c r="H300" s="10">
        <v>87932299</v>
      </c>
      <c r="I300" s="10">
        <v>0</v>
      </c>
      <c r="J300" s="10">
        <v>0</v>
      </c>
      <c r="K300" s="10">
        <v>15508118</v>
      </c>
      <c r="L300" s="10">
        <v>874219956</v>
      </c>
      <c r="M300" s="10">
        <v>370881841</v>
      </c>
      <c r="N300" s="10">
        <v>12052617</v>
      </c>
      <c r="O300" s="10">
        <v>70781573</v>
      </c>
      <c r="P300" s="10">
        <v>0</v>
      </c>
      <c r="Q300" s="10">
        <v>0</v>
      </c>
      <c r="R300" s="10">
        <v>44264979</v>
      </c>
      <c r="S300" s="10">
        <v>0</v>
      </c>
      <c r="T300" s="10">
        <v>495532451</v>
      </c>
      <c r="U300" s="10">
        <v>244442978</v>
      </c>
      <c r="V300" s="10">
        <v>0</v>
      </c>
      <c r="W300" s="10">
        <v>0</v>
      </c>
      <c r="X300" s="10">
        <v>0</v>
      </c>
      <c r="Y300" s="10">
        <v>33214816</v>
      </c>
      <c r="Z300" s="10">
        <v>11188569689</v>
      </c>
      <c r="AA300" s="10">
        <v>339423685</v>
      </c>
      <c r="AB300" s="10">
        <v>111358479</v>
      </c>
      <c r="AC300" s="10">
        <v>17400377</v>
      </c>
      <c r="AD300" s="10">
        <v>0</v>
      </c>
      <c r="AE300" s="10">
        <v>680357987</v>
      </c>
      <c r="AF300" s="10">
        <v>340733</v>
      </c>
      <c r="AG300" s="10">
        <v>146075266</v>
      </c>
      <c r="AH300" s="10">
        <v>0</v>
      </c>
      <c r="AI300" s="10">
        <v>516806445</v>
      </c>
      <c r="AJ300" s="10">
        <v>125983685</v>
      </c>
      <c r="AK300" s="10">
        <v>0</v>
      </c>
      <c r="AL300" s="197">
        <v>15598805467</v>
      </c>
    </row>
    <row r="301" spans="1:38" s="23" customFormat="1" ht="15" x14ac:dyDescent="0.25">
      <c r="A301" s="62" t="s">
        <v>538</v>
      </c>
      <c r="B301" s="26" t="s">
        <v>152</v>
      </c>
      <c r="C301" s="10">
        <v>307278163</v>
      </c>
      <c r="D301" s="10">
        <v>1890501</v>
      </c>
      <c r="E301" s="10">
        <v>0</v>
      </c>
      <c r="F301" s="10">
        <v>246314</v>
      </c>
      <c r="G301" s="10">
        <v>10454869</v>
      </c>
      <c r="H301" s="10">
        <v>76771115</v>
      </c>
      <c r="I301" s="10">
        <v>0</v>
      </c>
      <c r="J301" s="10">
        <v>0</v>
      </c>
      <c r="K301" s="10">
        <v>1946528</v>
      </c>
      <c r="L301" s="10">
        <v>17562115</v>
      </c>
      <c r="M301" s="10">
        <v>119322917</v>
      </c>
      <c r="N301" s="10">
        <v>16250769</v>
      </c>
      <c r="O301" s="10">
        <v>12519469</v>
      </c>
      <c r="P301" s="10">
        <v>0</v>
      </c>
      <c r="Q301" s="10">
        <v>0</v>
      </c>
      <c r="R301" s="10">
        <v>0</v>
      </c>
      <c r="S301" s="10">
        <v>0</v>
      </c>
      <c r="T301" s="10">
        <v>159082473</v>
      </c>
      <c r="U301" s="10">
        <v>164449731</v>
      </c>
      <c r="V301" s="10">
        <v>0</v>
      </c>
      <c r="W301" s="10">
        <v>0</v>
      </c>
      <c r="X301" s="10">
        <v>0</v>
      </c>
      <c r="Y301" s="10">
        <v>2161301</v>
      </c>
      <c r="Z301" s="10">
        <v>813461</v>
      </c>
      <c r="AA301" s="10">
        <v>16933027</v>
      </c>
      <c r="AB301" s="10">
        <v>132012717</v>
      </c>
      <c r="AC301" s="10">
        <v>0</v>
      </c>
      <c r="AD301" s="10">
        <v>0</v>
      </c>
      <c r="AE301" s="10">
        <v>14018195</v>
      </c>
      <c r="AF301" s="10">
        <v>0</v>
      </c>
      <c r="AG301" s="10">
        <v>5217849</v>
      </c>
      <c r="AH301" s="10">
        <v>0</v>
      </c>
      <c r="AI301" s="10">
        <v>609047</v>
      </c>
      <c r="AJ301" s="10">
        <v>0</v>
      </c>
      <c r="AK301" s="10">
        <v>0</v>
      </c>
      <c r="AL301" s="197">
        <v>1059540561</v>
      </c>
    </row>
    <row r="302" spans="1:38" s="23" customFormat="1" ht="15" x14ac:dyDescent="0.25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904031</v>
      </c>
      <c r="H302" s="10">
        <v>0</v>
      </c>
      <c r="I302" s="10">
        <v>0</v>
      </c>
      <c r="J302" s="10">
        <v>0</v>
      </c>
      <c r="K302" s="10">
        <v>0</v>
      </c>
      <c r="L302" s="10">
        <v>40814497</v>
      </c>
      <c r="M302" s="10">
        <v>0</v>
      </c>
      <c r="N302" s="10">
        <v>109182</v>
      </c>
      <c r="O302" s="10">
        <v>1764296</v>
      </c>
      <c r="P302" s="10">
        <v>0</v>
      </c>
      <c r="Q302" s="10">
        <v>0</v>
      </c>
      <c r="R302" s="10">
        <v>0</v>
      </c>
      <c r="S302" s="10">
        <v>0</v>
      </c>
      <c r="T302" s="10">
        <v>11380357</v>
      </c>
      <c r="U302" s="10">
        <v>16429399</v>
      </c>
      <c r="V302" s="10">
        <v>0</v>
      </c>
      <c r="W302" s="10">
        <v>803983</v>
      </c>
      <c r="X302" s="10">
        <v>0</v>
      </c>
      <c r="Y302" s="10">
        <v>0</v>
      </c>
      <c r="Z302" s="10">
        <v>0</v>
      </c>
      <c r="AA302" s="10">
        <v>3930928</v>
      </c>
      <c r="AB302" s="10">
        <v>109641433</v>
      </c>
      <c r="AC302" s="10">
        <v>0</v>
      </c>
      <c r="AD302" s="10">
        <v>0</v>
      </c>
      <c r="AE302" s="10">
        <v>0</v>
      </c>
      <c r="AF302" s="10">
        <v>0</v>
      </c>
      <c r="AG302" s="10">
        <v>3675859</v>
      </c>
      <c r="AH302" s="10">
        <v>0</v>
      </c>
      <c r="AI302" s="10">
        <v>0</v>
      </c>
      <c r="AJ302" s="10">
        <v>0</v>
      </c>
      <c r="AK302" s="10">
        <v>0</v>
      </c>
      <c r="AL302" s="197">
        <v>189453965</v>
      </c>
    </row>
    <row r="303" spans="1:38" s="23" customFormat="1" ht="15" x14ac:dyDescent="0.25">
      <c r="A303" s="62" t="s">
        <v>540</v>
      </c>
      <c r="B303" s="26" t="s">
        <v>154</v>
      </c>
      <c r="C303" s="10">
        <v>38865643</v>
      </c>
      <c r="D303" s="10">
        <v>1504993</v>
      </c>
      <c r="E303" s="10">
        <v>0</v>
      </c>
      <c r="F303" s="10">
        <v>256095</v>
      </c>
      <c r="G303" s="10">
        <v>91750656</v>
      </c>
      <c r="H303" s="10">
        <v>85593315</v>
      </c>
      <c r="I303" s="10">
        <v>0</v>
      </c>
      <c r="J303" s="10">
        <v>0</v>
      </c>
      <c r="K303" s="10">
        <v>7881801</v>
      </c>
      <c r="L303" s="10">
        <v>101998155</v>
      </c>
      <c r="M303" s="10">
        <v>534137238</v>
      </c>
      <c r="N303" s="10">
        <v>54623372</v>
      </c>
      <c r="O303" s="10">
        <v>172396332</v>
      </c>
      <c r="P303" s="10">
        <v>0</v>
      </c>
      <c r="Q303" s="10">
        <v>0</v>
      </c>
      <c r="R303" s="10">
        <v>0</v>
      </c>
      <c r="S303" s="10">
        <v>0</v>
      </c>
      <c r="T303" s="10">
        <v>115692184</v>
      </c>
      <c r="U303" s="10">
        <v>448702625</v>
      </c>
      <c r="V303" s="10">
        <v>0</v>
      </c>
      <c r="W303" s="10">
        <v>0</v>
      </c>
      <c r="X303" s="10">
        <v>0</v>
      </c>
      <c r="Y303" s="10">
        <v>796044</v>
      </c>
      <c r="Z303" s="10">
        <v>82454</v>
      </c>
      <c r="AA303" s="10">
        <v>835644204</v>
      </c>
      <c r="AB303" s="10">
        <v>174911814</v>
      </c>
      <c r="AC303" s="10">
        <v>7631159</v>
      </c>
      <c r="AD303" s="10">
        <v>0</v>
      </c>
      <c r="AE303" s="10">
        <v>60150461</v>
      </c>
      <c r="AF303" s="10">
        <v>863684</v>
      </c>
      <c r="AG303" s="10">
        <v>12199902</v>
      </c>
      <c r="AH303" s="10">
        <v>0</v>
      </c>
      <c r="AI303" s="10">
        <v>391767</v>
      </c>
      <c r="AJ303" s="10">
        <v>0</v>
      </c>
      <c r="AK303" s="10">
        <v>0</v>
      </c>
      <c r="AL303" s="197">
        <v>2746073898</v>
      </c>
    </row>
    <row r="304" spans="1:38" s="23" customFormat="1" ht="15" x14ac:dyDescent="0.25">
      <c r="A304" s="62" t="s">
        <v>541</v>
      </c>
      <c r="B304" s="26" t="s">
        <v>155</v>
      </c>
      <c r="C304" s="10">
        <v>86766354</v>
      </c>
      <c r="D304" s="10">
        <v>6117042</v>
      </c>
      <c r="E304" s="10">
        <v>0</v>
      </c>
      <c r="F304" s="10">
        <v>22736078</v>
      </c>
      <c r="G304" s="10">
        <v>9908755</v>
      </c>
      <c r="H304" s="10">
        <v>946226320</v>
      </c>
      <c r="I304" s="10">
        <v>12279323</v>
      </c>
      <c r="J304" s="10">
        <v>0</v>
      </c>
      <c r="K304" s="10">
        <v>4750819</v>
      </c>
      <c r="L304" s="10">
        <v>602110463</v>
      </c>
      <c r="M304" s="10">
        <v>257401081</v>
      </c>
      <c r="N304" s="10">
        <v>121171815</v>
      </c>
      <c r="O304" s="10">
        <v>98968887</v>
      </c>
      <c r="P304" s="10">
        <v>49156955</v>
      </c>
      <c r="Q304" s="10">
        <v>0</v>
      </c>
      <c r="R304" s="10">
        <v>214435853</v>
      </c>
      <c r="S304" s="10">
        <v>0</v>
      </c>
      <c r="T304" s="10">
        <v>103290635</v>
      </c>
      <c r="U304" s="10">
        <v>421270431</v>
      </c>
      <c r="V304" s="10">
        <v>3284449</v>
      </c>
      <c r="W304" s="10">
        <v>14803753</v>
      </c>
      <c r="X304" s="10">
        <v>68436790</v>
      </c>
      <c r="Y304" s="10">
        <v>15342296</v>
      </c>
      <c r="Z304" s="10">
        <v>73606924</v>
      </c>
      <c r="AA304" s="10">
        <v>55641536</v>
      </c>
      <c r="AB304" s="10">
        <v>127344247</v>
      </c>
      <c r="AC304" s="10">
        <v>379252198</v>
      </c>
      <c r="AD304" s="10">
        <v>0</v>
      </c>
      <c r="AE304" s="10">
        <v>85214788</v>
      </c>
      <c r="AF304" s="10">
        <v>868526490</v>
      </c>
      <c r="AG304" s="10">
        <v>5822439</v>
      </c>
      <c r="AH304" s="10">
        <v>0</v>
      </c>
      <c r="AI304" s="10">
        <v>1572862</v>
      </c>
      <c r="AJ304" s="10">
        <v>0</v>
      </c>
      <c r="AK304" s="10">
        <v>0</v>
      </c>
      <c r="AL304" s="197">
        <v>4655439583</v>
      </c>
    </row>
    <row r="305" spans="1:38" s="23" customFormat="1" ht="15" x14ac:dyDescent="0.25">
      <c r="A305" s="62" t="s">
        <v>542</v>
      </c>
      <c r="B305" s="26" t="s">
        <v>70</v>
      </c>
      <c r="C305" s="10">
        <v>0</v>
      </c>
      <c r="D305" s="10">
        <v>216272</v>
      </c>
      <c r="E305" s="10">
        <v>0</v>
      </c>
      <c r="F305" s="10">
        <v>0</v>
      </c>
      <c r="G305" s="10">
        <v>0</v>
      </c>
      <c r="H305" s="10">
        <v>4711370</v>
      </c>
      <c r="I305" s="10">
        <v>0</v>
      </c>
      <c r="J305" s="10">
        <v>0</v>
      </c>
      <c r="K305" s="10">
        <v>0</v>
      </c>
      <c r="L305" s="10">
        <v>329399690</v>
      </c>
      <c r="M305" s="10">
        <v>0</v>
      </c>
      <c r="N305" s="10">
        <v>0</v>
      </c>
      <c r="O305" s="10">
        <v>2105862</v>
      </c>
      <c r="P305" s="10">
        <v>0</v>
      </c>
      <c r="Q305" s="10">
        <v>0</v>
      </c>
      <c r="R305" s="10">
        <v>12574374</v>
      </c>
      <c r="S305" s="10">
        <v>0</v>
      </c>
      <c r="T305" s="10">
        <v>35908895</v>
      </c>
      <c r="U305" s="10">
        <v>0</v>
      </c>
      <c r="V305" s="10">
        <v>0</v>
      </c>
      <c r="W305" s="10">
        <v>0</v>
      </c>
      <c r="X305" s="10">
        <v>0</v>
      </c>
      <c r="Y305" s="10">
        <v>898352</v>
      </c>
      <c r="Z305" s="10">
        <v>0</v>
      </c>
      <c r="AA305" s="10">
        <v>61168344</v>
      </c>
      <c r="AB305" s="10">
        <v>85412851</v>
      </c>
      <c r="AC305" s="10">
        <v>0</v>
      </c>
      <c r="AD305" s="10">
        <v>0</v>
      </c>
      <c r="AE305" s="10">
        <v>0</v>
      </c>
      <c r="AF305" s="10">
        <v>0</v>
      </c>
      <c r="AG305" s="10">
        <v>550860</v>
      </c>
      <c r="AH305" s="10">
        <v>0</v>
      </c>
      <c r="AI305" s="10">
        <v>0</v>
      </c>
      <c r="AJ305" s="10">
        <v>114849865</v>
      </c>
      <c r="AK305" s="10">
        <v>0</v>
      </c>
      <c r="AL305" s="197">
        <v>647796735</v>
      </c>
    </row>
    <row r="306" spans="1:38" s="23" customFormat="1" ht="15" x14ac:dyDescent="0.25">
      <c r="A306" s="98" t="s">
        <v>543</v>
      </c>
      <c r="B306" s="99" t="s">
        <v>165</v>
      </c>
      <c r="C306" s="97">
        <v>689604198</v>
      </c>
      <c r="D306" s="97">
        <v>141849060</v>
      </c>
      <c r="E306" s="97">
        <v>0</v>
      </c>
      <c r="F306" s="97">
        <v>80386920</v>
      </c>
      <c r="G306" s="97">
        <v>271931455</v>
      </c>
      <c r="H306" s="97">
        <v>1703389122</v>
      </c>
      <c r="I306" s="97">
        <v>728015568</v>
      </c>
      <c r="J306" s="97">
        <v>0</v>
      </c>
      <c r="K306" s="97">
        <v>60475793</v>
      </c>
      <c r="L306" s="97">
        <v>3080386902</v>
      </c>
      <c r="M306" s="97">
        <v>4063734658</v>
      </c>
      <c r="N306" s="97">
        <v>291026097</v>
      </c>
      <c r="O306" s="97">
        <v>972841996</v>
      </c>
      <c r="P306" s="97">
        <v>49156955</v>
      </c>
      <c r="Q306" s="97">
        <v>0</v>
      </c>
      <c r="R306" s="97">
        <v>271275206</v>
      </c>
      <c r="S306" s="97">
        <v>0</v>
      </c>
      <c r="T306" s="97">
        <v>2326354514</v>
      </c>
      <c r="U306" s="97">
        <v>2698042241</v>
      </c>
      <c r="V306" s="97">
        <v>3284449</v>
      </c>
      <c r="W306" s="97">
        <v>15607736</v>
      </c>
      <c r="X306" s="97">
        <v>68436790</v>
      </c>
      <c r="Y306" s="97">
        <v>100542143</v>
      </c>
      <c r="Z306" s="97">
        <v>11275041354</v>
      </c>
      <c r="AA306" s="97">
        <v>1782865319</v>
      </c>
      <c r="AB306" s="97">
        <v>4007237235</v>
      </c>
      <c r="AC306" s="97">
        <v>629003621</v>
      </c>
      <c r="AD306" s="97">
        <v>0</v>
      </c>
      <c r="AE306" s="97">
        <v>1104978312</v>
      </c>
      <c r="AF306" s="97">
        <v>869902150</v>
      </c>
      <c r="AG306" s="97">
        <v>645944383</v>
      </c>
      <c r="AH306" s="97">
        <v>0</v>
      </c>
      <c r="AI306" s="97">
        <v>1125098328</v>
      </c>
      <c r="AJ306" s="97">
        <v>328159281</v>
      </c>
      <c r="AK306" s="97">
        <v>0</v>
      </c>
      <c r="AL306" s="203">
        <v>39384571786</v>
      </c>
    </row>
    <row r="307" spans="1:38" s="23" customFormat="1" ht="15" x14ac:dyDescent="0.25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93389138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93389138</v>
      </c>
    </row>
    <row r="308" spans="1:38" s="23" customFormat="1" ht="15" x14ac:dyDescent="0.25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93389138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93389138</v>
      </c>
    </row>
    <row r="309" spans="1:38" s="23" customFormat="1" ht="15" x14ac:dyDescent="0.25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45556468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45556468</v>
      </c>
    </row>
    <row r="310" spans="1:38" s="23" customFormat="1" ht="15" x14ac:dyDescent="0.25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5" x14ac:dyDescent="0.25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5" x14ac:dyDescent="0.25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93389138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93389138</v>
      </c>
    </row>
    <row r="313" spans="1:38" s="23" customFormat="1" ht="15" x14ac:dyDescent="0.25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93389138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93389138</v>
      </c>
    </row>
    <row r="314" spans="1:38" s="23" customFormat="1" ht="15" x14ac:dyDescent="0.25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5" x14ac:dyDescent="0.25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93389138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93389138</v>
      </c>
    </row>
    <row r="316" spans="1:38" s="23" customFormat="1" ht="15" x14ac:dyDescent="0.25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93389138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93389138</v>
      </c>
    </row>
    <row r="317" spans="1:38" s="23" customFormat="1" ht="15" x14ac:dyDescent="0.25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93389138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93389138</v>
      </c>
    </row>
    <row r="318" spans="1:38" s="23" customFormat="1" ht="15" x14ac:dyDescent="0.25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72976006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72976006</v>
      </c>
    </row>
    <row r="319" spans="1:38" s="23" customFormat="1" ht="15" x14ac:dyDescent="0.25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194073258</v>
      </c>
      <c r="Y319" s="10">
        <v>0</v>
      </c>
      <c r="Z319" s="10">
        <v>0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600141620</v>
      </c>
    </row>
    <row r="320" spans="1:38" s="23" customFormat="1" ht="15" x14ac:dyDescent="0.25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62363407</v>
      </c>
    </row>
    <row r="321" spans="1:38" s="23" customFormat="1" ht="15" x14ac:dyDescent="0.25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1226334122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0</v>
      </c>
      <c r="U321" s="97">
        <v>0</v>
      </c>
      <c r="V321" s="97">
        <v>0</v>
      </c>
      <c r="W321" s="97">
        <v>0</v>
      </c>
      <c r="X321" s="97">
        <v>194073258</v>
      </c>
      <c r="Y321" s="97">
        <v>4012369</v>
      </c>
      <c r="Z321" s="97">
        <v>0</v>
      </c>
      <c r="AA321" s="97">
        <v>10341718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3">
        <v>1434761467</v>
      </c>
    </row>
    <row r="322" spans="1:38" s="23" customFormat="1" ht="15" x14ac:dyDescent="0.25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5" x14ac:dyDescent="0.25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5" x14ac:dyDescent="0.25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5" x14ac:dyDescent="0.25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5" x14ac:dyDescent="0.25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5" x14ac:dyDescent="0.25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5" x14ac:dyDescent="0.25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5" x14ac:dyDescent="0.25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5" x14ac:dyDescent="0.25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5" x14ac:dyDescent="0.25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5" x14ac:dyDescent="0.25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5" x14ac:dyDescent="0.25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5" x14ac:dyDescent="0.25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5" x14ac:dyDescent="0.25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5" x14ac:dyDescent="0.25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3">
        <v>0</v>
      </c>
    </row>
    <row r="337" spans="1:38" s="23" customFormat="1" ht="15" collapsed="1" x14ac:dyDescent="0.25">
      <c r="A337" s="63" t="s">
        <v>41</v>
      </c>
      <c r="B337" s="29" t="s">
        <v>137</v>
      </c>
      <c r="C337" s="28">
        <v>689604198</v>
      </c>
      <c r="D337" s="28">
        <v>141849060</v>
      </c>
      <c r="E337" s="28">
        <v>0</v>
      </c>
      <c r="F337" s="28">
        <v>80386920</v>
      </c>
      <c r="G337" s="28">
        <v>271931455</v>
      </c>
      <c r="H337" s="28">
        <v>1703389122</v>
      </c>
      <c r="I337" s="28">
        <v>728015568</v>
      </c>
      <c r="J337" s="28">
        <v>0</v>
      </c>
      <c r="K337" s="28">
        <v>60475793</v>
      </c>
      <c r="L337" s="28">
        <v>3080386902</v>
      </c>
      <c r="M337" s="28">
        <v>4063734658</v>
      </c>
      <c r="N337" s="28">
        <v>1517360219</v>
      </c>
      <c r="O337" s="28">
        <v>972841996</v>
      </c>
      <c r="P337" s="28">
        <v>49156955</v>
      </c>
      <c r="Q337" s="28">
        <v>0</v>
      </c>
      <c r="R337" s="28">
        <v>271275206</v>
      </c>
      <c r="S337" s="28">
        <v>0</v>
      </c>
      <c r="T337" s="28">
        <v>2326354514</v>
      </c>
      <c r="U337" s="28">
        <v>2698042241</v>
      </c>
      <c r="V337" s="28">
        <v>3284449</v>
      </c>
      <c r="W337" s="28">
        <v>15607736</v>
      </c>
      <c r="X337" s="28">
        <v>262510048</v>
      </c>
      <c r="Y337" s="28">
        <v>104554512</v>
      </c>
      <c r="Z337" s="28">
        <v>11275041354</v>
      </c>
      <c r="AA337" s="28">
        <v>1793207037</v>
      </c>
      <c r="AB337" s="28">
        <v>4007237235</v>
      </c>
      <c r="AC337" s="28">
        <v>629003621</v>
      </c>
      <c r="AD337" s="28">
        <v>0</v>
      </c>
      <c r="AE337" s="28">
        <v>1104978312</v>
      </c>
      <c r="AF337" s="28">
        <v>869902150</v>
      </c>
      <c r="AG337" s="28">
        <v>645944383</v>
      </c>
      <c r="AH337" s="28">
        <v>0</v>
      </c>
      <c r="AI337" s="28">
        <v>1125098328</v>
      </c>
      <c r="AJ337" s="28">
        <v>328159281</v>
      </c>
      <c r="AK337" s="28">
        <v>0</v>
      </c>
      <c r="AL337" s="205">
        <v>40819333253</v>
      </c>
    </row>
    <row r="338" spans="1:38" s="23" customFormat="1" ht="15" x14ac:dyDescent="0.25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5" x14ac:dyDescent="0.25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5" x14ac:dyDescent="0.25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5" x14ac:dyDescent="0.25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5" x14ac:dyDescent="0.25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5" x14ac:dyDescent="0.25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5" x14ac:dyDescent="0.25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5" x14ac:dyDescent="0.25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5" x14ac:dyDescent="0.25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5" x14ac:dyDescent="0.25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5" x14ac:dyDescent="0.25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5" x14ac:dyDescent="0.25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5" x14ac:dyDescent="0.25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5" x14ac:dyDescent="0.25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5" x14ac:dyDescent="0.25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3">
        <v>0</v>
      </c>
    </row>
    <row r="353" spans="1:38" s="23" customFormat="1" ht="15" x14ac:dyDescent="0.25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5" x14ac:dyDescent="0.25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5" x14ac:dyDescent="0.25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5" x14ac:dyDescent="0.25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5" x14ac:dyDescent="0.25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5" x14ac:dyDescent="0.25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5" x14ac:dyDescent="0.25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5" x14ac:dyDescent="0.25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5" x14ac:dyDescent="0.25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5" x14ac:dyDescent="0.25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5" x14ac:dyDescent="0.25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5" x14ac:dyDescent="0.25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5" x14ac:dyDescent="0.25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5" x14ac:dyDescent="0.25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5" x14ac:dyDescent="0.25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3">
        <v>0</v>
      </c>
    </row>
    <row r="368" spans="1:38" s="23" customFormat="1" ht="15" collapsed="1" x14ac:dyDescent="0.25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5">
        <v>0</v>
      </c>
    </row>
    <row r="369" spans="1:38" s="23" customFormat="1" ht="15" x14ac:dyDescent="0.25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5" x14ac:dyDescent="0.25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5" x14ac:dyDescent="0.25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5" x14ac:dyDescent="0.25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5" x14ac:dyDescent="0.25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5" x14ac:dyDescent="0.25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5" x14ac:dyDescent="0.25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5" x14ac:dyDescent="0.25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5" x14ac:dyDescent="0.25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5" x14ac:dyDescent="0.25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5" x14ac:dyDescent="0.25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5" x14ac:dyDescent="0.25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5" x14ac:dyDescent="0.25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5" x14ac:dyDescent="0.25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5" x14ac:dyDescent="0.25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3">
        <v>0</v>
      </c>
    </row>
    <row r="384" spans="1:38" s="23" customFormat="1" ht="15" x14ac:dyDescent="0.25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5" x14ac:dyDescent="0.25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3">
        <v>0</v>
      </c>
    </row>
    <row r="386" spans="1:38" s="23" customFormat="1" ht="15" collapsed="1" x14ac:dyDescent="0.25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5">
        <v>0</v>
      </c>
    </row>
    <row r="387" spans="1:38" s="23" customFormat="1" ht="15" x14ac:dyDescent="0.25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5" x14ac:dyDescent="0.25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5" x14ac:dyDescent="0.25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5" x14ac:dyDescent="0.25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5" x14ac:dyDescent="0.25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5" x14ac:dyDescent="0.25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5" x14ac:dyDescent="0.25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5" x14ac:dyDescent="0.25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5" x14ac:dyDescent="0.25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5" x14ac:dyDescent="0.25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5" x14ac:dyDescent="0.25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5" x14ac:dyDescent="0.25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5" x14ac:dyDescent="0.25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5" x14ac:dyDescent="0.25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5" x14ac:dyDescent="0.25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3">
        <v>0</v>
      </c>
    </row>
    <row r="402" spans="1:38" s="23" customFormat="1" ht="15" x14ac:dyDescent="0.25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5" x14ac:dyDescent="0.25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5" x14ac:dyDescent="0.25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5" x14ac:dyDescent="0.25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5" x14ac:dyDescent="0.25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5" x14ac:dyDescent="0.25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5" x14ac:dyDescent="0.25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5" x14ac:dyDescent="0.25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5" x14ac:dyDescent="0.25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5" x14ac:dyDescent="0.25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5" x14ac:dyDescent="0.25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5" x14ac:dyDescent="0.25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5" x14ac:dyDescent="0.25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5" x14ac:dyDescent="0.25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5" x14ac:dyDescent="0.25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3">
        <v>0</v>
      </c>
    </row>
    <row r="417" spans="1:38" s="23" customFormat="1" ht="15" collapsed="1" x14ac:dyDescent="0.25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5">
        <v>0</v>
      </c>
    </row>
    <row r="418" spans="1:38" s="23" customFormat="1" ht="15" x14ac:dyDescent="0.25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5" x14ac:dyDescent="0.25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5" x14ac:dyDescent="0.25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5" x14ac:dyDescent="0.25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5" x14ac:dyDescent="0.25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5" x14ac:dyDescent="0.25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5" x14ac:dyDescent="0.25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5" x14ac:dyDescent="0.25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5" x14ac:dyDescent="0.25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5" x14ac:dyDescent="0.25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5" x14ac:dyDescent="0.25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5" x14ac:dyDescent="0.25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5" x14ac:dyDescent="0.25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5" x14ac:dyDescent="0.25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5" x14ac:dyDescent="0.25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3">
        <v>0</v>
      </c>
    </row>
    <row r="433" spans="1:39" s="23" customFormat="1" ht="15" x14ac:dyDescent="0.25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5" x14ac:dyDescent="0.25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3">
        <v>0</v>
      </c>
    </row>
    <row r="435" spans="1:39" s="23" customFormat="1" ht="15" collapsed="1" x14ac:dyDescent="0.25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5">
        <v>0</v>
      </c>
    </row>
    <row r="436" spans="1:39" s="23" customFormat="1" ht="15" x14ac:dyDescent="0.25">
      <c r="A436" s="62" t="s">
        <v>668</v>
      </c>
      <c r="B436" s="26" t="s">
        <v>172</v>
      </c>
      <c r="C436" s="10">
        <v>308966511</v>
      </c>
      <c r="D436" s="10">
        <v>348572067</v>
      </c>
      <c r="E436" s="10">
        <v>267779101</v>
      </c>
      <c r="F436" s="10">
        <v>144377156</v>
      </c>
      <c r="G436" s="10">
        <v>1790828890</v>
      </c>
      <c r="H436" s="10">
        <v>1865572815</v>
      </c>
      <c r="I436" s="10">
        <v>278670612</v>
      </c>
      <c r="J436" s="10">
        <v>343453322</v>
      </c>
      <c r="K436" s="10">
        <v>407956426</v>
      </c>
      <c r="L436" s="10">
        <v>7608113689</v>
      </c>
      <c r="M436" s="10">
        <v>636202923</v>
      </c>
      <c r="N436" s="10">
        <v>231963767</v>
      </c>
      <c r="O436" s="10">
        <v>300571522</v>
      </c>
      <c r="P436" s="10">
        <v>299695687</v>
      </c>
      <c r="Q436" s="10">
        <v>294646661</v>
      </c>
      <c r="R436" s="10">
        <v>420141853</v>
      </c>
      <c r="S436" s="10">
        <v>92681218</v>
      </c>
      <c r="T436" s="10">
        <v>593205950</v>
      </c>
      <c r="U436" s="10">
        <v>2024389140</v>
      </c>
      <c r="V436" s="10">
        <v>293431869</v>
      </c>
      <c r="W436" s="10">
        <v>1016375638</v>
      </c>
      <c r="X436" s="10">
        <v>614910026</v>
      </c>
      <c r="Y436" s="10">
        <v>520228860</v>
      </c>
      <c r="Z436" s="10">
        <v>3435525460</v>
      </c>
      <c r="AA436" s="10">
        <v>1692510773</v>
      </c>
      <c r="AB436" s="10">
        <v>6043988069</v>
      </c>
      <c r="AC436" s="10">
        <v>1423039082</v>
      </c>
      <c r="AD436" s="10">
        <v>901961244</v>
      </c>
      <c r="AE436" s="10">
        <v>1144685647</v>
      </c>
      <c r="AF436" s="10">
        <v>1136906611</v>
      </c>
      <c r="AG436" s="10">
        <v>1360618498</v>
      </c>
      <c r="AH436" s="10">
        <v>5270560777</v>
      </c>
      <c r="AI436" s="10">
        <v>2164788474</v>
      </c>
      <c r="AJ436" s="10">
        <v>959893543</v>
      </c>
      <c r="AK436" s="10">
        <v>878709228</v>
      </c>
      <c r="AL436" s="197">
        <v>47115923109</v>
      </c>
    </row>
    <row r="437" spans="1:39" s="23" customFormat="1" ht="15" x14ac:dyDescent="0.25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8341300</v>
      </c>
      <c r="I437" s="10">
        <v>21817045</v>
      </c>
      <c r="J437" s="10">
        <v>0</v>
      </c>
      <c r="K437" s="10">
        <v>0</v>
      </c>
      <c r="L437" s="10">
        <v>183070672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82447853</v>
      </c>
      <c r="V437" s="10">
        <v>0</v>
      </c>
      <c r="W437" s="10">
        <v>16364519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54796924</v>
      </c>
      <c r="AI437" s="10">
        <v>0</v>
      </c>
      <c r="AJ437" s="10">
        <v>0</v>
      </c>
      <c r="AK437" s="10">
        <v>0</v>
      </c>
      <c r="AL437" s="197">
        <v>366838313</v>
      </c>
    </row>
    <row r="438" spans="1:39" s="23" customFormat="1" ht="15" x14ac:dyDescent="0.25">
      <c r="A438" s="62" t="s">
        <v>670</v>
      </c>
      <c r="B438" s="26" t="s">
        <v>118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0</v>
      </c>
    </row>
    <row r="439" spans="1:39" s="23" customFormat="1" ht="15" x14ac:dyDescent="0.25">
      <c r="A439" s="98" t="s">
        <v>671</v>
      </c>
      <c r="B439" s="99" t="s">
        <v>171</v>
      </c>
      <c r="C439" s="97">
        <v>308966511</v>
      </c>
      <c r="D439" s="97">
        <v>348572067</v>
      </c>
      <c r="E439" s="97">
        <v>267779101</v>
      </c>
      <c r="F439" s="97">
        <v>144377156</v>
      </c>
      <c r="G439" s="97">
        <v>1790828890</v>
      </c>
      <c r="H439" s="97">
        <v>1873914115</v>
      </c>
      <c r="I439" s="97">
        <v>300487657</v>
      </c>
      <c r="J439" s="97">
        <v>343453322</v>
      </c>
      <c r="K439" s="97">
        <v>407956426</v>
      </c>
      <c r="L439" s="97">
        <v>7791184361</v>
      </c>
      <c r="M439" s="97">
        <v>636202923</v>
      </c>
      <c r="N439" s="97">
        <v>231963767</v>
      </c>
      <c r="O439" s="97">
        <v>300571522</v>
      </c>
      <c r="P439" s="97">
        <v>299695687</v>
      </c>
      <c r="Q439" s="97">
        <v>294646661</v>
      </c>
      <c r="R439" s="97">
        <v>420141853</v>
      </c>
      <c r="S439" s="97">
        <v>92681218</v>
      </c>
      <c r="T439" s="97">
        <v>593205950</v>
      </c>
      <c r="U439" s="97">
        <v>2106836993</v>
      </c>
      <c r="V439" s="97">
        <v>293431869</v>
      </c>
      <c r="W439" s="97">
        <v>1032740157</v>
      </c>
      <c r="X439" s="97">
        <v>614910026</v>
      </c>
      <c r="Y439" s="97">
        <v>520228860</v>
      </c>
      <c r="Z439" s="97">
        <v>3435525460</v>
      </c>
      <c r="AA439" s="97">
        <v>1692510773</v>
      </c>
      <c r="AB439" s="97">
        <v>6043988069</v>
      </c>
      <c r="AC439" s="97">
        <v>1423039082</v>
      </c>
      <c r="AD439" s="97">
        <v>901961244</v>
      </c>
      <c r="AE439" s="97">
        <v>1144685647</v>
      </c>
      <c r="AF439" s="97">
        <v>1136906611</v>
      </c>
      <c r="AG439" s="97">
        <v>1360618498</v>
      </c>
      <c r="AH439" s="97">
        <v>5325357701</v>
      </c>
      <c r="AI439" s="97">
        <v>2164788474</v>
      </c>
      <c r="AJ439" s="97">
        <v>959893543</v>
      </c>
      <c r="AK439" s="97">
        <v>878709228</v>
      </c>
      <c r="AL439" s="203">
        <v>47482761422</v>
      </c>
    </row>
    <row r="440" spans="1:39" s="23" customFormat="1" ht="15" x14ac:dyDescent="0.25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800000</v>
      </c>
      <c r="G440" s="10">
        <v>16744084</v>
      </c>
      <c r="H440" s="10">
        <v>0</v>
      </c>
      <c r="I440" s="10">
        <v>28675855</v>
      </c>
      <c r="J440" s="10">
        <v>0</v>
      </c>
      <c r="K440" s="10">
        <v>0</v>
      </c>
      <c r="L440" s="10">
        <v>0</v>
      </c>
      <c r="M440" s="10">
        <v>157666688</v>
      </c>
      <c r="N440" s="10">
        <v>0</v>
      </c>
      <c r="O440" s="10">
        <v>79350000</v>
      </c>
      <c r="P440" s="10">
        <v>18149609</v>
      </c>
      <c r="Q440" s="10">
        <v>9685631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10339402</v>
      </c>
      <c r="Z440" s="10">
        <v>119197507</v>
      </c>
      <c r="AA440" s="10">
        <v>35916662</v>
      </c>
      <c r="AB440" s="10">
        <v>54757601</v>
      </c>
      <c r="AC440" s="10">
        <v>286042875</v>
      </c>
      <c r="AD440" s="10">
        <v>55508536</v>
      </c>
      <c r="AE440" s="10">
        <v>82422807</v>
      </c>
      <c r="AF440" s="10">
        <v>0</v>
      </c>
      <c r="AG440" s="10">
        <v>0</v>
      </c>
      <c r="AH440" s="10">
        <v>0</v>
      </c>
      <c r="AI440" s="10">
        <v>87136290</v>
      </c>
      <c r="AJ440" s="10">
        <v>364349</v>
      </c>
      <c r="AK440" s="10">
        <v>0</v>
      </c>
      <c r="AL440" s="197">
        <v>1042757896</v>
      </c>
    </row>
    <row r="441" spans="1:39" s="23" customFormat="1" ht="15" x14ac:dyDescent="0.25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9" s="23" customFormat="1" ht="15" x14ac:dyDescent="0.25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5" x14ac:dyDescent="0.25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800000</v>
      </c>
      <c r="G443" s="97">
        <v>16744084</v>
      </c>
      <c r="H443" s="97">
        <v>0</v>
      </c>
      <c r="I443" s="97">
        <v>28675855</v>
      </c>
      <c r="J443" s="97">
        <v>0</v>
      </c>
      <c r="K443" s="97">
        <v>0</v>
      </c>
      <c r="L443" s="97">
        <v>0</v>
      </c>
      <c r="M443" s="97">
        <v>157666688</v>
      </c>
      <c r="N443" s="97">
        <v>0</v>
      </c>
      <c r="O443" s="97">
        <v>79350000</v>
      </c>
      <c r="P443" s="97">
        <v>18149609</v>
      </c>
      <c r="Q443" s="97">
        <v>9685631</v>
      </c>
      <c r="R443" s="97">
        <v>0</v>
      </c>
      <c r="S443" s="97">
        <v>0</v>
      </c>
      <c r="T443" s="97">
        <v>0</v>
      </c>
      <c r="U443" s="97">
        <v>0</v>
      </c>
      <c r="V443" s="97">
        <v>0</v>
      </c>
      <c r="W443" s="97">
        <v>0</v>
      </c>
      <c r="X443" s="97">
        <v>0</v>
      </c>
      <c r="Y443" s="97">
        <v>10339402</v>
      </c>
      <c r="Z443" s="97">
        <v>119197507</v>
      </c>
      <c r="AA443" s="97">
        <v>35916662</v>
      </c>
      <c r="AB443" s="97">
        <v>54757601</v>
      </c>
      <c r="AC443" s="97">
        <v>286042875</v>
      </c>
      <c r="AD443" s="97">
        <v>55508536</v>
      </c>
      <c r="AE443" s="97">
        <v>82422807</v>
      </c>
      <c r="AF443" s="97">
        <v>0</v>
      </c>
      <c r="AG443" s="97">
        <v>0</v>
      </c>
      <c r="AH443" s="97">
        <v>0</v>
      </c>
      <c r="AI443" s="97">
        <v>87136290</v>
      </c>
      <c r="AJ443" s="97">
        <v>364349</v>
      </c>
      <c r="AK443" s="97">
        <v>0</v>
      </c>
      <c r="AL443" s="203">
        <v>1042757896</v>
      </c>
    </row>
    <row r="444" spans="1:39" s="23" customFormat="1" ht="15" x14ac:dyDescent="0.25">
      <c r="A444" s="62" t="s">
        <v>676</v>
      </c>
      <c r="B444" s="26" t="s">
        <v>178</v>
      </c>
      <c r="C444" s="10">
        <v>0</v>
      </c>
      <c r="D444" s="10">
        <v>145000000</v>
      </c>
      <c r="E444" s="10">
        <v>0</v>
      </c>
      <c r="F444" s="10">
        <v>0</v>
      </c>
      <c r="G444" s="10">
        <v>0</v>
      </c>
      <c r="H444" s="10">
        <v>11272380</v>
      </c>
      <c r="I444" s="10">
        <v>18672827</v>
      </c>
      <c r="J444" s="10">
        <v>14559473</v>
      </c>
      <c r="K444" s="10">
        <v>0</v>
      </c>
      <c r="L444" s="10">
        <v>0</v>
      </c>
      <c r="M444" s="10">
        <v>11818182</v>
      </c>
      <c r="N444" s="10">
        <v>0</v>
      </c>
      <c r="O444" s="10">
        <v>0</v>
      </c>
      <c r="P444" s="10">
        <v>15645022</v>
      </c>
      <c r="Q444" s="10">
        <v>0</v>
      </c>
      <c r="R444" s="10">
        <v>13713670</v>
      </c>
      <c r="S444" s="10">
        <v>2727273</v>
      </c>
      <c r="T444" s="10">
        <v>24511804</v>
      </c>
      <c r="U444" s="10">
        <v>11818182</v>
      </c>
      <c r="V444" s="10">
        <v>20554546</v>
      </c>
      <c r="W444" s="10">
        <v>0</v>
      </c>
      <c r="X444" s="10">
        <v>18459172</v>
      </c>
      <c r="Y444" s="10">
        <v>0</v>
      </c>
      <c r="Z444" s="10">
        <v>503133915</v>
      </c>
      <c r="AA444" s="10">
        <v>0</v>
      </c>
      <c r="AB444" s="10">
        <v>40629983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852516429</v>
      </c>
    </row>
    <row r="445" spans="1:39" s="23" customFormat="1" ht="15" x14ac:dyDescent="0.25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57274000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57274000</v>
      </c>
    </row>
    <row r="446" spans="1:39" s="23" customFormat="1" ht="15" x14ac:dyDescent="0.25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5" x14ac:dyDescent="0.25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5" x14ac:dyDescent="0.25">
      <c r="A448" s="98" t="s">
        <v>680</v>
      </c>
      <c r="B448" s="99" t="s">
        <v>177</v>
      </c>
      <c r="C448" s="97">
        <v>0</v>
      </c>
      <c r="D448" s="97">
        <v>145000000</v>
      </c>
      <c r="E448" s="97">
        <v>0</v>
      </c>
      <c r="F448" s="97">
        <v>0</v>
      </c>
      <c r="G448" s="97">
        <v>0</v>
      </c>
      <c r="H448" s="97">
        <v>11272380</v>
      </c>
      <c r="I448" s="97">
        <v>18672827</v>
      </c>
      <c r="J448" s="97">
        <v>14559473</v>
      </c>
      <c r="K448" s="97">
        <v>0</v>
      </c>
      <c r="L448" s="97">
        <v>0</v>
      </c>
      <c r="M448" s="97">
        <v>11818182</v>
      </c>
      <c r="N448" s="97">
        <v>0</v>
      </c>
      <c r="O448" s="97">
        <v>57274000</v>
      </c>
      <c r="P448" s="97">
        <v>15645022</v>
      </c>
      <c r="Q448" s="97">
        <v>0</v>
      </c>
      <c r="R448" s="97">
        <v>13713670</v>
      </c>
      <c r="S448" s="97">
        <v>2727273</v>
      </c>
      <c r="T448" s="97">
        <v>24511804</v>
      </c>
      <c r="U448" s="97">
        <v>11818182</v>
      </c>
      <c r="V448" s="97">
        <v>20554546</v>
      </c>
      <c r="W448" s="97">
        <v>0</v>
      </c>
      <c r="X448" s="97">
        <v>18459172</v>
      </c>
      <c r="Y448" s="97">
        <v>0</v>
      </c>
      <c r="Z448" s="97">
        <v>503133915</v>
      </c>
      <c r="AA448" s="97">
        <v>0</v>
      </c>
      <c r="AB448" s="97">
        <v>40629983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3">
        <v>909790429</v>
      </c>
      <c r="AM448" s="225"/>
    </row>
    <row r="449" spans="1:39" s="23" customFormat="1" ht="15" x14ac:dyDescent="0.25">
      <c r="A449" s="62" t="s">
        <v>681</v>
      </c>
      <c r="B449" s="26" t="s">
        <v>181</v>
      </c>
      <c r="C449" s="10">
        <v>22385754</v>
      </c>
      <c r="D449" s="10">
        <v>0</v>
      </c>
      <c r="E449" s="10">
        <v>0</v>
      </c>
      <c r="F449" s="10">
        <v>0</v>
      </c>
      <c r="G449" s="10">
        <v>0</v>
      </c>
      <c r="H449" s="10">
        <v>19347684</v>
      </c>
      <c r="I449" s="10">
        <v>0</v>
      </c>
      <c r="J449" s="10">
        <v>0</v>
      </c>
      <c r="K449" s="10">
        <v>25012952</v>
      </c>
      <c r="L449" s="10">
        <v>0</v>
      </c>
      <c r="M449" s="10">
        <v>2219975</v>
      </c>
      <c r="N449" s="10">
        <v>61993</v>
      </c>
      <c r="O449" s="10">
        <v>0</v>
      </c>
      <c r="P449" s="10">
        <v>0</v>
      </c>
      <c r="Q449" s="10">
        <v>3070789</v>
      </c>
      <c r="R449" s="10">
        <v>4022741</v>
      </c>
      <c r="S449" s="10">
        <v>0</v>
      </c>
      <c r="T449" s="10">
        <v>683086</v>
      </c>
      <c r="U449" s="10">
        <v>0</v>
      </c>
      <c r="V449" s="10">
        <v>5089245</v>
      </c>
      <c r="W449" s="10">
        <v>0</v>
      </c>
      <c r="X449" s="10">
        <v>0</v>
      </c>
      <c r="Y449" s="10">
        <v>1823208</v>
      </c>
      <c r="Z449" s="10">
        <v>0</v>
      </c>
      <c r="AA449" s="10">
        <v>2179314</v>
      </c>
      <c r="AB449" s="10">
        <v>34862361</v>
      </c>
      <c r="AC449" s="10">
        <v>0</v>
      </c>
      <c r="AD449" s="10">
        <v>9313978</v>
      </c>
      <c r="AE449" s="10">
        <v>4259813</v>
      </c>
      <c r="AF449" s="10">
        <v>1260000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135592893</v>
      </c>
      <c r="AM449" s="225"/>
    </row>
    <row r="450" spans="1:39" s="23" customFormat="1" ht="15" x14ac:dyDescent="0.25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25"/>
    </row>
    <row r="451" spans="1:39" s="23" customFormat="1" ht="15" x14ac:dyDescent="0.25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25"/>
    </row>
    <row r="452" spans="1:39" s="23" customFormat="1" ht="15" x14ac:dyDescent="0.25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25"/>
    </row>
    <row r="453" spans="1:39" s="23" customFormat="1" ht="15" x14ac:dyDescent="0.25">
      <c r="A453" s="98" t="s">
        <v>685</v>
      </c>
      <c r="B453" s="99" t="s">
        <v>180</v>
      </c>
      <c r="C453" s="97">
        <v>22385754</v>
      </c>
      <c r="D453" s="97">
        <v>0</v>
      </c>
      <c r="E453" s="97">
        <v>0</v>
      </c>
      <c r="F453" s="97">
        <v>0</v>
      </c>
      <c r="G453" s="97">
        <v>0</v>
      </c>
      <c r="H453" s="97">
        <v>19347684</v>
      </c>
      <c r="I453" s="97">
        <v>0</v>
      </c>
      <c r="J453" s="97">
        <v>0</v>
      </c>
      <c r="K453" s="97">
        <v>25012952</v>
      </c>
      <c r="L453" s="97">
        <v>0</v>
      </c>
      <c r="M453" s="97">
        <v>2219975</v>
      </c>
      <c r="N453" s="97">
        <v>61993</v>
      </c>
      <c r="O453" s="97">
        <v>0</v>
      </c>
      <c r="P453" s="97">
        <v>0</v>
      </c>
      <c r="Q453" s="97">
        <v>3070789</v>
      </c>
      <c r="R453" s="97">
        <v>4022741</v>
      </c>
      <c r="S453" s="97">
        <v>0</v>
      </c>
      <c r="T453" s="97">
        <v>683086</v>
      </c>
      <c r="U453" s="97">
        <v>0</v>
      </c>
      <c r="V453" s="97">
        <v>5089245</v>
      </c>
      <c r="W453" s="97">
        <v>0</v>
      </c>
      <c r="X453" s="97">
        <v>0</v>
      </c>
      <c r="Y453" s="97">
        <v>1823208</v>
      </c>
      <c r="Z453" s="97">
        <v>0</v>
      </c>
      <c r="AA453" s="97">
        <v>2179314</v>
      </c>
      <c r="AB453" s="97">
        <v>34862361</v>
      </c>
      <c r="AC453" s="97">
        <v>0</v>
      </c>
      <c r="AD453" s="97">
        <v>9313978</v>
      </c>
      <c r="AE453" s="97">
        <v>4259813</v>
      </c>
      <c r="AF453" s="97">
        <v>1260000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3">
        <v>135592893</v>
      </c>
      <c r="AM453" s="225"/>
    </row>
    <row r="454" spans="1:39" s="23" customFormat="1" ht="15" x14ac:dyDescent="0.25">
      <c r="A454" s="62" t="s">
        <v>686</v>
      </c>
      <c r="B454" s="26" t="s">
        <v>185</v>
      </c>
      <c r="C454" s="10">
        <v>998211025</v>
      </c>
      <c r="D454" s="10">
        <v>292729952</v>
      </c>
      <c r="E454" s="10">
        <v>476722227</v>
      </c>
      <c r="F454" s="10">
        <v>385887782</v>
      </c>
      <c r="G454" s="10">
        <v>139429527</v>
      </c>
      <c r="H454" s="10">
        <v>1867240815</v>
      </c>
      <c r="I454" s="10">
        <v>530248028</v>
      </c>
      <c r="J454" s="10">
        <v>97516957</v>
      </c>
      <c r="K454" s="10">
        <v>169070467</v>
      </c>
      <c r="L454" s="10">
        <v>6914120841</v>
      </c>
      <c r="M454" s="10">
        <v>8379386611</v>
      </c>
      <c r="N454" s="10">
        <v>905327502</v>
      </c>
      <c r="O454" s="10">
        <v>1154460708</v>
      </c>
      <c r="P454" s="10">
        <v>116808542</v>
      </c>
      <c r="Q454" s="10">
        <v>212001580</v>
      </c>
      <c r="R454" s="10">
        <v>615208995</v>
      </c>
      <c r="S454" s="10">
        <v>261466325</v>
      </c>
      <c r="T454" s="10">
        <v>7324416299</v>
      </c>
      <c r="U454" s="10">
        <v>3811186789</v>
      </c>
      <c r="V454" s="10">
        <v>527776469</v>
      </c>
      <c r="W454" s="10">
        <v>859610590</v>
      </c>
      <c r="X454" s="10">
        <v>161463458</v>
      </c>
      <c r="Y454" s="10">
        <v>68112849</v>
      </c>
      <c r="Z454" s="10">
        <v>1779410470</v>
      </c>
      <c r="AA454" s="10">
        <v>1776391748</v>
      </c>
      <c r="AB454" s="10">
        <v>1012187867</v>
      </c>
      <c r="AC454" s="10">
        <v>2414814167</v>
      </c>
      <c r="AD454" s="10">
        <v>260667526</v>
      </c>
      <c r="AE454" s="10">
        <v>4228861532</v>
      </c>
      <c r="AF454" s="10">
        <v>1694848444</v>
      </c>
      <c r="AG454" s="10">
        <v>535984432</v>
      </c>
      <c r="AH454" s="10">
        <v>1093984846</v>
      </c>
      <c r="AI454" s="10">
        <v>79893056</v>
      </c>
      <c r="AJ454" s="10">
        <v>331848997</v>
      </c>
      <c r="AK454" s="10">
        <v>0</v>
      </c>
      <c r="AL454" s="197">
        <v>51477297423</v>
      </c>
      <c r="AM454" s="225"/>
    </row>
    <row r="455" spans="1:39" s="23" customFormat="1" ht="15" x14ac:dyDescent="0.25">
      <c r="A455" s="98" t="s">
        <v>687</v>
      </c>
      <c r="B455" s="99" t="s">
        <v>184</v>
      </c>
      <c r="C455" s="97">
        <v>998211025</v>
      </c>
      <c r="D455" s="97">
        <v>292729952</v>
      </c>
      <c r="E455" s="97">
        <v>476722227</v>
      </c>
      <c r="F455" s="97">
        <v>385887782</v>
      </c>
      <c r="G455" s="97">
        <v>139429527</v>
      </c>
      <c r="H455" s="97">
        <v>1867240815</v>
      </c>
      <c r="I455" s="97">
        <v>530248028</v>
      </c>
      <c r="J455" s="97">
        <v>97516957</v>
      </c>
      <c r="K455" s="97">
        <v>169070467</v>
      </c>
      <c r="L455" s="97">
        <v>6914120841</v>
      </c>
      <c r="M455" s="97">
        <v>8379386611</v>
      </c>
      <c r="N455" s="97">
        <v>905327502</v>
      </c>
      <c r="O455" s="97">
        <v>1154460708</v>
      </c>
      <c r="P455" s="97">
        <v>116808542</v>
      </c>
      <c r="Q455" s="97">
        <v>212001580</v>
      </c>
      <c r="R455" s="97">
        <v>615208995</v>
      </c>
      <c r="S455" s="97">
        <v>261466325</v>
      </c>
      <c r="T455" s="97">
        <v>7324416299</v>
      </c>
      <c r="U455" s="97">
        <v>3811186789</v>
      </c>
      <c r="V455" s="97">
        <v>527776469</v>
      </c>
      <c r="W455" s="97">
        <v>859610590</v>
      </c>
      <c r="X455" s="97">
        <v>161463458</v>
      </c>
      <c r="Y455" s="97">
        <v>68112849</v>
      </c>
      <c r="Z455" s="97">
        <v>1779410470</v>
      </c>
      <c r="AA455" s="97">
        <v>1776391748</v>
      </c>
      <c r="AB455" s="97">
        <v>1012187867</v>
      </c>
      <c r="AC455" s="97">
        <v>2414814167</v>
      </c>
      <c r="AD455" s="97">
        <v>260667526</v>
      </c>
      <c r="AE455" s="97">
        <v>4228861532</v>
      </c>
      <c r="AF455" s="97">
        <v>1694848444</v>
      </c>
      <c r="AG455" s="97">
        <v>535984432</v>
      </c>
      <c r="AH455" s="97">
        <v>1093984846</v>
      </c>
      <c r="AI455" s="97">
        <v>79893056</v>
      </c>
      <c r="AJ455" s="97">
        <v>331848997</v>
      </c>
      <c r="AK455" s="97">
        <v>0</v>
      </c>
      <c r="AL455" s="203">
        <v>51477297423</v>
      </c>
      <c r="AM455" s="225"/>
    </row>
    <row r="456" spans="1:39" s="23" customFormat="1" ht="15" collapsed="1" x14ac:dyDescent="0.25">
      <c r="A456" s="63" t="s">
        <v>46</v>
      </c>
      <c r="B456" s="29" t="s">
        <v>170</v>
      </c>
      <c r="C456" s="28">
        <v>1329563290</v>
      </c>
      <c r="D456" s="28">
        <v>786302019</v>
      </c>
      <c r="E456" s="28">
        <v>744501328</v>
      </c>
      <c r="F456" s="28">
        <v>531064938</v>
      </c>
      <c r="G456" s="28">
        <v>1947002501</v>
      </c>
      <c r="H456" s="28">
        <v>3771774994</v>
      </c>
      <c r="I456" s="28">
        <v>878084367</v>
      </c>
      <c r="J456" s="28">
        <v>455529752</v>
      </c>
      <c r="K456" s="28">
        <v>602039845</v>
      </c>
      <c r="L456" s="28">
        <v>14705305202</v>
      </c>
      <c r="M456" s="28">
        <v>9187294379</v>
      </c>
      <c r="N456" s="28">
        <v>1137353262</v>
      </c>
      <c r="O456" s="28">
        <v>1591656230</v>
      </c>
      <c r="P456" s="28">
        <v>450298860</v>
      </c>
      <c r="Q456" s="28">
        <v>519404661</v>
      </c>
      <c r="R456" s="28">
        <v>1053087259</v>
      </c>
      <c r="S456" s="28">
        <v>356874816</v>
      </c>
      <c r="T456" s="28">
        <v>7942817139</v>
      </c>
      <c r="U456" s="28">
        <v>5929841964</v>
      </c>
      <c r="V456" s="28">
        <v>846852129</v>
      </c>
      <c r="W456" s="28">
        <v>1892350747</v>
      </c>
      <c r="X456" s="28">
        <v>794832656</v>
      </c>
      <c r="Y456" s="28">
        <v>600504319</v>
      </c>
      <c r="Z456" s="28">
        <v>5837267352</v>
      </c>
      <c r="AA456" s="28">
        <v>3506998497</v>
      </c>
      <c r="AB456" s="28">
        <v>7186425881</v>
      </c>
      <c r="AC456" s="28">
        <v>4123896124</v>
      </c>
      <c r="AD456" s="28">
        <v>1227451284</v>
      </c>
      <c r="AE456" s="28">
        <v>5460229799</v>
      </c>
      <c r="AF456" s="28">
        <v>2833015055</v>
      </c>
      <c r="AG456" s="28">
        <v>1896602930</v>
      </c>
      <c r="AH456" s="28">
        <v>6419342547</v>
      </c>
      <c r="AI456" s="28">
        <v>2331817820</v>
      </c>
      <c r="AJ456" s="28">
        <v>1292106889</v>
      </c>
      <c r="AK456" s="28">
        <v>878709228</v>
      </c>
      <c r="AL456" s="205">
        <v>101048200063</v>
      </c>
      <c r="AM456" s="225"/>
    </row>
    <row r="457" spans="1:39" s="23" customFormat="1" ht="15" x14ac:dyDescent="0.25">
      <c r="A457" s="62" t="s">
        <v>688</v>
      </c>
      <c r="B457" s="26" t="s">
        <v>143</v>
      </c>
      <c r="C457" s="10">
        <v>0</v>
      </c>
      <c r="D457" s="10">
        <v>6769926</v>
      </c>
      <c r="E457" s="10">
        <v>9090633</v>
      </c>
      <c r="F457" s="10">
        <v>6120</v>
      </c>
      <c r="G457" s="10">
        <v>38030</v>
      </c>
      <c r="H457" s="10">
        <v>35873590</v>
      </c>
      <c r="I457" s="10">
        <v>202244</v>
      </c>
      <c r="J457" s="10">
        <v>0</v>
      </c>
      <c r="K457" s="10">
        <v>0</v>
      </c>
      <c r="L457" s="10">
        <v>17946469</v>
      </c>
      <c r="M457" s="10">
        <v>29662361</v>
      </c>
      <c r="N457" s="10">
        <v>950305</v>
      </c>
      <c r="O457" s="10">
        <v>44560387</v>
      </c>
      <c r="P457" s="10">
        <v>4882570</v>
      </c>
      <c r="Q457" s="10">
        <v>5721985</v>
      </c>
      <c r="R457" s="10">
        <v>0</v>
      </c>
      <c r="S457" s="10">
        <v>209453</v>
      </c>
      <c r="T457" s="10">
        <v>31846193</v>
      </c>
      <c r="U457" s="10">
        <v>48106365</v>
      </c>
      <c r="V457" s="10">
        <v>17807777</v>
      </c>
      <c r="W457" s="10">
        <v>14182469</v>
      </c>
      <c r="X457" s="10">
        <v>707949</v>
      </c>
      <c r="Y457" s="10">
        <v>0</v>
      </c>
      <c r="Z457" s="10">
        <v>255891343</v>
      </c>
      <c r="AA457" s="10">
        <v>67579484</v>
      </c>
      <c r="AB457" s="10">
        <v>56542134</v>
      </c>
      <c r="AC457" s="10">
        <v>0</v>
      </c>
      <c r="AD457" s="10">
        <v>40929</v>
      </c>
      <c r="AE457" s="10">
        <v>0</v>
      </c>
      <c r="AF457" s="10">
        <v>1444802</v>
      </c>
      <c r="AG457" s="10">
        <v>0</v>
      </c>
      <c r="AH457" s="10">
        <v>0</v>
      </c>
      <c r="AI457" s="10">
        <v>0</v>
      </c>
      <c r="AJ457" s="10">
        <v>62555</v>
      </c>
      <c r="AK457" s="10">
        <v>0</v>
      </c>
      <c r="AL457" s="197">
        <v>650126073</v>
      </c>
      <c r="AM457" s="225"/>
    </row>
    <row r="458" spans="1:39" s="23" customFormat="1" ht="15" x14ac:dyDescent="0.25">
      <c r="A458" s="62" t="s">
        <v>689</v>
      </c>
      <c r="B458" s="26" t="s">
        <v>144</v>
      </c>
      <c r="C458" s="10">
        <v>24226308</v>
      </c>
      <c r="D458" s="10">
        <v>0</v>
      </c>
      <c r="E458" s="10">
        <v>9159702</v>
      </c>
      <c r="F458" s="10">
        <v>67551</v>
      </c>
      <c r="G458" s="10">
        <v>117021</v>
      </c>
      <c r="H458" s="10">
        <v>4408819</v>
      </c>
      <c r="I458" s="10">
        <v>292459</v>
      </c>
      <c r="J458" s="10">
        <v>91255</v>
      </c>
      <c r="K458" s="10">
        <v>21216</v>
      </c>
      <c r="L458" s="10">
        <v>0</v>
      </c>
      <c r="M458" s="10">
        <v>0</v>
      </c>
      <c r="N458" s="10">
        <v>4437177</v>
      </c>
      <c r="O458" s="10">
        <v>4214991</v>
      </c>
      <c r="P458" s="10">
        <v>3669664</v>
      </c>
      <c r="Q458" s="10">
        <v>0</v>
      </c>
      <c r="R458" s="10">
        <v>58217799</v>
      </c>
      <c r="S458" s="10">
        <v>0</v>
      </c>
      <c r="T458" s="10">
        <v>37899827</v>
      </c>
      <c r="U458" s="10">
        <v>0</v>
      </c>
      <c r="V458" s="10">
        <v>38630277</v>
      </c>
      <c r="W458" s="10">
        <v>0</v>
      </c>
      <c r="X458" s="10">
        <v>11960646</v>
      </c>
      <c r="Y458" s="10">
        <v>4533259</v>
      </c>
      <c r="Z458" s="10">
        <v>14990605</v>
      </c>
      <c r="AA458" s="10">
        <v>0</v>
      </c>
      <c r="AB458" s="10">
        <v>59063234</v>
      </c>
      <c r="AC458" s="10">
        <v>0</v>
      </c>
      <c r="AD458" s="10">
        <v>0</v>
      </c>
      <c r="AE458" s="10">
        <v>3248172</v>
      </c>
      <c r="AF458" s="10">
        <v>19394518</v>
      </c>
      <c r="AG458" s="10">
        <v>0</v>
      </c>
      <c r="AH458" s="10">
        <v>0</v>
      </c>
      <c r="AI458" s="10">
        <v>3534549</v>
      </c>
      <c r="AJ458" s="10">
        <v>0</v>
      </c>
      <c r="AK458" s="10">
        <v>0</v>
      </c>
      <c r="AL458" s="197">
        <v>302179049</v>
      </c>
      <c r="AM458" s="225"/>
    </row>
    <row r="459" spans="1:39" s="23" customFormat="1" ht="15" x14ac:dyDescent="0.25">
      <c r="A459" s="62" t="s">
        <v>690</v>
      </c>
      <c r="B459" s="26" t="s">
        <v>145</v>
      </c>
      <c r="C459" s="10">
        <v>0</v>
      </c>
      <c r="D459" s="10">
        <v>1134729</v>
      </c>
      <c r="E459" s="10">
        <v>0</v>
      </c>
      <c r="F459" s="10">
        <v>0</v>
      </c>
      <c r="G459" s="10">
        <v>130757</v>
      </c>
      <c r="H459" s="10">
        <v>2344217</v>
      </c>
      <c r="I459" s="10">
        <v>55891</v>
      </c>
      <c r="J459" s="10">
        <v>36279</v>
      </c>
      <c r="K459" s="10">
        <v>242159</v>
      </c>
      <c r="L459" s="10">
        <v>0</v>
      </c>
      <c r="M459" s="10">
        <v>66949199</v>
      </c>
      <c r="N459" s="10">
        <v>1787981</v>
      </c>
      <c r="O459" s="10">
        <v>1236440</v>
      </c>
      <c r="P459" s="10">
        <v>1215087</v>
      </c>
      <c r="Q459" s="10">
        <v>395493</v>
      </c>
      <c r="R459" s="10">
        <v>2755644</v>
      </c>
      <c r="S459" s="10">
        <v>308808</v>
      </c>
      <c r="T459" s="10">
        <v>1071008</v>
      </c>
      <c r="U459" s="10">
        <v>5782864</v>
      </c>
      <c r="V459" s="10">
        <v>231</v>
      </c>
      <c r="W459" s="10">
        <v>25750035</v>
      </c>
      <c r="X459" s="10">
        <v>86320</v>
      </c>
      <c r="Y459" s="10">
        <v>0</v>
      </c>
      <c r="Z459" s="10">
        <v>0</v>
      </c>
      <c r="AA459" s="10">
        <v>335157</v>
      </c>
      <c r="AB459" s="10">
        <v>7259207</v>
      </c>
      <c r="AC459" s="10">
        <v>595828</v>
      </c>
      <c r="AD459" s="10">
        <v>15707</v>
      </c>
      <c r="AE459" s="10">
        <v>0</v>
      </c>
      <c r="AF459" s="10">
        <v>1753997</v>
      </c>
      <c r="AG459" s="10">
        <v>0</v>
      </c>
      <c r="AH459" s="10">
        <v>1394595</v>
      </c>
      <c r="AI459" s="10">
        <v>0</v>
      </c>
      <c r="AJ459" s="10">
        <v>0</v>
      </c>
      <c r="AK459" s="10">
        <v>0</v>
      </c>
      <c r="AL459" s="197">
        <v>122637633</v>
      </c>
      <c r="AM459" s="225"/>
    </row>
    <row r="460" spans="1:39" s="23" customFormat="1" ht="15" x14ac:dyDescent="0.25">
      <c r="A460" s="62" t="s">
        <v>691</v>
      </c>
      <c r="B460" s="26" t="s">
        <v>146</v>
      </c>
      <c r="C460" s="10">
        <v>14261824</v>
      </c>
      <c r="D460" s="10">
        <v>0</v>
      </c>
      <c r="E460" s="10">
        <v>1945249</v>
      </c>
      <c r="F460" s="10">
        <v>0</v>
      </c>
      <c r="G460" s="10">
        <v>8585442</v>
      </c>
      <c r="H460" s="10">
        <v>0</v>
      </c>
      <c r="I460" s="10">
        <v>0</v>
      </c>
      <c r="J460" s="10">
        <v>0</v>
      </c>
      <c r="K460" s="10">
        <v>6574485</v>
      </c>
      <c r="L460" s="10">
        <v>6552628</v>
      </c>
      <c r="M460" s="10">
        <v>0</v>
      </c>
      <c r="N460" s="10">
        <v>0</v>
      </c>
      <c r="O460" s="10">
        <v>13812599</v>
      </c>
      <c r="P460" s="10">
        <v>6409481</v>
      </c>
      <c r="Q460" s="10">
        <v>9713177</v>
      </c>
      <c r="R460" s="10">
        <v>32621645</v>
      </c>
      <c r="S460" s="10">
        <v>0</v>
      </c>
      <c r="T460" s="10">
        <v>412574689</v>
      </c>
      <c r="U460" s="10">
        <v>2843036</v>
      </c>
      <c r="V460" s="10">
        <v>0</v>
      </c>
      <c r="W460" s="10">
        <v>12406402</v>
      </c>
      <c r="X460" s="10">
        <v>25977193</v>
      </c>
      <c r="Y460" s="10">
        <v>0</v>
      </c>
      <c r="Z460" s="10">
        <v>0</v>
      </c>
      <c r="AA460" s="10">
        <v>2409896</v>
      </c>
      <c r="AB460" s="10">
        <v>21238291</v>
      </c>
      <c r="AC460" s="10">
        <v>0</v>
      </c>
      <c r="AD460" s="10">
        <v>0</v>
      </c>
      <c r="AE460" s="10">
        <v>0</v>
      </c>
      <c r="AF460" s="10">
        <v>8542169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97">
        <v>586468206</v>
      </c>
      <c r="AM460" s="225"/>
    </row>
    <row r="461" spans="1:39" s="23" customFormat="1" ht="15" x14ac:dyDescent="0.25">
      <c r="A461" s="62" t="s">
        <v>692</v>
      </c>
      <c r="B461" s="26" t="s">
        <v>147</v>
      </c>
      <c r="C461" s="10">
        <v>1161611</v>
      </c>
      <c r="D461" s="10">
        <v>0</v>
      </c>
      <c r="E461" s="10">
        <v>0</v>
      </c>
      <c r="F461" s="10">
        <v>1161611</v>
      </c>
      <c r="G461" s="10">
        <v>187883</v>
      </c>
      <c r="H461" s="10">
        <v>1161611</v>
      </c>
      <c r="I461" s="10">
        <v>1161611</v>
      </c>
      <c r="J461" s="10">
        <v>1161611</v>
      </c>
      <c r="K461" s="10">
        <v>1161611</v>
      </c>
      <c r="L461" s="10">
        <v>870173</v>
      </c>
      <c r="M461" s="10">
        <v>76411423</v>
      </c>
      <c r="N461" s="10">
        <v>0</v>
      </c>
      <c r="O461" s="10">
        <v>0</v>
      </c>
      <c r="P461" s="10">
        <v>1161611</v>
      </c>
      <c r="Q461" s="10">
        <v>0</v>
      </c>
      <c r="R461" s="10">
        <v>870177</v>
      </c>
      <c r="S461" s="10">
        <v>1161611</v>
      </c>
      <c r="T461" s="10">
        <v>0</v>
      </c>
      <c r="U461" s="10">
        <v>0</v>
      </c>
      <c r="V461" s="10">
        <v>1161611</v>
      </c>
      <c r="W461" s="10">
        <v>0</v>
      </c>
      <c r="X461" s="10">
        <v>1161611</v>
      </c>
      <c r="Y461" s="10">
        <v>1161611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1161611</v>
      </c>
      <c r="AH461" s="10">
        <v>0</v>
      </c>
      <c r="AI461" s="10">
        <v>0</v>
      </c>
      <c r="AJ461" s="10">
        <v>0</v>
      </c>
      <c r="AK461" s="10">
        <v>0</v>
      </c>
      <c r="AL461" s="197">
        <v>92278988</v>
      </c>
      <c r="AM461" s="225"/>
    </row>
    <row r="462" spans="1:39" s="23" customFormat="1" ht="15" x14ac:dyDescent="0.25">
      <c r="A462" s="62" t="s">
        <v>693</v>
      </c>
      <c r="B462" s="26" t="s">
        <v>148</v>
      </c>
      <c r="C462" s="10">
        <v>0</v>
      </c>
      <c r="D462" s="10">
        <v>1295884</v>
      </c>
      <c r="E462" s="10">
        <v>1010699</v>
      </c>
      <c r="F462" s="10">
        <v>0</v>
      </c>
      <c r="G462" s="10">
        <v>5016</v>
      </c>
      <c r="H462" s="10">
        <v>11523651</v>
      </c>
      <c r="I462" s="10">
        <v>198465</v>
      </c>
      <c r="J462" s="10">
        <v>0</v>
      </c>
      <c r="K462" s="10">
        <v>13284</v>
      </c>
      <c r="L462" s="10">
        <v>0</v>
      </c>
      <c r="M462" s="10">
        <v>555694</v>
      </c>
      <c r="N462" s="10">
        <v>0</v>
      </c>
      <c r="O462" s="10">
        <v>0</v>
      </c>
      <c r="P462" s="10">
        <v>1864900</v>
      </c>
      <c r="Q462" s="10">
        <v>727920</v>
      </c>
      <c r="R462" s="10">
        <v>17554</v>
      </c>
      <c r="S462" s="10">
        <v>0</v>
      </c>
      <c r="T462" s="10">
        <v>265</v>
      </c>
      <c r="U462" s="10">
        <v>5391079</v>
      </c>
      <c r="V462" s="10">
        <v>606702</v>
      </c>
      <c r="W462" s="10">
        <v>0</v>
      </c>
      <c r="X462" s="10">
        <v>3427800</v>
      </c>
      <c r="Y462" s="10">
        <v>175000</v>
      </c>
      <c r="Z462" s="10">
        <v>0</v>
      </c>
      <c r="AA462" s="10">
        <v>9069311</v>
      </c>
      <c r="AB462" s="10">
        <v>233416825</v>
      </c>
      <c r="AC462" s="10">
        <v>777924</v>
      </c>
      <c r="AD462" s="10">
        <v>16491</v>
      </c>
      <c r="AE462" s="10">
        <v>0</v>
      </c>
      <c r="AF462" s="10">
        <v>0</v>
      </c>
      <c r="AG462" s="10">
        <v>67823</v>
      </c>
      <c r="AH462" s="10">
        <v>0</v>
      </c>
      <c r="AI462" s="10">
        <v>0</v>
      </c>
      <c r="AJ462" s="10">
        <v>46131</v>
      </c>
      <c r="AK462" s="10">
        <v>0</v>
      </c>
      <c r="AL462" s="197">
        <v>270208418</v>
      </c>
      <c r="AM462" s="225"/>
    </row>
    <row r="463" spans="1:39" s="23" customFormat="1" ht="15" x14ac:dyDescent="0.25">
      <c r="A463" s="62" t="s">
        <v>694</v>
      </c>
      <c r="B463" s="26" t="s">
        <v>149</v>
      </c>
      <c r="C463" s="10">
        <v>5639</v>
      </c>
      <c r="D463" s="10">
        <v>819957</v>
      </c>
      <c r="E463" s="10">
        <v>0</v>
      </c>
      <c r="F463" s="10">
        <v>4896</v>
      </c>
      <c r="G463" s="10">
        <v>170</v>
      </c>
      <c r="H463" s="10">
        <v>407796</v>
      </c>
      <c r="I463" s="10">
        <v>70000</v>
      </c>
      <c r="J463" s="10">
        <v>0</v>
      </c>
      <c r="K463" s="10">
        <v>0</v>
      </c>
      <c r="L463" s="10">
        <v>0</v>
      </c>
      <c r="M463" s="10">
        <v>0</v>
      </c>
      <c r="N463" s="10">
        <v>2920</v>
      </c>
      <c r="O463" s="10">
        <v>0</v>
      </c>
      <c r="P463" s="10">
        <v>7168</v>
      </c>
      <c r="Q463" s="10">
        <v>0</v>
      </c>
      <c r="R463" s="10">
        <v>0</v>
      </c>
      <c r="S463" s="10">
        <v>0</v>
      </c>
      <c r="T463" s="10">
        <v>0</v>
      </c>
      <c r="U463" s="10">
        <v>754897</v>
      </c>
      <c r="V463" s="10">
        <v>0</v>
      </c>
      <c r="W463" s="10">
        <v>0</v>
      </c>
      <c r="X463" s="10">
        <v>0</v>
      </c>
      <c r="Y463" s="10">
        <v>0</v>
      </c>
      <c r="Z463" s="10">
        <v>0</v>
      </c>
      <c r="AA463" s="10">
        <v>0</v>
      </c>
      <c r="AB463" s="10">
        <v>5247044</v>
      </c>
      <c r="AC463" s="10">
        <v>0</v>
      </c>
      <c r="AD463" s="10">
        <v>5626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7326113</v>
      </c>
      <c r="AM463" s="225"/>
    </row>
    <row r="464" spans="1:39" s="23" customFormat="1" ht="15" x14ac:dyDescent="0.25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284973621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284973621</v>
      </c>
      <c r="AM464" s="225"/>
    </row>
    <row r="465" spans="1:39" s="23" customFormat="1" ht="15" x14ac:dyDescent="0.25">
      <c r="A465" s="62" t="s">
        <v>696</v>
      </c>
      <c r="B465" s="26" t="s">
        <v>151</v>
      </c>
      <c r="C465" s="10">
        <v>144259</v>
      </c>
      <c r="D465" s="10">
        <v>715262</v>
      </c>
      <c r="E465" s="10">
        <v>23372250</v>
      </c>
      <c r="F465" s="10">
        <v>0</v>
      </c>
      <c r="G465" s="10">
        <v>140269</v>
      </c>
      <c r="H465" s="10">
        <v>3266</v>
      </c>
      <c r="I465" s="10">
        <v>15638</v>
      </c>
      <c r="J465" s="10">
        <v>145675</v>
      </c>
      <c r="K465" s="10">
        <v>0</v>
      </c>
      <c r="L465" s="10">
        <v>0</v>
      </c>
      <c r="M465" s="10">
        <v>4313747</v>
      </c>
      <c r="N465" s="10">
        <v>173523</v>
      </c>
      <c r="O465" s="10">
        <v>1303196</v>
      </c>
      <c r="P465" s="10">
        <v>42153</v>
      </c>
      <c r="Q465" s="10">
        <v>0</v>
      </c>
      <c r="R465" s="10">
        <v>10837347</v>
      </c>
      <c r="S465" s="10">
        <v>0</v>
      </c>
      <c r="T465" s="10">
        <v>16025367</v>
      </c>
      <c r="U465" s="10">
        <v>38366</v>
      </c>
      <c r="V465" s="10">
        <v>0</v>
      </c>
      <c r="W465" s="10">
        <v>375037</v>
      </c>
      <c r="X465" s="10">
        <v>680980</v>
      </c>
      <c r="Y465" s="10">
        <v>0</v>
      </c>
      <c r="Z465" s="10">
        <v>0</v>
      </c>
      <c r="AA465" s="10">
        <v>77523877</v>
      </c>
      <c r="AB465" s="10">
        <v>1551956</v>
      </c>
      <c r="AC465" s="10">
        <v>0</v>
      </c>
      <c r="AD465" s="10">
        <v>0</v>
      </c>
      <c r="AE465" s="10">
        <v>709482800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97">
        <v>846884968</v>
      </c>
      <c r="AM465" s="225"/>
    </row>
    <row r="466" spans="1:39" s="23" customFormat="1" ht="15" x14ac:dyDescent="0.25">
      <c r="A466" s="62" t="s">
        <v>697</v>
      </c>
      <c r="B466" s="26" t="s">
        <v>152</v>
      </c>
      <c r="C466" s="10">
        <v>19870861</v>
      </c>
      <c r="D466" s="10">
        <v>2554061</v>
      </c>
      <c r="E466" s="10">
        <v>213945</v>
      </c>
      <c r="F466" s="10">
        <v>213945</v>
      </c>
      <c r="G466" s="10">
        <v>1293963</v>
      </c>
      <c r="H466" s="10">
        <v>3617791</v>
      </c>
      <c r="I466" s="10">
        <v>381618</v>
      </c>
      <c r="J466" s="10">
        <v>213945</v>
      </c>
      <c r="K466" s="10">
        <v>341400</v>
      </c>
      <c r="L466" s="10">
        <v>209573</v>
      </c>
      <c r="M466" s="10">
        <v>143261899</v>
      </c>
      <c r="N466" s="10">
        <v>26749452</v>
      </c>
      <c r="O466" s="10">
        <v>313266</v>
      </c>
      <c r="P466" s="10">
        <v>564204</v>
      </c>
      <c r="Q466" s="10">
        <v>213945</v>
      </c>
      <c r="R466" s="10">
        <v>213945</v>
      </c>
      <c r="S466" s="10">
        <v>349578</v>
      </c>
      <c r="T466" s="10">
        <v>25126552</v>
      </c>
      <c r="U466" s="10">
        <v>11956</v>
      </c>
      <c r="V466" s="10">
        <v>439796</v>
      </c>
      <c r="W466" s="10">
        <v>4535189</v>
      </c>
      <c r="X466" s="10">
        <v>261234</v>
      </c>
      <c r="Y466" s="10">
        <v>213945</v>
      </c>
      <c r="Z466" s="10">
        <v>0</v>
      </c>
      <c r="AA466" s="10">
        <v>463569</v>
      </c>
      <c r="AB466" s="10">
        <v>39427889</v>
      </c>
      <c r="AC466" s="10">
        <v>13445082</v>
      </c>
      <c r="AD466" s="10">
        <v>0</v>
      </c>
      <c r="AE466" s="10">
        <v>6066018</v>
      </c>
      <c r="AF466" s="10">
        <v>3755413</v>
      </c>
      <c r="AG466" s="10">
        <v>213945</v>
      </c>
      <c r="AH466" s="10">
        <v>419146</v>
      </c>
      <c r="AI466" s="10">
        <v>213945</v>
      </c>
      <c r="AJ466" s="10">
        <v>0</v>
      </c>
      <c r="AK466" s="10">
        <v>0</v>
      </c>
      <c r="AL466" s="197">
        <v>295171070</v>
      </c>
      <c r="AM466" s="225"/>
    </row>
    <row r="467" spans="1:39" s="23" customFormat="1" ht="15" x14ac:dyDescent="0.25">
      <c r="A467" s="62" t="s">
        <v>698</v>
      </c>
      <c r="B467" s="26" t="s">
        <v>153</v>
      </c>
      <c r="C467" s="10">
        <v>0</v>
      </c>
      <c r="D467" s="10">
        <v>0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9432681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418598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1169506</v>
      </c>
      <c r="AA467" s="10">
        <v>822985</v>
      </c>
      <c r="AB467" s="10">
        <v>0</v>
      </c>
      <c r="AC467" s="10">
        <v>0</v>
      </c>
      <c r="AD467" s="10">
        <v>0</v>
      </c>
      <c r="AE467" s="10">
        <v>0</v>
      </c>
      <c r="AF467" s="10">
        <v>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11843770</v>
      </c>
      <c r="AM467" s="225"/>
    </row>
    <row r="468" spans="1:39" s="23" customFormat="1" ht="15" x14ac:dyDescent="0.25">
      <c r="A468" s="62" t="s">
        <v>699</v>
      </c>
      <c r="B468" s="26" t="s">
        <v>154</v>
      </c>
      <c r="C468" s="10">
        <v>3358459</v>
      </c>
      <c r="D468" s="10">
        <v>667127</v>
      </c>
      <c r="E468" s="10">
        <v>0</v>
      </c>
      <c r="F468" s="10">
        <v>0</v>
      </c>
      <c r="G468" s="10">
        <v>0</v>
      </c>
      <c r="H468" s="10">
        <v>4531241</v>
      </c>
      <c r="I468" s="10">
        <v>430355</v>
      </c>
      <c r="J468" s="10">
        <v>0</v>
      </c>
      <c r="K468" s="10">
        <v>0</v>
      </c>
      <c r="L468" s="10">
        <v>0</v>
      </c>
      <c r="M468" s="10">
        <v>20049124</v>
      </c>
      <c r="N468" s="10">
        <v>5411516</v>
      </c>
      <c r="O468" s="10">
        <v>64971</v>
      </c>
      <c r="P468" s="10">
        <v>0</v>
      </c>
      <c r="Q468" s="10">
        <v>0</v>
      </c>
      <c r="R468" s="10">
        <v>0</v>
      </c>
      <c r="S468" s="10">
        <v>291791</v>
      </c>
      <c r="T468" s="10">
        <v>19172296</v>
      </c>
      <c r="U468" s="10">
        <v>1814601039</v>
      </c>
      <c r="V468" s="10">
        <v>0</v>
      </c>
      <c r="W468" s="10">
        <v>0</v>
      </c>
      <c r="X468" s="10">
        <v>13955</v>
      </c>
      <c r="Y468" s="10">
        <v>0</v>
      </c>
      <c r="Z468" s="10">
        <v>0</v>
      </c>
      <c r="AA468" s="10">
        <v>73993348</v>
      </c>
      <c r="AB468" s="10">
        <v>222159</v>
      </c>
      <c r="AC468" s="10">
        <v>0</v>
      </c>
      <c r="AD468" s="10">
        <v>1170037</v>
      </c>
      <c r="AE468" s="10">
        <v>343555</v>
      </c>
      <c r="AF468" s="10">
        <v>8177037</v>
      </c>
      <c r="AG468" s="10">
        <v>1482</v>
      </c>
      <c r="AH468" s="10">
        <v>0</v>
      </c>
      <c r="AI468" s="10">
        <v>0</v>
      </c>
      <c r="AJ468" s="10">
        <v>0</v>
      </c>
      <c r="AK468" s="10">
        <v>0</v>
      </c>
      <c r="AL468" s="197">
        <v>1952499492</v>
      </c>
      <c r="AM468" s="225"/>
    </row>
    <row r="469" spans="1:39" s="23" customFormat="1" ht="15" x14ac:dyDescent="0.25">
      <c r="A469" s="62" t="s">
        <v>700</v>
      </c>
      <c r="B469" s="26" t="s">
        <v>155</v>
      </c>
      <c r="C469" s="10">
        <v>13006551</v>
      </c>
      <c r="D469" s="10">
        <v>0</v>
      </c>
      <c r="E469" s="10">
        <v>3529942</v>
      </c>
      <c r="F469" s="10">
        <v>3741</v>
      </c>
      <c r="G469" s="10">
        <v>0</v>
      </c>
      <c r="H469" s="10">
        <v>113187037</v>
      </c>
      <c r="I469" s="10">
        <v>0</v>
      </c>
      <c r="J469" s="10">
        <v>0</v>
      </c>
      <c r="K469" s="10">
        <v>0</v>
      </c>
      <c r="L469" s="10">
        <v>0</v>
      </c>
      <c r="M469" s="10">
        <v>20181158</v>
      </c>
      <c r="N469" s="10">
        <v>0</v>
      </c>
      <c r="O469" s="10">
        <v>0</v>
      </c>
      <c r="P469" s="10">
        <v>372465</v>
      </c>
      <c r="Q469" s="10">
        <v>1890982</v>
      </c>
      <c r="R469" s="10">
        <v>10676228</v>
      </c>
      <c r="S469" s="10">
        <v>0</v>
      </c>
      <c r="T469" s="10">
        <v>2395569</v>
      </c>
      <c r="U469" s="10">
        <v>0</v>
      </c>
      <c r="V469" s="10">
        <v>0</v>
      </c>
      <c r="W469" s="10">
        <v>1205075</v>
      </c>
      <c r="X469" s="10">
        <v>3092981</v>
      </c>
      <c r="Y469" s="10">
        <v>3737216</v>
      </c>
      <c r="Z469" s="10">
        <v>0</v>
      </c>
      <c r="AA469" s="10">
        <v>574143</v>
      </c>
      <c r="AB469" s="10">
        <v>209755412</v>
      </c>
      <c r="AC469" s="10">
        <v>3986613</v>
      </c>
      <c r="AD469" s="10">
        <v>3512212</v>
      </c>
      <c r="AE469" s="10">
        <v>0</v>
      </c>
      <c r="AF469" s="10">
        <v>29553290</v>
      </c>
      <c r="AG469" s="10">
        <v>0</v>
      </c>
      <c r="AH469" s="10">
        <v>0</v>
      </c>
      <c r="AI469" s="10">
        <v>0</v>
      </c>
      <c r="AJ469" s="10">
        <v>0</v>
      </c>
      <c r="AK469" s="10">
        <v>0</v>
      </c>
      <c r="AL469" s="197">
        <v>420660615</v>
      </c>
      <c r="AM469" s="225"/>
    </row>
    <row r="470" spans="1:39" s="23" customFormat="1" ht="15" x14ac:dyDescent="0.25">
      <c r="A470" s="62" t="s">
        <v>701</v>
      </c>
      <c r="B470" s="26" t="s">
        <v>70</v>
      </c>
      <c r="C470" s="10">
        <v>0</v>
      </c>
      <c r="D470" s="10">
        <v>4028</v>
      </c>
      <c r="E470" s="10">
        <v>66035</v>
      </c>
      <c r="F470" s="10">
        <v>0</v>
      </c>
      <c r="G470" s="10">
        <v>0</v>
      </c>
      <c r="H470" s="10">
        <v>30911514</v>
      </c>
      <c r="I470" s="10">
        <v>0</v>
      </c>
      <c r="J470" s="10">
        <v>0</v>
      </c>
      <c r="K470" s="10">
        <v>422275</v>
      </c>
      <c r="L470" s="10">
        <v>35331464</v>
      </c>
      <c r="M470" s="10">
        <v>7359499</v>
      </c>
      <c r="N470" s="10">
        <v>1749997</v>
      </c>
      <c r="O470" s="10">
        <v>326412</v>
      </c>
      <c r="P470" s="10">
        <v>235000</v>
      </c>
      <c r="Q470" s="10">
        <v>0</v>
      </c>
      <c r="R470" s="10">
        <v>14217898</v>
      </c>
      <c r="S470" s="10">
        <v>0</v>
      </c>
      <c r="T470" s="10">
        <v>166752451</v>
      </c>
      <c r="U470" s="10">
        <v>1997597</v>
      </c>
      <c r="V470" s="10">
        <v>9364</v>
      </c>
      <c r="W470" s="10">
        <v>240020</v>
      </c>
      <c r="X470" s="10">
        <v>4166640</v>
      </c>
      <c r="Y470" s="10">
        <v>0</v>
      </c>
      <c r="Z470" s="10">
        <v>10574271</v>
      </c>
      <c r="AA470" s="10">
        <v>0</v>
      </c>
      <c r="AB470" s="10">
        <v>66919528</v>
      </c>
      <c r="AC470" s="10">
        <v>24243911</v>
      </c>
      <c r="AD470" s="10">
        <v>84683</v>
      </c>
      <c r="AE470" s="10">
        <v>463996</v>
      </c>
      <c r="AF470" s="10">
        <v>212075</v>
      </c>
      <c r="AG470" s="10">
        <v>12541636</v>
      </c>
      <c r="AH470" s="10">
        <v>3070647</v>
      </c>
      <c r="AI470" s="10">
        <v>0</v>
      </c>
      <c r="AJ470" s="10">
        <v>0</v>
      </c>
      <c r="AK470" s="10">
        <v>0</v>
      </c>
      <c r="AL470" s="197">
        <v>381900941</v>
      </c>
      <c r="AM470" s="225"/>
    </row>
    <row r="471" spans="1:39" s="23" customFormat="1" ht="15" x14ac:dyDescent="0.25">
      <c r="A471" s="98" t="s">
        <v>702</v>
      </c>
      <c r="B471" s="99" t="s">
        <v>186</v>
      </c>
      <c r="C471" s="97">
        <v>76035512</v>
      </c>
      <c r="D471" s="97">
        <v>13960974</v>
      </c>
      <c r="E471" s="97">
        <v>48388455</v>
      </c>
      <c r="F471" s="97">
        <v>1457864</v>
      </c>
      <c r="G471" s="97">
        <v>10498551</v>
      </c>
      <c r="H471" s="97">
        <v>207970533</v>
      </c>
      <c r="I471" s="97">
        <v>2808281</v>
      </c>
      <c r="J471" s="97">
        <v>1648765</v>
      </c>
      <c r="K471" s="97">
        <v>8776430</v>
      </c>
      <c r="L471" s="97">
        <v>70342988</v>
      </c>
      <c r="M471" s="97">
        <v>368744104</v>
      </c>
      <c r="N471" s="97">
        <v>41262871</v>
      </c>
      <c r="O471" s="97">
        <v>65832262</v>
      </c>
      <c r="P471" s="97">
        <v>20424303</v>
      </c>
      <c r="Q471" s="97">
        <v>18663502</v>
      </c>
      <c r="R471" s="97">
        <v>130428237</v>
      </c>
      <c r="S471" s="97">
        <v>2321241</v>
      </c>
      <c r="T471" s="97">
        <v>713282815</v>
      </c>
      <c r="U471" s="97">
        <v>1879527199</v>
      </c>
      <c r="V471" s="97">
        <v>58655758</v>
      </c>
      <c r="W471" s="97">
        <v>58694227</v>
      </c>
      <c r="X471" s="97">
        <v>51537309</v>
      </c>
      <c r="Y471" s="97">
        <v>9821031</v>
      </c>
      <c r="Z471" s="97">
        <v>282625725</v>
      </c>
      <c r="AA471" s="97">
        <v>232771770</v>
      </c>
      <c r="AB471" s="97">
        <v>700643679</v>
      </c>
      <c r="AC471" s="97">
        <v>43049358</v>
      </c>
      <c r="AD471" s="97">
        <v>4845685</v>
      </c>
      <c r="AE471" s="97">
        <v>1004578162</v>
      </c>
      <c r="AF471" s="97">
        <v>72833301</v>
      </c>
      <c r="AG471" s="97">
        <v>13986497</v>
      </c>
      <c r="AH471" s="97">
        <v>4884388</v>
      </c>
      <c r="AI471" s="97">
        <v>3748494</v>
      </c>
      <c r="AJ471" s="97">
        <v>108686</v>
      </c>
      <c r="AK471" s="97">
        <v>0</v>
      </c>
      <c r="AL471" s="203">
        <v>6225158957</v>
      </c>
      <c r="AM471" s="225"/>
    </row>
    <row r="472" spans="1:39" s="23" customFormat="1" ht="15" x14ac:dyDescent="0.25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25"/>
    </row>
    <row r="473" spans="1:39" s="23" customFormat="1" ht="15" x14ac:dyDescent="0.25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978410700</v>
      </c>
      <c r="M473" s="10">
        <v>0</v>
      </c>
      <c r="N473" s="10">
        <v>44923542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10">
        <v>187968910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1236303152</v>
      </c>
      <c r="AM473" s="225"/>
    </row>
    <row r="474" spans="1:39" s="23" customFormat="1" ht="15" x14ac:dyDescent="0.25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978410700</v>
      </c>
      <c r="M474" s="97">
        <v>0</v>
      </c>
      <c r="N474" s="97">
        <v>44923542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187968910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1236303152</v>
      </c>
      <c r="AM474" s="225"/>
    </row>
    <row r="475" spans="1:39" s="23" customFormat="1" ht="15" x14ac:dyDescent="0.25">
      <c r="A475" s="62" t="s">
        <v>706</v>
      </c>
      <c r="B475" s="26" t="s">
        <v>143</v>
      </c>
      <c r="C475" s="10">
        <v>373098</v>
      </c>
      <c r="D475" s="10">
        <v>0</v>
      </c>
      <c r="E475" s="10">
        <v>0</v>
      </c>
      <c r="F475" s="10">
        <v>0</v>
      </c>
      <c r="G475" s="10">
        <v>738924</v>
      </c>
      <c r="H475" s="10">
        <v>440400</v>
      </c>
      <c r="I475" s="10">
        <v>0</v>
      </c>
      <c r="J475" s="10">
        <v>0</v>
      </c>
      <c r="K475" s="10">
        <v>0</v>
      </c>
      <c r="L475" s="10">
        <v>3093373933</v>
      </c>
      <c r="M475" s="10">
        <v>0</v>
      </c>
      <c r="N475" s="10">
        <v>467112042</v>
      </c>
      <c r="O475" s="10">
        <v>23726684</v>
      </c>
      <c r="P475" s="10">
        <v>0</v>
      </c>
      <c r="Q475" s="10">
        <v>1229949</v>
      </c>
      <c r="R475" s="10">
        <v>0</v>
      </c>
      <c r="S475" s="10">
        <v>0</v>
      </c>
      <c r="T475" s="10">
        <v>0</v>
      </c>
      <c r="U475" s="10">
        <v>0</v>
      </c>
      <c r="V475" s="10">
        <v>14327</v>
      </c>
      <c r="W475" s="10">
        <v>0</v>
      </c>
      <c r="X475" s="10">
        <v>0</v>
      </c>
      <c r="Y475" s="10">
        <v>46400</v>
      </c>
      <c r="Z475" s="10">
        <v>43997055</v>
      </c>
      <c r="AA475" s="10">
        <v>11083746</v>
      </c>
      <c r="AB475" s="10">
        <v>2863429</v>
      </c>
      <c r="AC475" s="10">
        <v>51208196</v>
      </c>
      <c r="AD475" s="10">
        <v>0</v>
      </c>
      <c r="AE475" s="10">
        <v>3990371</v>
      </c>
      <c r="AF475" s="10">
        <v>0</v>
      </c>
      <c r="AG475" s="10">
        <v>13300</v>
      </c>
      <c r="AH475" s="10">
        <v>0</v>
      </c>
      <c r="AI475" s="10">
        <v>0</v>
      </c>
      <c r="AJ475" s="10">
        <v>0</v>
      </c>
      <c r="AK475" s="10">
        <v>0</v>
      </c>
      <c r="AL475" s="197">
        <v>3700211854</v>
      </c>
      <c r="AM475" s="225"/>
    </row>
    <row r="476" spans="1:39" s="23" customFormat="1" ht="15" x14ac:dyDescent="0.25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143489</v>
      </c>
      <c r="H476" s="10">
        <v>0</v>
      </c>
      <c r="I476" s="10">
        <v>0</v>
      </c>
      <c r="J476" s="10">
        <v>0</v>
      </c>
      <c r="K476" s="10">
        <v>0</v>
      </c>
      <c r="L476" s="10">
        <v>269031473</v>
      </c>
      <c r="M476" s="10">
        <v>0</v>
      </c>
      <c r="N476" s="10">
        <v>3498911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5018</v>
      </c>
      <c r="W476" s="10">
        <v>0</v>
      </c>
      <c r="X476" s="10">
        <v>0</v>
      </c>
      <c r="Y476" s="10">
        <v>0</v>
      </c>
      <c r="Z476" s="10">
        <v>14759219</v>
      </c>
      <c r="AA476" s="10">
        <v>0</v>
      </c>
      <c r="AB476" s="10">
        <v>3319020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290757130</v>
      </c>
      <c r="AM476" s="225"/>
    </row>
    <row r="477" spans="1:39" s="23" customFormat="1" ht="15" x14ac:dyDescent="0.25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1738029</v>
      </c>
      <c r="AM477" s="225"/>
    </row>
    <row r="478" spans="1:39" s="23" customFormat="1" ht="15" x14ac:dyDescent="0.25">
      <c r="A478" s="62" t="s">
        <v>709</v>
      </c>
      <c r="B478" s="26" t="s">
        <v>146</v>
      </c>
      <c r="C478" s="10">
        <v>4353</v>
      </c>
      <c r="D478" s="10">
        <v>0</v>
      </c>
      <c r="E478" s="10">
        <v>3409571</v>
      </c>
      <c r="F478" s="10">
        <v>0</v>
      </c>
      <c r="G478" s="10">
        <v>4468931</v>
      </c>
      <c r="H478" s="10">
        <v>0</v>
      </c>
      <c r="I478" s="10">
        <v>5</v>
      </c>
      <c r="J478" s="10">
        <v>0</v>
      </c>
      <c r="K478" s="10">
        <v>285259</v>
      </c>
      <c r="L478" s="10">
        <v>0</v>
      </c>
      <c r="M478" s="10">
        <v>2074000000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2205523</v>
      </c>
      <c r="Y478" s="10">
        <v>0</v>
      </c>
      <c r="Z478" s="10">
        <v>97058</v>
      </c>
      <c r="AA478" s="10">
        <v>0</v>
      </c>
      <c r="AB478" s="10">
        <v>0</v>
      </c>
      <c r="AC478" s="10">
        <v>0</v>
      </c>
      <c r="AD478" s="10">
        <v>99284010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2183754710</v>
      </c>
      <c r="AM478" s="225"/>
    </row>
    <row r="479" spans="1:39" s="23" customFormat="1" ht="15" x14ac:dyDescent="0.25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25"/>
    </row>
    <row r="480" spans="1:39" s="23" customFormat="1" ht="15" x14ac:dyDescent="0.25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16489</v>
      </c>
      <c r="H480" s="10">
        <v>0</v>
      </c>
      <c r="I480" s="10">
        <v>0</v>
      </c>
      <c r="J480" s="10">
        <v>0</v>
      </c>
      <c r="K480" s="10">
        <v>0</v>
      </c>
      <c r="L480" s="10">
        <v>28939520</v>
      </c>
      <c r="M480" s="10">
        <v>0</v>
      </c>
      <c r="N480" s="10">
        <v>168562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528843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164455247</v>
      </c>
      <c r="AM480" s="225"/>
    </row>
    <row r="481" spans="1:39" s="23" customFormat="1" ht="15" x14ac:dyDescent="0.25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642690</v>
      </c>
      <c r="M481" s="10">
        <v>0</v>
      </c>
      <c r="N481" s="10">
        <v>46558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689248</v>
      </c>
      <c r="AM481" s="225"/>
    </row>
    <row r="482" spans="1:39" s="23" customFormat="1" ht="15" x14ac:dyDescent="0.25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2764904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2764904</v>
      </c>
      <c r="AM482" s="225"/>
    </row>
    <row r="483" spans="1:39" s="23" customFormat="1" ht="15" x14ac:dyDescent="0.25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10371986</v>
      </c>
      <c r="H483" s="10">
        <v>0</v>
      </c>
      <c r="I483" s="10">
        <v>0</v>
      </c>
      <c r="J483" s="10">
        <v>0</v>
      </c>
      <c r="K483" s="10">
        <v>0</v>
      </c>
      <c r="L483" s="10">
        <v>313925100</v>
      </c>
      <c r="M483" s="10">
        <v>0</v>
      </c>
      <c r="N483" s="10">
        <v>24088791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1284360</v>
      </c>
      <c r="W483" s="10">
        <v>0</v>
      </c>
      <c r="X483" s="10">
        <v>0</v>
      </c>
      <c r="Y483" s="10">
        <v>0</v>
      </c>
      <c r="Z483" s="10">
        <v>11737</v>
      </c>
      <c r="AA483" s="10">
        <v>0</v>
      </c>
      <c r="AB483" s="10">
        <v>0</v>
      </c>
      <c r="AC483" s="10">
        <v>0</v>
      </c>
      <c r="AD483" s="10">
        <v>0</v>
      </c>
      <c r="AE483" s="10">
        <v>1148425</v>
      </c>
      <c r="AF483" s="10">
        <v>424705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351255104</v>
      </c>
      <c r="AM483" s="225"/>
    </row>
    <row r="484" spans="1:39" s="23" customFormat="1" ht="15" x14ac:dyDescent="0.25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136664</v>
      </c>
      <c r="M484" s="10">
        <v>535842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240383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912889</v>
      </c>
      <c r="AM484" s="225"/>
    </row>
    <row r="485" spans="1:39" s="23" customFormat="1" ht="15" x14ac:dyDescent="0.25">
      <c r="A485" s="62" t="s">
        <v>716</v>
      </c>
      <c r="B485" s="26" t="s">
        <v>153</v>
      </c>
      <c r="C485" s="10">
        <v>71919</v>
      </c>
      <c r="D485" s="10">
        <v>0</v>
      </c>
      <c r="E485" s="10">
        <v>0</v>
      </c>
      <c r="F485" s="10">
        <v>0</v>
      </c>
      <c r="G485" s="10">
        <v>0</v>
      </c>
      <c r="H485" s="10">
        <v>24136071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27696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97">
        <v>27068689</v>
      </c>
      <c r="AM485" s="225"/>
    </row>
    <row r="486" spans="1:39" s="23" customFormat="1" ht="15" x14ac:dyDescent="0.25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4007367</v>
      </c>
      <c r="H486" s="10">
        <v>0</v>
      </c>
      <c r="I486" s="10">
        <v>0</v>
      </c>
      <c r="J486" s="10">
        <v>0</v>
      </c>
      <c r="K486" s="10">
        <v>0</v>
      </c>
      <c r="L486" s="10">
        <v>94996589</v>
      </c>
      <c r="M486" s="10">
        <v>0</v>
      </c>
      <c r="N486" s="10">
        <v>10399281</v>
      </c>
      <c r="O486" s="10">
        <v>433516034</v>
      </c>
      <c r="P486" s="10">
        <v>0</v>
      </c>
      <c r="Q486" s="10">
        <v>0</v>
      </c>
      <c r="R486" s="10">
        <v>52777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230149469</v>
      </c>
      <c r="AA486" s="10">
        <v>0</v>
      </c>
      <c r="AB486" s="10">
        <v>2137909</v>
      </c>
      <c r="AC486" s="10">
        <v>4971</v>
      </c>
      <c r="AD486" s="10">
        <v>0</v>
      </c>
      <c r="AE486" s="10">
        <v>1597890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776862287</v>
      </c>
      <c r="AM486" s="225"/>
    </row>
    <row r="487" spans="1:39" s="23" customFormat="1" ht="15" x14ac:dyDescent="0.25">
      <c r="A487" s="62" t="s">
        <v>718</v>
      </c>
      <c r="B487" s="26" t="s">
        <v>155</v>
      </c>
      <c r="C487" s="10">
        <v>62439</v>
      </c>
      <c r="D487" s="10">
        <v>0</v>
      </c>
      <c r="E487" s="10">
        <v>0</v>
      </c>
      <c r="F487" s="10">
        <v>0</v>
      </c>
      <c r="G487" s="10">
        <v>1738029</v>
      </c>
      <c r="H487" s="10">
        <v>27575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15118847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30205779</v>
      </c>
      <c r="AM487" s="225"/>
    </row>
    <row r="488" spans="1:39" s="23" customFormat="1" ht="15" x14ac:dyDescent="0.25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108526693</v>
      </c>
      <c r="M488" s="10">
        <v>41854</v>
      </c>
      <c r="N488" s="10">
        <v>742035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7752038</v>
      </c>
      <c r="X488" s="10">
        <v>0</v>
      </c>
      <c r="Y488" s="10">
        <v>0</v>
      </c>
      <c r="Z488" s="10">
        <v>15418071</v>
      </c>
      <c r="AA488" s="10">
        <v>99107</v>
      </c>
      <c r="AB488" s="10">
        <v>0</v>
      </c>
      <c r="AC488" s="10">
        <v>0</v>
      </c>
      <c r="AD488" s="10">
        <v>529790811</v>
      </c>
      <c r="AE488" s="10">
        <v>4070540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666441149</v>
      </c>
      <c r="AM488" s="225"/>
    </row>
    <row r="489" spans="1:39" s="23" customFormat="1" ht="15" x14ac:dyDescent="0.25">
      <c r="A489" s="98" t="s">
        <v>720</v>
      </c>
      <c r="B489" s="99" t="s">
        <v>190</v>
      </c>
      <c r="C489" s="97">
        <v>511809</v>
      </c>
      <c r="D489" s="97">
        <v>0</v>
      </c>
      <c r="E489" s="97">
        <v>3409571</v>
      </c>
      <c r="F489" s="97">
        <v>0</v>
      </c>
      <c r="G489" s="97">
        <v>23223244</v>
      </c>
      <c r="H489" s="97">
        <v>24604046</v>
      </c>
      <c r="I489" s="97">
        <v>5</v>
      </c>
      <c r="J489" s="97">
        <v>0</v>
      </c>
      <c r="K489" s="97">
        <v>285259</v>
      </c>
      <c r="L489" s="97">
        <v>3909572662</v>
      </c>
      <c r="M489" s="97">
        <v>2074577696</v>
      </c>
      <c r="N489" s="97">
        <v>506056180</v>
      </c>
      <c r="O489" s="97">
        <v>457242718</v>
      </c>
      <c r="P489" s="97">
        <v>0</v>
      </c>
      <c r="Q489" s="97">
        <v>1229949</v>
      </c>
      <c r="R489" s="97">
        <v>52777</v>
      </c>
      <c r="S489" s="97">
        <v>0</v>
      </c>
      <c r="T489" s="97">
        <v>0</v>
      </c>
      <c r="U489" s="97">
        <v>0</v>
      </c>
      <c r="V489" s="97">
        <v>2248036</v>
      </c>
      <c r="W489" s="97">
        <v>7779734</v>
      </c>
      <c r="X489" s="97">
        <v>2205523</v>
      </c>
      <c r="Y489" s="97">
        <v>46400</v>
      </c>
      <c r="Z489" s="97">
        <v>415445883</v>
      </c>
      <c r="AA489" s="97">
        <v>24441742</v>
      </c>
      <c r="AB489" s="97">
        <v>8320358</v>
      </c>
      <c r="AC489" s="97">
        <v>51213167</v>
      </c>
      <c r="AD489" s="97">
        <v>652863380</v>
      </c>
      <c r="AE489" s="97">
        <v>29460203</v>
      </c>
      <c r="AF489" s="97">
        <v>424705</v>
      </c>
      <c r="AG489" s="97">
        <v>1901972</v>
      </c>
      <c r="AH489" s="97">
        <v>0</v>
      </c>
      <c r="AI489" s="97">
        <v>0</v>
      </c>
      <c r="AJ489" s="97">
        <v>0</v>
      </c>
      <c r="AK489" s="97">
        <v>0</v>
      </c>
      <c r="AL489" s="203">
        <v>8197117019</v>
      </c>
      <c r="AM489" s="225"/>
    </row>
    <row r="490" spans="1:39" s="23" customFormat="1" ht="15" x14ac:dyDescent="0.25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0</v>
      </c>
      <c r="AM490" s="225"/>
    </row>
    <row r="491" spans="1:39" s="23" customFormat="1" ht="15" x14ac:dyDescent="0.25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25"/>
    </row>
    <row r="492" spans="1:39" s="23" customFormat="1" ht="15" x14ac:dyDescent="0.25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25"/>
    </row>
    <row r="493" spans="1:39" s="23" customFormat="1" ht="15" x14ac:dyDescent="0.25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0</v>
      </c>
      <c r="AM493" s="225"/>
    </row>
    <row r="494" spans="1:39" s="23" customFormat="1" ht="15" x14ac:dyDescent="0.25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25"/>
    </row>
    <row r="495" spans="1:39" s="23" customFormat="1" ht="15" x14ac:dyDescent="0.25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25"/>
    </row>
    <row r="496" spans="1:39" s="23" customFormat="1" ht="15" x14ac:dyDescent="0.25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25"/>
    </row>
    <row r="497" spans="1:39" s="23" customFormat="1" ht="15" x14ac:dyDescent="0.25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  <c r="AM497" s="225"/>
    </row>
    <row r="498" spans="1:39" s="23" customFormat="1" ht="15" x14ac:dyDescent="0.25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25"/>
    </row>
    <row r="499" spans="1:39" s="23" customFormat="1" ht="15" x14ac:dyDescent="0.25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25"/>
    </row>
    <row r="500" spans="1:39" s="23" customFormat="1" ht="15" x14ac:dyDescent="0.25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25"/>
    </row>
    <row r="501" spans="1:39" s="23" customFormat="1" ht="15" x14ac:dyDescent="0.25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25"/>
    </row>
    <row r="502" spans="1:39" s="23" customFormat="1" ht="15" x14ac:dyDescent="0.25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25"/>
    </row>
    <row r="503" spans="1:39" s="23" customFormat="1" ht="15" x14ac:dyDescent="0.25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25"/>
    </row>
    <row r="504" spans="1:39" s="23" customFormat="1" ht="15" x14ac:dyDescent="0.25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3">
        <v>0</v>
      </c>
      <c r="AM504" s="225"/>
    </row>
    <row r="505" spans="1:39" s="23" customFormat="1" ht="15" x14ac:dyDescent="0.25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0</v>
      </c>
      <c r="AM505" s="225"/>
    </row>
    <row r="506" spans="1:39" s="23" customFormat="1" ht="15" x14ac:dyDescent="0.25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25"/>
    </row>
    <row r="507" spans="1:39" s="23" customFormat="1" ht="15" x14ac:dyDescent="0.25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5565</v>
      </c>
      <c r="AM507" s="225"/>
    </row>
    <row r="508" spans="1:39" s="23" customFormat="1" ht="15" x14ac:dyDescent="0.25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326968</v>
      </c>
      <c r="J508" s="10">
        <v>0</v>
      </c>
      <c r="K508" s="10">
        <v>0</v>
      </c>
      <c r="L508" s="10">
        <v>0</v>
      </c>
      <c r="M508" s="10">
        <v>0</v>
      </c>
      <c r="N508" s="10">
        <v>164083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491051</v>
      </c>
      <c r="AM508" s="225"/>
    </row>
    <row r="509" spans="1:39" s="23" customFormat="1" ht="15" x14ac:dyDescent="0.25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25"/>
    </row>
    <row r="510" spans="1:39" s="23" customFormat="1" ht="15" x14ac:dyDescent="0.25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25"/>
    </row>
    <row r="511" spans="1:39" s="23" customFormat="1" ht="15" x14ac:dyDescent="0.25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25"/>
    </row>
    <row r="512" spans="1:39" s="23" customFormat="1" ht="15" x14ac:dyDescent="0.25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25"/>
    </row>
    <row r="513" spans="1:39" s="23" customFormat="1" ht="15" x14ac:dyDescent="0.25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  <c r="AM513" s="225"/>
    </row>
    <row r="514" spans="1:39" s="23" customFormat="1" ht="15" x14ac:dyDescent="0.25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231494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231494</v>
      </c>
      <c r="AM514" s="225"/>
    </row>
    <row r="515" spans="1:39" s="23" customFormat="1" ht="15" x14ac:dyDescent="0.25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25"/>
    </row>
    <row r="516" spans="1:39" s="23" customFormat="1" ht="15" x14ac:dyDescent="0.25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214817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214817</v>
      </c>
      <c r="AM516" s="225"/>
    </row>
    <row r="517" spans="1:39" s="23" customFormat="1" ht="15" x14ac:dyDescent="0.25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  <c r="AM517" s="225"/>
    </row>
    <row r="518" spans="1:39" s="23" customFormat="1" ht="15" x14ac:dyDescent="0.25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0</v>
      </c>
      <c r="AM518" s="225"/>
    </row>
    <row r="519" spans="1:39" s="23" customFormat="1" ht="15" x14ac:dyDescent="0.25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326968</v>
      </c>
      <c r="J519" s="97">
        <v>0</v>
      </c>
      <c r="K519" s="97">
        <v>0</v>
      </c>
      <c r="L519" s="97">
        <v>0</v>
      </c>
      <c r="M519" s="97">
        <v>0</v>
      </c>
      <c r="N519" s="97">
        <v>395577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214817</v>
      </c>
      <c r="AB519" s="97">
        <v>0</v>
      </c>
      <c r="AC519" s="97">
        <v>0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3">
        <v>942927</v>
      </c>
      <c r="AM519" s="225"/>
    </row>
    <row r="520" spans="1:39" s="23" customFormat="1" ht="15" x14ac:dyDescent="0.25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66276964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3935670</v>
      </c>
      <c r="X520" s="10">
        <v>0</v>
      </c>
      <c r="Y520" s="10">
        <v>0</v>
      </c>
      <c r="Z520" s="10">
        <v>20310136</v>
      </c>
      <c r="AA520" s="10">
        <v>0</v>
      </c>
      <c r="AB520" s="10">
        <v>0</v>
      </c>
      <c r="AC520" s="10">
        <v>18282708</v>
      </c>
      <c r="AD520" s="10">
        <v>27790000</v>
      </c>
      <c r="AE520" s="10">
        <v>2975000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140480732</v>
      </c>
      <c r="AM520" s="225"/>
    </row>
    <row r="521" spans="1:39" s="23" customFormat="1" ht="15" x14ac:dyDescent="0.25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66276964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3935670</v>
      </c>
      <c r="X521" s="97">
        <v>0</v>
      </c>
      <c r="Y521" s="97">
        <v>0</v>
      </c>
      <c r="Z521" s="97">
        <v>20310136</v>
      </c>
      <c r="AA521" s="97">
        <v>0</v>
      </c>
      <c r="AB521" s="97">
        <v>0</v>
      </c>
      <c r="AC521" s="97">
        <v>18282708</v>
      </c>
      <c r="AD521" s="97">
        <v>27790000</v>
      </c>
      <c r="AE521" s="97">
        <v>2975000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3">
        <v>140480732</v>
      </c>
      <c r="AM521" s="225"/>
    </row>
    <row r="522" spans="1:39" s="23" customFormat="1" ht="15" x14ac:dyDescent="0.25">
      <c r="A522" s="62" t="s">
        <v>753</v>
      </c>
      <c r="B522" s="26" t="s">
        <v>195</v>
      </c>
      <c r="C522" s="10">
        <v>196563800</v>
      </c>
      <c r="D522" s="10">
        <v>327604</v>
      </c>
      <c r="E522" s="10">
        <v>327604</v>
      </c>
      <c r="F522" s="10">
        <v>327604</v>
      </c>
      <c r="G522" s="10">
        <v>340204</v>
      </c>
      <c r="H522" s="10">
        <v>25389681</v>
      </c>
      <c r="I522" s="10">
        <v>136760360</v>
      </c>
      <c r="J522" s="10">
        <v>327604</v>
      </c>
      <c r="K522" s="10">
        <v>3340354</v>
      </c>
      <c r="L522" s="10">
        <v>0</v>
      </c>
      <c r="M522" s="10">
        <v>5576068</v>
      </c>
      <c r="N522" s="10">
        <v>0</v>
      </c>
      <c r="O522" s="10">
        <v>327604</v>
      </c>
      <c r="P522" s="10">
        <v>327608</v>
      </c>
      <c r="Q522" s="10">
        <v>327604</v>
      </c>
      <c r="R522" s="10">
        <v>327604</v>
      </c>
      <c r="S522" s="10">
        <v>327604</v>
      </c>
      <c r="T522" s="10">
        <v>19664673</v>
      </c>
      <c r="U522" s="10">
        <v>0</v>
      </c>
      <c r="V522" s="10">
        <v>327604</v>
      </c>
      <c r="W522" s="10">
        <v>327604</v>
      </c>
      <c r="X522" s="10">
        <v>18562517</v>
      </c>
      <c r="Y522" s="10">
        <v>327604</v>
      </c>
      <c r="Z522" s="10">
        <v>27833270</v>
      </c>
      <c r="AA522" s="10">
        <v>28744742</v>
      </c>
      <c r="AB522" s="10">
        <v>9014580</v>
      </c>
      <c r="AC522" s="10">
        <v>77500</v>
      </c>
      <c r="AD522" s="10">
        <v>5792094</v>
      </c>
      <c r="AE522" s="10">
        <v>148901798</v>
      </c>
      <c r="AF522" s="10">
        <v>19969300</v>
      </c>
      <c r="AG522" s="10">
        <v>7571891</v>
      </c>
      <c r="AH522" s="10">
        <v>0</v>
      </c>
      <c r="AI522" s="10">
        <v>327604</v>
      </c>
      <c r="AJ522" s="10">
        <v>0</v>
      </c>
      <c r="AK522" s="10">
        <v>0</v>
      </c>
      <c r="AL522" s="197">
        <v>658361688</v>
      </c>
      <c r="AM522" s="225"/>
    </row>
    <row r="523" spans="1:39" s="23" customFormat="1" ht="15" x14ac:dyDescent="0.25">
      <c r="A523" s="98" t="s">
        <v>754</v>
      </c>
      <c r="B523" s="99" t="s">
        <v>194</v>
      </c>
      <c r="C523" s="97">
        <v>196563800</v>
      </c>
      <c r="D523" s="97">
        <v>327604</v>
      </c>
      <c r="E523" s="97">
        <v>327604</v>
      </c>
      <c r="F523" s="97">
        <v>327604</v>
      </c>
      <c r="G523" s="97">
        <v>340204</v>
      </c>
      <c r="H523" s="97">
        <v>25389681</v>
      </c>
      <c r="I523" s="97">
        <v>136760360</v>
      </c>
      <c r="J523" s="97">
        <v>327604</v>
      </c>
      <c r="K523" s="97">
        <v>3340354</v>
      </c>
      <c r="L523" s="97">
        <v>0</v>
      </c>
      <c r="M523" s="97">
        <v>5576068</v>
      </c>
      <c r="N523" s="97">
        <v>0</v>
      </c>
      <c r="O523" s="97">
        <v>327604</v>
      </c>
      <c r="P523" s="97">
        <v>327608</v>
      </c>
      <c r="Q523" s="97">
        <v>327604</v>
      </c>
      <c r="R523" s="97">
        <v>327604</v>
      </c>
      <c r="S523" s="97">
        <v>327604</v>
      </c>
      <c r="T523" s="97">
        <v>19664673</v>
      </c>
      <c r="U523" s="97">
        <v>0</v>
      </c>
      <c r="V523" s="97">
        <v>327604</v>
      </c>
      <c r="W523" s="97">
        <v>327604</v>
      </c>
      <c r="X523" s="97">
        <v>18562517</v>
      </c>
      <c r="Y523" s="97">
        <v>327604</v>
      </c>
      <c r="Z523" s="97">
        <v>27833270</v>
      </c>
      <c r="AA523" s="97">
        <v>28744742</v>
      </c>
      <c r="AB523" s="97">
        <v>9014580</v>
      </c>
      <c r="AC523" s="97">
        <v>77500</v>
      </c>
      <c r="AD523" s="97">
        <v>5792094</v>
      </c>
      <c r="AE523" s="97">
        <v>148901798</v>
      </c>
      <c r="AF523" s="97">
        <v>19969300</v>
      </c>
      <c r="AG523" s="97">
        <v>7571891</v>
      </c>
      <c r="AH523" s="97">
        <v>0</v>
      </c>
      <c r="AI523" s="97">
        <v>327604</v>
      </c>
      <c r="AJ523" s="97">
        <v>0</v>
      </c>
      <c r="AK523" s="97">
        <v>0</v>
      </c>
      <c r="AL523" s="203">
        <v>658361688</v>
      </c>
      <c r="AM523" s="225"/>
    </row>
    <row r="524" spans="1:39" s="23" customFormat="1" ht="15" collapsed="1" x14ac:dyDescent="0.25">
      <c r="A524" s="63" t="s">
        <v>47</v>
      </c>
      <c r="B524" s="29" t="s">
        <v>118</v>
      </c>
      <c r="C524" s="28">
        <v>273111121</v>
      </c>
      <c r="D524" s="28">
        <v>14288578</v>
      </c>
      <c r="E524" s="28">
        <v>52125630</v>
      </c>
      <c r="F524" s="28">
        <v>1785468</v>
      </c>
      <c r="G524" s="28">
        <v>34061999</v>
      </c>
      <c r="H524" s="28">
        <v>257964260</v>
      </c>
      <c r="I524" s="28">
        <v>140805868</v>
      </c>
      <c r="J524" s="28">
        <v>1976369</v>
      </c>
      <c r="K524" s="28">
        <v>12402043</v>
      </c>
      <c r="L524" s="28">
        <v>4958326350</v>
      </c>
      <c r="M524" s="28">
        <v>2448897868</v>
      </c>
      <c r="N524" s="28">
        <v>658915134</v>
      </c>
      <c r="O524" s="28">
        <v>548402584</v>
      </c>
      <c r="P524" s="28">
        <v>20751911</v>
      </c>
      <c r="Q524" s="28">
        <v>20226620</v>
      </c>
      <c r="R524" s="28">
        <v>130808618</v>
      </c>
      <c r="S524" s="28">
        <v>2648845</v>
      </c>
      <c r="T524" s="28">
        <v>732947488</v>
      </c>
      <c r="U524" s="28">
        <v>1879527199</v>
      </c>
      <c r="V524" s="28">
        <v>61231398</v>
      </c>
      <c r="W524" s="28">
        <v>70737235</v>
      </c>
      <c r="X524" s="28">
        <v>72305349</v>
      </c>
      <c r="Y524" s="28">
        <v>10195035</v>
      </c>
      <c r="Z524" s="28">
        <v>746215014</v>
      </c>
      <c r="AA524" s="28">
        <v>286173071</v>
      </c>
      <c r="AB524" s="28">
        <v>717978617</v>
      </c>
      <c r="AC524" s="28">
        <v>112622733</v>
      </c>
      <c r="AD524" s="28">
        <v>691291159</v>
      </c>
      <c r="AE524" s="28">
        <v>1185915163</v>
      </c>
      <c r="AF524" s="28">
        <v>281196216</v>
      </c>
      <c r="AG524" s="28">
        <v>23460360</v>
      </c>
      <c r="AH524" s="28">
        <v>4884388</v>
      </c>
      <c r="AI524" s="28">
        <v>4076098</v>
      </c>
      <c r="AJ524" s="28">
        <v>108686</v>
      </c>
      <c r="AK524" s="28">
        <v>0</v>
      </c>
      <c r="AL524" s="205">
        <v>16458364475</v>
      </c>
      <c r="AM524" s="225"/>
    </row>
    <row r="525" spans="1:39" s="23" customFormat="1" ht="15" x14ac:dyDescent="0.25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12650000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20909091</v>
      </c>
      <c r="U525" s="10">
        <v>9874882</v>
      </c>
      <c r="V525" s="10">
        <v>154545454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227273</v>
      </c>
      <c r="AE525" s="10">
        <v>104545455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97">
        <v>302752155</v>
      </c>
      <c r="AM525" s="225"/>
    </row>
    <row r="526" spans="1:39" s="23" customFormat="1" ht="15" x14ac:dyDescent="0.25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25"/>
    </row>
    <row r="527" spans="1:39" s="23" customFormat="1" ht="15" x14ac:dyDescent="0.25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0</v>
      </c>
      <c r="J527" s="97">
        <v>0</v>
      </c>
      <c r="K527" s="97">
        <v>12650000</v>
      </c>
      <c r="L527" s="97">
        <v>0</v>
      </c>
      <c r="M527" s="97">
        <v>0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20909091</v>
      </c>
      <c r="U527" s="97">
        <v>9874882</v>
      </c>
      <c r="V527" s="97">
        <v>154545454</v>
      </c>
      <c r="W527" s="97">
        <v>0</v>
      </c>
      <c r="X527" s="97">
        <v>0</v>
      </c>
      <c r="Y527" s="97">
        <v>0</v>
      </c>
      <c r="Z527" s="97">
        <v>0</v>
      </c>
      <c r="AA527" s="97">
        <v>0</v>
      </c>
      <c r="AB527" s="97">
        <v>0</v>
      </c>
      <c r="AC527" s="97">
        <v>0</v>
      </c>
      <c r="AD527" s="97">
        <v>227273</v>
      </c>
      <c r="AE527" s="97">
        <v>104545455</v>
      </c>
      <c r="AF527" s="97">
        <v>0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203">
        <v>302752155</v>
      </c>
      <c r="AM527" s="225"/>
    </row>
    <row r="528" spans="1:39" s="23" customFormat="1" ht="15" x14ac:dyDescent="0.25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25"/>
    </row>
    <row r="529" spans="1:39" s="23" customFormat="1" ht="15" x14ac:dyDescent="0.25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3">
        <v>0</v>
      </c>
      <c r="AM529" s="225"/>
    </row>
    <row r="530" spans="1:39" s="23" customFormat="1" ht="15" x14ac:dyDescent="0.25">
      <c r="A530" s="62" t="s">
        <v>760</v>
      </c>
      <c r="B530" s="26" t="s">
        <v>200</v>
      </c>
      <c r="C530" s="10">
        <v>66429784</v>
      </c>
      <c r="D530" s="10">
        <v>21991307</v>
      </c>
      <c r="E530" s="10">
        <v>6148053</v>
      </c>
      <c r="F530" s="10">
        <v>4946550</v>
      </c>
      <c r="G530" s="10">
        <v>64229980</v>
      </c>
      <c r="H530" s="10">
        <v>281027524</v>
      </c>
      <c r="I530" s="10">
        <v>12111267</v>
      </c>
      <c r="J530" s="10">
        <v>8078948</v>
      </c>
      <c r="K530" s="10">
        <v>16679111</v>
      </c>
      <c r="L530" s="10">
        <v>2797910185</v>
      </c>
      <c r="M530" s="10">
        <v>567673323</v>
      </c>
      <c r="N530" s="10">
        <v>42515525</v>
      </c>
      <c r="O530" s="10">
        <v>388806316</v>
      </c>
      <c r="P530" s="10">
        <v>28733539</v>
      </c>
      <c r="Q530" s="10">
        <v>595789</v>
      </c>
      <c r="R530" s="10">
        <v>17986407</v>
      </c>
      <c r="S530" s="10">
        <v>14789852</v>
      </c>
      <c r="T530" s="10">
        <v>9555041</v>
      </c>
      <c r="U530" s="10">
        <v>61335367</v>
      </c>
      <c r="V530" s="10">
        <v>19606286</v>
      </c>
      <c r="W530" s="10">
        <v>3581017</v>
      </c>
      <c r="X530" s="10">
        <v>94129171</v>
      </c>
      <c r="Y530" s="10">
        <v>975873</v>
      </c>
      <c r="Z530" s="10">
        <v>3956031</v>
      </c>
      <c r="AA530" s="10">
        <v>997774793</v>
      </c>
      <c r="AB530" s="10">
        <v>776533403</v>
      </c>
      <c r="AC530" s="10">
        <v>149589268</v>
      </c>
      <c r="AD530" s="10">
        <v>33217006</v>
      </c>
      <c r="AE530" s="10">
        <v>64691904</v>
      </c>
      <c r="AF530" s="10">
        <v>38823931</v>
      </c>
      <c r="AG530" s="10">
        <v>15235930</v>
      </c>
      <c r="AH530" s="10">
        <v>103587810</v>
      </c>
      <c r="AI530" s="10">
        <v>14006786</v>
      </c>
      <c r="AJ530" s="10">
        <v>19240113</v>
      </c>
      <c r="AK530" s="10">
        <v>34500</v>
      </c>
      <c r="AL530" s="197">
        <v>6746527690</v>
      </c>
      <c r="AM530" s="225"/>
    </row>
    <row r="531" spans="1:39" s="23" customFormat="1" ht="15" x14ac:dyDescent="0.25">
      <c r="A531" s="98" t="s">
        <v>761</v>
      </c>
      <c r="B531" s="99" t="s">
        <v>200</v>
      </c>
      <c r="C531" s="97">
        <v>66429784</v>
      </c>
      <c r="D531" s="97">
        <v>21991307</v>
      </c>
      <c r="E531" s="97">
        <v>6148053</v>
      </c>
      <c r="F531" s="97">
        <v>4946550</v>
      </c>
      <c r="G531" s="97">
        <v>64229980</v>
      </c>
      <c r="H531" s="97">
        <v>281027524</v>
      </c>
      <c r="I531" s="97">
        <v>12111267</v>
      </c>
      <c r="J531" s="97">
        <v>8078948</v>
      </c>
      <c r="K531" s="97">
        <v>16679111</v>
      </c>
      <c r="L531" s="97">
        <v>2797910185</v>
      </c>
      <c r="M531" s="97">
        <v>567673323</v>
      </c>
      <c r="N531" s="97">
        <v>42515525</v>
      </c>
      <c r="O531" s="97">
        <v>388806316</v>
      </c>
      <c r="P531" s="97">
        <v>28733539</v>
      </c>
      <c r="Q531" s="97">
        <v>595789</v>
      </c>
      <c r="R531" s="97">
        <v>17986407</v>
      </c>
      <c r="S531" s="97">
        <v>14789852</v>
      </c>
      <c r="T531" s="97">
        <v>9555041</v>
      </c>
      <c r="U531" s="97">
        <v>61335367</v>
      </c>
      <c r="V531" s="97">
        <v>19606286</v>
      </c>
      <c r="W531" s="97">
        <v>3581017</v>
      </c>
      <c r="X531" s="97">
        <v>94129171</v>
      </c>
      <c r="Y531" s="97">
        <v>975873</v>
      </c>
      <c r="Z531" s="97">
        <v>3956031</v>
      </c>
      <c r="AA531" s="97">
        <v>997774793</v>
      </c>
      <c r="AB531" s="97">
        <v>776533403</v>
      </c>
      <c r="AC531" s="97">
        <v>149589268</v>
      </c>
      <c r="AD531" s="97">
        <v>33217006</v>
      </c>
      <c r="AE531" s="97">
        <v>64691904</v>
      </c>
      <c r="AF531" s="97">
        <v>38823931</v>
      </c>
      <c r="AG531" s="97">
        <v>15235930</v>
      </c>
      <c r="AH531" s="97">
        <v>103587810</v>
      </c>
      <c r="AI531" s="97">
        <v>14006786</v>
      </c>
      <c r="AJ531" s="97">
        <v>19240113</v>
      </c>
      <c r="AK531" s="97">
        <v>34500</v>
      </c>
      <c r="AL531" s="203">
        <v>6746527690</v>
      </c>
      <c r="AM531" s="225"/>
    </row>
    <row r="532" spans="1:39" s="23" customFormat="1" ht="15" collapsed="1" x14ac:dyDescent="0.25">
      <c r="A532" s="63" t="s">
        <v>48</v>
      </c>
      <c r="B532" s="29" t="s">
        <v>126</v>
      </c>
      <c r="C532" s="28">
        <v>66429784</v>
      </c>
      <c r="D532" s="28">
        <v>21991307</v>
      </c>
      <c r="E532" s="28">
        <v>6148053</v>
      </c>
      <c r="F532" s="28">
        <v>4946550</v>
      </c>
      <c r="G532" s="28">
        <v>64229980</v>
      </c>
      <c r="H532" s="28">
        <v>281027524</v>
      </c>
      <c r="I532" s="28">
        <v>12111267</v>
      </c>
      <c r="J532" s="28">
        <v>8078948</v>
      </c>
      <c r="K532" s="28">
        <v>29329111</v>
      </c>
      <c r="L532" s="28">
        <v>2797910185</v>
      </c>
      <c r="M532" s="28">
        <v>567673323</v>
      </c>
      <c r="N532" s="28">
        <v>42515525</v>
      </c>
      <c r="O532" s="28">
        <v>388806316</v>
      </c>
      <c r="P532" s="28">
        <v>28733539</v>
      </c>
      <c r="Q532" s="28">
        <v>595789</v>
      </c>
      <c r="R532" s="28">
        <v>17986407</v>
      </c>
      <c r="S532" s="28">
        <v>14789852</v>
      </c>
      <c r="T532" s="28">
        <v>30464132</v>
      </c>
      <c r="U532" s="28">
        <v>71210249</v>
      </c>
      <c r="V532" s="28">
        <v>174151740</v>
      </c>
      <c r="W532" s="28">
        <v>3581017</v>
      </c>
      <c r="X532" s="28">
        <v>94129171</v>
      </c>
      <c r="Y532" s="28">
        <v>975873</v>
      </c>
      <c r="Z532" s="28">
        <v>3956031</v>
      </c>
      <c r="AA532" s="28">
        <v>997774793</v>
      </c>
      <c r="AB532" s="28">
        <v>776533403</v>
      </c>
      <c r="AC532" s="28">
        <v>149589268</v>
      </c>
      <c r="AD532" s="28">
        <v>33444279</v>
      </c>
      <c r="AE532" s="28">
        <v>169237359</v>
      </c>
      <c r="AF532" s="28">
        <v>38823931</v>
      </c>
      <c r="AG532" s="28">
        <v>15235930</v>
      </c>
      <c r="AH532" s="28">
        <v>103587810</v>
      </c>
      <c r="AI532" s="28">
        <v>14006786</v>
      </c>
      <c r="AJ532" s="28">
        <v>19240113</v>
      </c>
      <c r="AK532" s="28">
        <v>34500</v>
      </c>
      <c r="AL532" s="205">
        <v>7049279845</v>
      </c>
      <c r="AM532" s="225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AE55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23" sqref="AL23"/>
    </sheetView>
  </sheetViews>
  <sheetFormatPr baseColWidth="10" defaultColWidth="11.42578125" defaultRowHeight="13.5" x14ac:dyDescent="0.25"/>
  <cols>
    <col min="1" max="1" width="11.7109375" style="64" customWidth="1" collapsed="1"/>
    <col min="2" max="2" width="50.7109375" style="1" customWidth="1" collapsed="1"/>
    <col min="3" max="15" width="18.7109375" style="2" customWidth="1" collapsed="1"/>
    <col min="16" max="16" width="14.7109375" style="2" bestFit="1" customWidth="1" collapsed="1"/>
    <col min="17" max="23" width="18.7109375" style="2" customWidth="1" collapsed="1"/>
    <col min="24" max="36" width="18.7109375" style="1" customWidth="1" collapsed="1"/>
    <col min="37" max="37" width="18.7109375" style="1" customWidth="1"/>
    <col min="38" max="38" width="39.140625" style="1" customWidth="1" collapsed="1"/>
    <col min="39" max="39" width="14.7109375" style="1" bestFit="1" customWidth="1" collapsed="1"/>
    <col min="40" max="40" width="11.42578125" style="1"/>
    <col min="41" max="16384" width="11.42578125" style="1" collapsed="1"/>
  </cols>
  <sheetData>
    <row r="1" spans="1:38" s="7" customFormat="1" x14ac:dyDescent="0.25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5" x14ac:dyDescent="0.45">
      <c r="A2" s="78"/>
      <c r="B2" s="79"/>
      <c r="C2" s="264" t="s">
        <v>74</v>
      </c>
      <c r="D2" s="264"/>
      <c r="E2" s="264"/>
      <c r="F2" s="264"/>
      <c r="G2" s="264"/>
      <c r="H2" s="264"/>
      <c r="I2" s="264" t="s">
        <v>74</v>
      </c>
      <c r="J2" s="264"/>
      <c r="K2" s="264"/>
      <c r="L2" s="264"/>
      <c r="M2" s="264"/>
      <c r="N2" s="264"/>
      <c r="O2" s="264" t="s">
        <v>74</v>
      </c>
      <c r="P2" s="264"/>
      <c r="Q2" s="264"/>
      <c r="R2" s="264"/>
      <c r="S2" s="264"/>
      <c r="T2" s="264"/>
      <c r="U2" s="264" t="s">
        <v>74</v>
      </c>
      <c r="V2" s="264"/>
      <c r="W2" s="264"/>
      <c r="X2" s="264"/>
      <c r="Y2" s="264"/>
      <c r="Z2" s="264"/>
      <c r="AA2" s="264" t="s">
        <v>74</v>
      </c>
      <c r="AB2" s="264"/>
      <c r="AC2" s="264"/>
      <c r="AD2" s="264"/>
      <c r="AE2" s="264"/>
      <c r="AF2" s="264"/>
      <c r="AG2" s="264" t="s">
        <v>74</v>
      </c>
      <c r="AH2" s="264"/>
      <c r="AI2" s="264"/>
      <c r="AJ2" s="264"/>
      <c r="AK2" s="264"/>
      <c r="AL2" s="264"/>
    </row>
    <row r="3" spans="1:38" s="7" customFormat="1" ht="18.75" x14ac:dyDescent="0.3">
      <c r="A3" s="78"/>
      <c r="B3" s="80"/>
      <c r="C3" s="265" t="str">
        <f>PROPER(CARATULA!$A$19)</f>
        <v>Periodo Julio 2025 - Agosto 2025</v>
      </c>
      <c r="D3" s="265"/>
      <c r="E3" s="265"/>
      <c r="F3" s="265"/>
      <c r="G3" s="265"/>
      <c r="H3" s="265"/>
      <c r="I3" s="265" t="str">
        <f>$C$3</f>
        <v>Periodo Julio 2025 - Agosto 2025</v>
      </c>
      <c r="J3" s="265"/>
      <c r="K3" s="265"/>
      <c r="L3" s="265"/>
      <c r="M3" s="265"/>
      <c r="N3" s="265"/>
      <c r="O3" s="265" t="str">
        <f>$C$3</f>
        <v>Periodo Julio 2025 - Agosto 2025</v>
      </c>
      <c r="P3" s="265"/>
      <c r="Q3" s="265"/>
      <c r="R3" s="265"/>
      <c r="S3" s="265"/>
      <c r="T3" s="265"/>
      <c r="U3" s="265" t="str">
        <f>$C$3</f>
        <v>Periodo Julio 2025 - Agosto 2025</v>
      </c>
      <c r="V3" s="265"/>
      <c r="W3" s="265"/>
      <c r="X3" s="265"/>
      <c r="Y3" s="265"/>
      <c r="Z3" s="265"/>
      <c r="AA3" s="265" t="str">
        <f>$C$3</f>
        <v>Periodo Julio 2025 - Agosto 2025</v>
      </c>
      <c r="AB3" s="265"/>
      <c r="AC3" s="265"/>
      <c r="AD3" s="265"/>
      <c r="AE3" s="265"/>
      <c r="AF3" s="265"/>
      <c r="AG3" s="265" t="str">
        <f>$C$3</f>
        <v>Periodo Julio 2025 - Agosto 2025</v>
      </c>
      <c r="AH3" s="265"/>
      <c r="AI3" s="265"/>
      <c r="AJ3" s="265"/>
      <c r="AK3" s="265"/>
      <c r="AL3" s="265"/>
    </row>
    <row r="4" spans="1:38" s="7" customFormat="1" ht="15.75" x14ac:dyDescent="0.25">
      <c r="A4" s="78"/>
      <c r="B4" s="81"/>
      <c r="C4" s="266" t="s">
        <v>71</v>
      </c>
      <c r="D4" s="266"/>
      <c r="E4" s="266"/>
      <c r="F4" s="266"/>
      <c r="G4" s="266"/>
      <c r="H4" s="266"/>
      <c r="I4" s="266" t="s">
        <v>71</v>
      </c>
      <c r="J4" s="266"/>
      <c r="K4" s="266"/>
      <c r="L4" s="266"/>
      <c r="M4" s="266"/>
      <c r="N4" s="266"/>
      <c r="O4" s="266" t="s">
        <v>71</v>
      </c>
      <c r="P4" s="266"/>
      <c r="Q4" s="266"/>
      <c r="R4" s="266"/>
      <c r="S4" s="266"/>
      <c r="T4" s="266"/>
      <c r="U4" s="266" t="s">
        <v>71</v>
      </c>
      <c r="V4" s="266"/>
      <c r="W4" s="266"/>
      <c r="X4" s="266"/>
      <c r="Y4" s="266"/>
      <c r="Z4" s="266"/>
      <c r="AA4" s="266" t="s">
        <v>71</v>
      </c>
      <c r="AB4" s="266"/>
      <c r="AC4" s="266"/>
      <c r="AD4" s="266"/>
      <c r="AE4" s="266"/>
      <c r="AF4" s="266"/>
      <c r="AG4" s="266" t="s">
        <v>71</v>
      </c>
      <c r="AH4" s="266"/>
      <c r="AI4" s="266"/>
      <c r="AJ4" s="266"/>
      <c r="AK4" s="266"/>
      <c r="AL4" s="266"/>
    </row>
    <row r="5" spans="1:38" s="7" customFormat="1" x14ac:dyDescent="0.25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8" s="6" customFormat="1" ht="75" x14ac:dyDescent="0.25">
      <c r="A6" s="9" t="s">
        <v>142</v>
      </c>
      <c r="B6" s="9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19" t="s">
        <v>1385</v>
      </c>
    </row>
    <row r="7" spans="1:38" s="6" customFormat="1" ht="12" customHeight="1" x14ac:dyDescent="0.25">
      <c r="A7" s="65" t="s">
        <v>764</v>
      </c>
      <c r="B7" s="25" t="s">
        <v>143</v>
      </c>
      <c r="C7" s="24">
        <v>47148797</v>
      </c>
      <c r="D7" s="24">
        <v>10872041</v>
      </c>
      <c r="E7" s="24">
        <v>48562355</v>
      </c>
      <c r="F7" s="24">
        <v>6547180</v>
      </c>
      <c r="G7" s="24">
        <v>37633316</v>
      </c>
      <c r="H7" s="24">
        <v>373410045</v>
      </c>
      <c r="I7" s="24">
        <v>8562969</v>
      </c>
      <c r="J7" s="24">
        <v>12612916</v>
      </c>
      <c r="K7" s="24">
        <v>1719912</v>
      </c>
      <c r="L7" s="24">
        <v>75924043</v>
      </c>
      <c r="M7" s="24">
        <v>49838659</v>
      </c>
      <c r="N7" s="24">
        <v>7564234</v>
      </c>
      <c r="O7" s="24">
        <v>35947246</v>
      </c>
      <c r="P7" s="24">
        <v>32830856</v>
      </c>
      <c r="Q7" s="24">
        <v>87455565</v>
      </c>
      <c r="R7" s="24">
        <v>2065620</v>
      </c>
      <c r="S7" s="24">
        <v>590637</v>
      </c>
      <c r="T7" s="24">
        <v>7798833</v>
      </c>
      <c r="U7" s="24">
        <v>7520080</v>
      </c>
      <c r="V7" s="24">
        <v>69251095</v>
      </c>
      <c r="W7" s="24">
        <v>3228200</v>
      </c>
      <c r="X7" s="24">
        <v>14662835</v>
      </c>
      <c r="Y7" s="24">
        <v>16100637</v>
      </c>
      <c r="Z7" s="24">
        <v>68258369</v>
      </c>
      <c r="AA7" s="24">
        <v>66082060</v>
      </c>
      <c r="AB7" s="24">
        <v>0</v>
      </c>
      <c r="AC7" s="24">
        <v>172639577</v>
      </c>
      <c r="AD7" s="24">
        <v>40712706</v>
      </c>
      <c r="AE7" s="24">
        <v>5962535</v>
      </c>
      <c r="AF7" s="24">
        <v>6437648</v>
      </c>
      <c r="AG7" s="24">
        <v>2911521</v>
      </c>
      <c r="AH7" s="24">
        <v>0</v>
      </c>
      <c r="AI7" s="24">
        <v>0</v>
      </c>
      <c r="AJ7" s="24">
        <v>1237762</v>
      </c>
      <c r="AK7" s="24">
        <v>0</v>
      </c>
      <c r="AL7" s="202">
        <v>1322090249</v>
      </c>
    </row>
    <row r="8" spans="1:38" s="6" customFormat="1" ht="12" customHeight="1" x14ac:dyDescent="0.25">
      <c r="A8" s="65" t="s">
        <v>765</v>
      </c>
      <c r="B8" s="25" t="s">
        <v>144</v>
      </c>
      <c r="C8" s="24">
        <v>0</v>
      </c>
      <c r="D8" s="24">
        <v>0</v>
      </c>
      <c r="E8" s="24">
        <v>0</v>
      </c>
      <c r="F8" s="24">
        <v>0</v>
      </c>
      <c r="G8" s="24">
        <v>286179</v>
      </c>
      <c r="H8" s="24">
        <v>2413629</v>
      </c>
      <c r="I8" s="24">
        <v>5825687</v>
      </c>
      <c r="J8" s="24">
        <v>0</v>
      </c>
      <c r="K8" s="24">
        <v>2996044</v>
      </c>
      <c r="L8" s="24">
        <v>1382231</v>
      </c>
      <c r="M8" s="24">
        <v>960588</v>
      </c>
      <c r="N8" s="24">
        <v>0</v>
      </c>
      <c r="O8" s="24">
        <v>0</v>
      </c>
      <c r="P8" s="24">
        <v>4147564</v>
      </c>
      <c r="Q8" s="24">
        <v>47275</v>
      </c>
      <c r="R8" s="24">
        <v>0</v>
      </c>
      <c r="S8" s="24">
        <v>0</v>
      </c>
      <c r="T8" s="24">
        <v>24296173</v>
      </c>
      <c r="U8" s="24">
        <v>0</v>
      </c>
      <c r="V8" s="24">
        <v>0</v>
      </c>
      <c r="W8" s="24">
        <v>6051988</v>
      </c>
      <c r="X8" s="24">
        <v>0</v>
      </c>
      <c r="Y8" s="24">
        <v>236260</v>
      </c>
      <c r="Z8" s="24">
        <v>678490</v>
      </c>
      <c r="AA8" s="24">
        <v>10458068</v>
      </c>
      <c r="AB8" s="24">
        <v>0</v>
      </c>
      <c r="AC8" s="24">
        <v>61849569</v>
      </c>
      <c r="AD8" s="24">
        <v>0</v>
      </c>
      <c r="AE8" s="24">
        <v>0</v>
      </c>
      <c r="AF8" s="24">
        <v>6755442</v>
      </c>
      <c r="AG8" s="24">
        <v>1601752</v>
      </c>
      <c r="AH8" s="24">
        <v>0</v>
      </c>
      <c r="AI8" s="24">
        <v>0</v>
      </c>
      <c r="AJ8" s="24">
        <v>0</v>
      </c>
      <c r="AK8" s="24">
        <v>0</v>
      </c>
      <c r="AL8" s="202">
        <v>129986939</v>
      </c>
    </row>
    <row r="9" spans="1:38" s="6" customFormat="1" ht="12" customHeight="1" x14ac:dyDescent="0.25">
      <c r="A9" s="65" t="s">
        <v>766</v>
      </c>
      <c r="B9" s="25" t="s">
        <v>145</v>
      </c>
      <c r="C9" s="24">
        <v>0</v>
      </c>
      <c r="D9" s="24">
        <v>409973</v>
      </c>
      <c r="E9" s="24">
        <v>973494</v>
      </c>
      <c r="F9" s="24">
        <v>0</v>
      </c>
      <c r="G9" s="24">
        <v>0</v>
      </c>
      <c r="H9" s="24">
        <v>102092903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624625751</v>
      </c>
      <c r="AA9" s="24">
        <v>0</v>
      </c>
      <c r="AB9" s="24">
        <v>0</v>
      </c>
      <c r="AC9" s="24">
        <v>18270945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02">
        <v>746373066</v>
      </c>
    </row>
    <row r="10" spans="1:38" s="6" customFormat="1" ht="12" customHeight="1" x14ac:dyDescent="0.25">
      <c r="A10" s="65" t="s">
        <v>767</v>
      </c>
      <c r="B10" s="25" t="s">
        <v>146</v>
      </c>
      <c r="C10" s="24">
        <v>0</v>
      </c>
      <c r="D10" s="24">
        <v>26498560</v>
      </c>
      <c r="E10" s="24">
        <v>1228474</v>
      </c>
      <c r="F10" s="24">
        <v>0</v>
      </c>
      <c r="G10" s="24">
        <v>99439264</v>
      </c>
      <c r="H10" s="24">
        <v>74639128</v>
      </c>
      <c r="I10" s="24">
        <v>104051239</v>
      </c>
      <c r="J10" s="24">
        <v>5412210</v>
      </c>
      <c r="K10" s="24">
        <v>0</v>
      </c>
      <c r="L10" s="24">
        <v>17599674</v>
      </c>
      <c r="M10" s="24">
        <v>2080061</v>
      </c>
      <c r="N10" s="24">
        <v>0</v>
      </c>
      <c r="O10" s="24">
        <v>305753</v>
      </c>
      <c r="P10" s="24">
        <v>7813601</v>
      </c>
      <c r="Q10" s="24">
        <v>11274780</v>
      </c>
      <c r="R10" s="24">
        <v>7519517</v>
      </c>
      <c r="S10" s="24">
        <v>0</v>
      </c>
      <c r="T10" s="24">
        <v>0</v>
      </c>
      <c r="U10" s="24">
        <v>0</v>
      </c>
      <c r="V10" s="24">
        <v>10075688</v>
      </c>
      <c r="W10" s="24">
        <v>11188179</v>
      </c>
      <c r="X10" s="24">
        <v>0</v>
      </c>
      <c r="Y10" s="24">
        <v>6496403</v>
      </c>
      <c r="Z10" s="24">
        <v>118268186</v>
      </c>
      <c r="AA10" s="24">
        <v>2875678</v>
      </c>
      <c r="AB10" s="24">
        <v>0</v>
      </c>
      <c r="AC10" s="24">
        <v>174808117</v>
      </c>
      <c r="AD10" s="24">
        <v>23542530</v>
      </c>
      <c r="AE10" s="24">
        <v>0</v>
      </c>
      <c r="AF10" s="24">
        <v>23635929</v>
      </c>
      <c r="AG10" s="24">
        <v>8129589</v>
      </c>
      <c r="AH10" s="24">
        <v>0</v>
      </c>
      <c r="AI10" s="24">
        <v>0</v>
      </c>
      <c r="AJ10" s="24">
        <v>0</v>
      </c>
      <c r="AK10" s="24">
        <v>0</v>
      </c>
      <c r="AL10" s="202">
        <v>736882560</v>
      </c>
    </row>
    <row r="11" spans="1:38" s="6" customFormat="1" ht="12" customHeight="1" x14ac:dyDescent="0.25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2">
        <v>1561844</v>
      </c>
    </row>
    <row r="12" spans="1:38" s="6" customFormat="1" ht="12" customHeight="1" x14ac:dyDescent="0.25">
      <c r="A12" s="65" t="s">
        <v>769</v>
      </c>
      <c r="B12" s="25" t="s">
        <v>148</v>
      </c>
      <c r="C12" s="24">
        <v>0</v>
      </c>
      <c r="D12" s="24">
        <v>0</v>
      </c>
      <c r="E12" s="24">
        <v>3562476</v>
      </c>
      <c r="F12" s="24">
        <v>0</v>
      </c>
      <c r="G12" s="24">
        <v>87371358</v>
      </c>
      <c r="H12" s="24">
        <v>4030549</v>
      </c>
      <c r="I12" s="24">
        <v>8716462</v>
      </c>
      <c r="J12" s="24">
        <v>0</v>
      </c>
      <c r="K12" s="24">
        <v>0</v>
      </c>
      <c r="L12" s="24">
        <v>0</v>
      </c>
      <c r="M12" s="24">
        <v>2015978</v>
      </c>
      <c r="N12" s="24">
        <v>1757874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738904</v>
      </c>
      <c r="W12" s="24">
        <v>0</v>
      </c>
      <c r="X12" s="24">
        <v>0</v>
      </c>
      <c r="Y12" s="24">
        <v>565786</v>
      </c>
      <c r="Z12" s="24">
        <v>3920327</v>
      </c>
      <c r="AA12" s="24">
        <v>0</v>
      </c>
      <c r="AB12" s="24">
        <v>0</v>
      </c>
      <c r="AC12" s="24">
        <v>8337503</v>
      </c>
      <c r="AD12" s="24">
        <v>25202642</v>
      </c>
      <c r="AE12" s="24">
        <v>0</v>
      </c>
      <c r="AF12" s="24">
        <v>2443144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2">
        <v>148663003</v>
      </c>
    </row>
    <row r="13" spans="1:38" s="6" customFormat="1" ht="12" customHeight="1" x14ac:dyDescent="0.25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610776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266109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340501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2">
        <v>9794719</v>
      </c>
    </row>
    <row r="14" spans="1:38" s="6" customFormat="1" ht="15" x14ac:dyDescent="0.25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2">
        <v>0</v>
      </c>
    </row>
    <row r="15" spans="1:38" s="6" customFormat="1" ht="15" x14ac:dyDescent="0.25">
      <c r="A15" s="65" t="s">
        <v>772</v>
      </c>
      <c r="B15" s="25" t="s">
        <v>151</v>
      </c>
      <c r="C15" s="24">
        <v>20156982</v>
      </c>
      <c r="D15" s="24">
        <v>0</v>
      </c>
      <c r="E15" s="24">
        <v>0</v>
      </c>
      <c r="F15" s="24">
        <v>0</v>
      </c>
      <c r="G15" s="24">
        <v>0</v>
      </c>
      <c r="H15" s="24">
        <v>16560089</v>
      </c>
      <c r="I15" s="24">
        <v>3884656</v>
      </c>
      <c r="J15" s="24">
        <v>0</v>
      </c>
      <c r="K15" s="24">
        <v>2663268</v>
      </c>
      <c r="L15" s="24">
        <v>75132550</v>
      </c>
      <c r="M15" s="24">
        <v>45709187</v>
      </c>
      <c r="N15" s="24">
        <v>16111399</v>
      </c>
      <c r="O15" s="24">
        <v>20546416</v>
      </c>
      <c r="P15" s="24">
        <v>2708969</v>
      </c>
      <c r="Q15" s="24">
        <v>5798872</v>
      </c>
      <c r="R15" s="24">
        <v>209692</v>
      </c>
      <c r="S15" s="24">
        <v>0</v>
      </c>
      <c r="T15" s="24">
        <v>0</v>
      </c>
      <c r="U15" s="24">
        <v>0</v>
      </c>
      <c r="V15" s="24">
        <v>2068206</v>
      </c>
      <c r="W15" s="24">
        <v>7716723</v>
      </c>
      <c r="X15" s="24">
        <v>6833807</v>
      </c>
      <c r="Y15" s="24">
        <v>101571772</v>
      </c>
      <c r="Z15" s="24">
        <v>14300592</v>
      </c>
      <c r="AA15" s="24">
        <v>44103055</v>
      </c>
      <c r="AB15" s="24">
        <v>0</v>
      </c>
      <c r="AC15" s="24">
        <v>92126305</v>
      </c>
      <c r="AD15" s="24">
        <v>9110365</v>
      </c>
      <c r="AE15" s="24">
        <v>10530308</v>
      </c>
      <c r="AF15" s="24">
        <v>7660910</v>
      </c>
      <c r="AG15" s="24">
        <v>1631334</v>
      </c>
      <c r="AH15" s="24">
        <v>0</v>
      </c>
      <c r="AI15" s="24">
        <v>0</v>
      </c>
      <c r="AJ15" s="24">
        <v>6586882</v>
      </c>
      <c r="AK15" s="24">
        <v>0</v>
      </c>
      <c r="AL15" s="202">
        <v>513722339</v>
      </c>
    </row>
    <row r="16" spans="1:38" s="6" customFormat="1" ht="15" x14ac:dyDescent="0.25">
      <c r="A16" s="65" t="s">
        <v>773</v>
      </c>
      <c r="B16" s="25" t="s">
        <v>152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36443909</v>
      </c>
      <c r="I16" s="24">
        <v>2908414</v>
      </c>
      <c r="J16" s="24">
        <v>5096</v>
      </c>
      <c r="K16" s="24">
        <v>0</v>
      </c>
      <c r="L16" s="24">
        <v>0</v>
      </c>
      <c r="M16" s="24">
        <v>0</v>
      </c>
      <c r="N16" s="24">
        <v>30604857</v>
      </c>
      <c r="O16" s="24">
        <v>0</v>
      </c>
      <c r="P16" s="24">
        <v>0</v>
      </c>
      <c r="Q16" s="24">
        <v>554860</v>
      </c>
      <c r="R16" s="24">
        <v>2919399</v>
      </c>
      <c r="S16" s="24">
        <v>0</v>
      </c>
      <c r="T16" s="24">
        <v>0</v>
      </c>
      <c r="U16" s="24">
        <v>0</v>
      </c>
      <c r="V16" s="24">
        <v>6813180</v>
      </c>
      <c r="W16" s="24">
        <v>0</v>
      </c>
      <c r="X16" s="24">
        <v>0</v>
      </c>
      <c r="Y16" s="24">
        <v>0</v>
      </c>
      <c r="Z16" s="24">
        <v>1430850</v>
      </c>
      <c r="AA16" s="24">
        <v>0</v>
      </c>
      <c r="AB16" s="24">
        <v>0</v>
      </c>
      <c r="AC16" s="24">
        <v>505461</v>
      </c>
      <c r="AD16" s="24">
        <v>201566</v>
      </c>
      <c r="AE16" s="24">
        <v>0</v>
      </c>
      <c r="AF16" s="24">
        <v>1627969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2">
        <v>84015561</v>
      </c>
    </row>
    <row r="17" spans="1:38" s="6" customFormat="1" ht="15" x14ac:dyDescent="0.25">
      <c r="A17" s="65" t="s">
        <v>774</v>
      </c>
      <c r="B17" s="25" t="s">
        <v>153</v>
      </c>
      <c r="C17" s="24">
        <v>4186238</v>
      </c>
      <c r="D17" s="24">
        <v>708458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7988647</v>
      </c>
      <c r="M17" s="24">
        <v>19500090</v>
      </c>
      <c r="N17" s="24">
        <v>0</v>
      </c>
      <c r="O17" s="24">
        <v>0</v>
      </c>
      <c r="P17" s="24">
        <v>0</v>
      </c>
      <c r="Q17" s="24">
        <v>0</v>
      </c>
      <c r="R17" s="24">
        <v>2029959</v>
      </c>
      <c r="S17" s="24">
        <v>0</v>
      </c>
      <c r="T17" s="24">
        <v>0</v>
      </c>
      <c r="U17" s="24">
        <v>802825</v>
      </c>
      <c r="V17" s="24">
        <v>0</v>
      </c>
      <c r="W17" s="24">
        <v>0</v>
      </c>
      <c r="X17" s="24">
        <v>0</v>
      </c>
      <c r="Y17" s="24">
        <v>0</v>
      </c>
      <c r="Z17" s="24">
        <v>17087213</v>
      </c>
      <c r="AA17" s="24">
        <v>3933698</v>
      </c>
      <c r="AB17" s="24">
        <v>0</v>
      </c>
      <c r="AC17" s="24">
        <v>655874</v>
      </c>
      <c r="AD17" s="24">
        <v>1563466</v>
      </c>
      <c r="AE17" s="24">
        <v>0</v>
      </c>
      <c r="AF17" s="24">
        <v>1033483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2">
        <v>59501770</v>
      </c>
    </row>
    <row r="18" spans="1:38" s="6" customFormat="1" ht="15" x14ac:dyDescent="0.25">
      <c r="A18" s="65" t="s">
        <v>775</v>
      </c>
      <c r="B18" s="25" t="s">
        <v>154</v>
      </c>
      <c r="C18" s="24">
        <v>3318689</v>
      </c>
      <c r="D18" s="24">
        <v>0</v>
      </c>
      <c r="E18" s="24">
        <v>0</v>
      </c>
      <c r="F18" s="24">
        <v>0</v>
      </c>
      <c r="G18" s="24">
        <v>310268776</v>
      </c>
      <c r="H18" s="24">
        <v>11393801</v>
      </c>
      <c r="I18" s="24">
        <v>860928</v>
      </c>
      <c r="J18" s="24">
        <v>0</v>
      </c>
      <c r="K18" s="24">
        <v>0</v>
      </c>
      <c r="L18" s="24">
        <v>2837365</v>
      </c>
      <c r="M18" s="24">
        <v>26630082</v>
      </c>
      <c r="N18" s="24">
        <v>75982894</v>
      </c>
      <c r="O18" s="24">
        <v>0</v>
      </c>
      <c r="P18" s="24">
        <v>0</v>
      </c>
      <c r="Q18" s="24">
        <v>9882561</v>
      </c>
      <c r="R18" s="24">
        <v>7910442</v>
      </c>
      <c r="S18" s="24">
        <v>0</v>
      </c>
      <c r="T18" s="24">
        <v>0</v>
      </c>
      <c r="U18" s="24">
        <v>2582044</v>
      </c>
      <c r="V18" s="24">
        <v>0</v>
      </c>
      <c r="W18" s="24">
        <v>0</v>
      </c>
      <c r="X18" s="24">
        <v>125356</v>
      </c>
      <c r="Y18" s="24">
        <v>0</v>
      </c>
      <c r="Z18" s="24">
        <v>104234166</v>
      </c>
      <c r="AA18" s="24">
        <v>1738920</v>
      </c>
      <c r="AB18" s="24">
        <v>0</v>
      </c>
      <c r="AC18" s="24">
        <v>46340113</v>
      </c>
      <c r="AD18" s="24">
        <v>30265344</v>
      </c>
      <c r="AE18" s="24">
        <v>0</v>
      </c>
      <c r="AF18" s="24">
        <v>42462133</v>
      </c>
      <c r="AG18" s="24">
        <v>2302060</v>
      </c>
      <c r="AH18" s="24">
        <v>0</v>
      </c>
      <c r="AI18" s="24">
        <v>0</v>
      </c>
      <c r="AJ18" s="24">
        <v>2434376</v>
      </c>
      <c r="AK18" s="24">
        <v>0</v>
      </c>
      <c r="AL18" s="202">
        <v>681570050</v>
      </c>
    </row>
    <row r="19" spans="1:38" s="6" customFormat="1" ht="15" x14ac:dyDescent="0.25">
      <c r="A19" s="65" t="s">
        <v>776</v>
      </c>
      <c r="B19" s="25" t="s">
        <v>155</v>
      </c>
      <c r="C19" s="24">
        <v>2030542</v>
      </c>
      <c r="D19" s="24">
        <v>0</v>
      </c>
      <c r="E19" s="24">
        <v>0</v>
      </c>
      <c r="F19" s="24">
        <v>1408511</v>
      </c>
      <c r="G19" s="24">
        <v>19200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2073877</v>
      </c>
      <c r="N19" s="24">
        <v>103515835</v>
      </c>
      <c r="O19" s="24">
        <v>0</v>
      </c>
      <c r="P19" s="24">
        <v>0</v>
      </c>
      <c r="Q19" s="24">
        <v>31152553</v>
      </c>
      <c r="R19" s="24">
        <v>0</v>
      </c>
      <c r="S19" s="24">
        <v>6286116</v>
      </c>
      <c r="T19" s="24">
        <v>0</v>
      </c>
      <c r="U19" s="24">
        <v>5773649</v>
      </c>
      <c r="V19" s="24">
        <v>0</v>
      </c>
      <c r="W19" s="24">
        <v>27462750</v>
      </c>
      <c r="X19" s="24">
        <v>0</v>
      </c>
      <c r="Y19" s="24">
        <v>8850305</v>
      </c>
      <c r="Z19" s="24">
        <v>777217</v>
      </c>
      <c r="AA19" s="24">
        <v>0</v>
      </c>
      <c r="AB19" s="24">
        <v>0</v>
      </c>
      <c r="AC19" s="24">
        <v>53710540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02">
        <v>243061095</v>
      </c>
    </row>
    <row r="20" spans="1:38" s="6" customFormat="1" ht="15" x14ac:dyDescent="0.25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995923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7715749</v>
      </c>
      <c r="Z20" s="24">
        <v>1051589845</v>
      </c>
      <c r="AA20" s="24">
        <v>0</v>
      </c>
      <c r="AB20" s="24">
        <v>0</v>
      </c>
      <c r="AC20" s="24">
        <v>267393427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2">
        <v>1327694944</v>
      </c>
    </row>
    <row r="21" spans="1:38" s="6" customFormat="1" ht="12" customHeight="1" x14ac:dyDescent="0.25">
      <c r="A21" s="95" t="s">
        <v>778</v>
      </c>
      <c r="B21" s="96" t="s">
        <v>156</v>
      </c>
      <c r="C21" s="97">
        <v>76841248</v>
      </c>
      <c r="D21" s="97">
        <v>38489032</v>
      </c>
      <c r="E21" s="97">
        <v>54326799</v>
      </c>
      <c r="F21" s="97">
        <v>8951614</v>
      </c>
      <c r="G21" s="97">
        <v>535018093</v>
      </c>
      <c r="H21" s="97">
        <v>629561386</v>
      </c>
      <c r="I21" s="97">
        <v>135432950</v>
      </c>
      <c r="J21" s="97">
        <v>18030222</v>
      </c>
      <c r="K21" s="97">
        <v>7379224</v>
      </c>
      <c r="L21" s="97">
        <v>180864510</v>
      </c>
      <c r="M21" s="97">
        <v>148808522</v>
      </c>
      <c r="N21" s="97">
        <v>235537093</v>
      </c>
      <c r="O21" s="97">
        <v>56799415</v>
      </c>
      <c r="P21" s="97">
        <v>47500990</v>
      </c>
      <c r="Q21" s="97">
        <v>146166466</v>
      </c>
      <c r="R21" s="97">
        <v>22654629</v>
      </c>
      <c r="S21" s="97">
        <v>6876753</v>
      </c>
      <c r="T21" s="97">
        <v>32095006</v>
      </c>
      <c r="U21" s="97">
        <v>16678598</v>
      </c>
      <c r="V21" s="97">
        <v>88947073</v>
      </c>
      <c r="W21" s="97">
        <v>55647840</v>
      </c>
      <c r="X21" s="97">
        <v>21621998</v>
      </c>
      <c r="Y21" s="97">
        <v>141536912</v>
      </c>
      <c r="Z21" s="97">
        <v>2006998959</v>
      </c>
      <c r="AA21" s="97">
        <v>129191479</v>
      </c>
      <c r="AB21" s="97">
        <v>0</v>
      </c>
      <c r="AC21" s="97">
        <v>896637431</v>
      </c>
      <c r="AD21" s="97">
        <v>130598619</v>
      </c>
      <c r="AE21" s="97">
        <v>16492843</v>
      </c>
      <c r="AF21" s="97">
        <v>92397159</v>
      </c>
      <c r="AG21" s="97">
        <v>16576256</v>
      </c>
      <c r="AH21" s="97">
        <v>0</v>
      </c>
      <c r="AI21" s="97">
        <v>0</v>
      </c>
      <c r="AJ21" s="97">
        <v>10259020</v>
      </c>
      <c r="AK21" s="97">
        <v>0</v>
      </c>
      <c r="AL21" s="203">
        <v>6004918139</v>
      </c>
    </row>
    <row r="22" spans="1:38" s="6" customFormat="1" ht="12" customHeight="1" x14ac:dyDescent="0.25">
      <c r="A22" s="66" t="s">
        <v>49</v>
      </c>
      <c r="B22" s="30" t="s">
        <v>87</v>
      </c>
      <c r="C22" s="31">
        <v>76841248</v>
      </c>
      <c r="D22" s="31">
        <v>38489032</v>
      </c>
      <c r="E22" s="31">
        <v>54326799</v>
      </c>
      <c r="F22" s="31">
        <v>8951614</v>
      </c>
      <c r="G22" s="31">
        <v>535018093</v>
      </c>
      <c r="H22" s="31">
        <v>629561386</v>
      </c>
      <c r="I22" s="31">
        <v>135432950</v>
      </c>
      <c r="J22" s="31">
        <v>18030222</v>
      </c>
      <c r="K22" s="31">
        <v>7379224</v>
      </c>
      <c r="L22" s="31">
        <v>180864510</v>
      </c>
      <c r="M22" s="31">
        <v>148808522</v>
      </c>
      <c r="N22" s="31">
        <v>235537093</v>
      </c>
      <c r="O22" s="31">
        <v>56799415</v>
      </c>
      <c r="P22" s="31">
        <v>47500990</v>
      </c>
      <c r="Q22" s="31">
        <v>146166466</v>
      </c>
      <c r="R22" s="31">
        <v>22654629</v>
      </c>
      <c r="S22" s="31">
        <v>6876753</v>
      </c>
      <c r="T22" s="31">
        <v>32095006</v>
      </c>
      <c r="U22" s="31">
        <v>16678598</v>
      </c>
      <c r="V22" s="31">
        <v>88947073</v>
      </c>
      <c r="W22" s="31">
        <v>55647840</v>
      </c>
      <c r="X22" s="31">
        <v>21621998</v>
      </c>
      <c r="Y22" s="31">
        <v>141536912</v>
      </c>
      <c r="Z22" s="31">
        <v>2006998959</v>
      </c>
      <c r="AA22" s="31">
        <v>129191479</v>
      </c>
      <c r="AB22" s="31">
        <v>0</v>
      </c>
      <c r="AC22" s="31">
        <v>896637431</v>
      </c>
      <c r="AD22" s="31">
        <v>130598619</v>
      </c>
      <c r="AE22" s="31">
        <v>16492843</v>
      </c>
      <c r="AF22" s="31">
        <v>92397159</v>
      </c>
      <c r="AG22" s="31">
        <v>16576256</v>
      </c>
      <c r="AH22" s="31">
        <v>0</v>
      </c>
      <c r="AI22" s="31">
        <v>0</v>
      </c>
      <c r="AJ22" s="31">
        <v>10259020</v>
      </c>
      <c r="AK22" s="31">
        <v>0</v>
      </c>
      <c r="AL22" s="204">
        <v>6004918139</v>
      </c>
    </row>
    <row r="23" spans="1:38" s="6" customFormat="1" ht="15" x14ac:dyDescent="0.25">
      <c r="A23" s="65" t="s">
        <v>779</v>
      </c>
      <c r="B23" s="25" t="s">
        <v>143</v>
      </c>
      <c r="C23" s="24">
        <v>233189617</v>
      </c>
      <c r="D23" s="24">
        <v>80952692</v>
      </c>
      <c r="E23" s="24">
        <v>573608585</v>
      </c>
      <c r="F23" s="24">
        <v>154058223</v>
      </c>
      <c r="G23" s="24">
        <v>180860646</v>
      </c>
      <c r="H23" s="24">
        <v>2202357253</v>
      </c>
      <c r="I23" s="24">
        <v>1537414</v>
      </c>
      <c r="J23" s="24">
        <v>20828233</v>
      </c>
      <c r="K23" s="24">
        <v>58781049</v>
      </c>
      <c r="L23" s="24">
        <v>3719644204</v>
      </c>
      <c r="M23" s="24">
        <v>1638064170</v>
      </c>
      <c r="N23" s="24">
        <v>447540424</v>
      </c>
      <c r="O23" s="24">
        <v>390783263</v>
      </c>
      <c r="P23" s="24">
        <v>86655527</v>
      </c>
      <c r="Q23" s="24">
        <v>35567341</v>
      </c>
      <c r="R23" s="24">
        <v>1671233</v>
      </c>
      <c r="S23" s="24">
        <v>7083954</v>
      </c>
      <c r="T23" s="24">
        <v>2664877991</v>
      </c>
      <c r="U23" s="24">
        <v>2550791596</v>
      </c>
      <c r="V23" s="24">
        <v>11517631</v>
      </c>
      <c r="W23" s="24">
        <v>133556630</v>
      </c>
      <c r="X23" s="24">
        <v>0</v>
      </c>
      <c r="Y23" s="24">
        <v>86312813</v>
      </c>
      <c r="Z23" s="24">
        <v>91844283</v>
      </c>
      <c r="AA23" s="24">
        <v>1023411025</v>
      </c>
      <c r="AB23" s="24">
        <v>13731507270</v>
      </c>
      <c r="AC23" s="24">
        <v>484020810</v>
      </c>
      <c r="AD23" s="24">
        <v>21550912</v>
      </c>
      <c r="AE23" s="24">
        <v>469226074</v>
      </c>
      <c r="AF23" s="24">
        <v>491574422</v>
      </c>
      <c r="AG23" s="24">
        <v>105957445</v>
      </c>
      <c r="AH23" s="24">
        <v>0</v>
      </c>
      <c r="AI23" s="24">
        <v>28220863</v>
      </c>
      <c r="AJ23" s="24">
        <v>64528102</v>
      </c>
      <c r="AK23" s="24">
        <v>0</v>
      </c>
      <c r="AL23" s="202">
        <v>31792081695</v>
      </c>
    </row>
    <row r="24" spans="1:38" s="6" customFormat="1" ht="15" x14ac:dyDescent="0.25">
      <c r="A24" s="65" t="s">
        <v>780</v>
      </c>
      <c r="B24" s="25" t="s">
        <v>144</v>
      </c>
      <c r="C24" s="24">
        <v>437434323</v>
      </c>
      <c r="D24" s="24">
        <v>7902634</v>
      </c>
      <c r="E24" s="24">
        <v>3470085</v>
      </c>
      <c r="F24" s="24">
        <v>36692668</v>
      </c>
      <c r="G24" s="24">
        <v>109337099</v>
      </c>
      <c r="H24" s="24">
        <v>2148597284</v>
      </c>
      <c r="I24" s="24">
        <v>0</v>
      </c>
      <c r="J24" s="24">
        <v>0</v>
      </c>
      <c r="K24" s="24">
        <v>15738808</v>
      </c>
      <c r="L24" s="24">
        <v>1049086705</v>
      </c>
      <c r="M24" s="24">
        <v>1774476400</v>
      </c>
      <c r="N24" s="24">
        <v>71784598</v>
      </c>
      <c r="O24" s="24">
        <v>167152599</v>
      </c>
      <c r="P24" s="24">
        <v>0</v>
      </c>
      <c r="Q24" s="24">
        <v>0</v>
      </c>
      <c r="R24" s="24">
        <v>0</v>
      </c>
      <c r="S24" s="24">
        <v>0</v>
      </c>
      <c r="T24" s="24">
        <v>3068811479</v>
      </c>
      <c r="U24" s="24">
        <v>2362842757</v>
      </c>
      <c r="V24" s="24">
        <v>0</v>
      </c>
      <c r="W24" s="24">
        <v>0</v>
      </c>
      <c r="X24" s="24">
        <v>0</v>
      </c>
      <c r="Y24" s="24">
        <v>79806309</v>
      </c>
      <c r="Z24" s="24">
        <v>157998475</v>
      </c>
      <c r="AA24" s="24">
        <v>274258617</v>
      </c>
      <c r="AB24" s="24">
        <v>4741092295</v>
      </c>
      <c r="AC24" s="24">
        <v>0</v>
      </c>
      <c r="AD24" s="24">
        <v>0</v>
      </c>
      <c r="AE24" s="24">
        <v>0</v>
      </c>
      <c r="AF24" s="24">
        <v>97424877</v>
      </c>
      <c r="AG24" s="24">
        <v>62434677</v>
      </c>
      <c r="AH24" s="24">
        <v>0</v>
      </c>
      <c r="AI24" s="24">
        <v>99759693</v>
      </c>
      <c r="AJ24" s="24">
        <v>0</v>
      </c>
      <c r="AK24" s="24">
        <v>0</v>
      </c>
      <c r="AL24" s="202">
        <v>16766102382</v>
      </c>
    </row>
    <row r="25" spans="1:38" s="6" customFormat="1" ht="15" x14ac:dyDescent="0.25">
      <c r="A25" s="65" t="s">
        <v>781</v>
      </c>
      <c r="B25" s="25" t="s">
        <v>145</v>
      </c>
      <c r="C25" s="24">
        <v>29605882</v>
      </c>
      <c r="D25" s="24">
        <v>1835504</v>
      </c>
      <c r="E25" s="24">
        <v>0</v>
      </c>
      <c r="F25" s="24">
        <v>81398</v>
      </c>
      <c r="G25" s="24">
        <v>20695272</v>
      </c>
      <c r="H25" s="24">
        <v>75660329</v>
      </c>
      <c r="I25" s="24">
        <v>2232707</v>
      </c>
      <c r="J25" s="24">
        <v>0</v>
      </c>
      <c r="K25" s="24">
        <v>8099050</v>
      </c>
      <c r="L25" s="24">
        <v>7007034</v>
      </c>
      <c r="M25" s="24">
        <v>155919802</v>
      </c>
      <c r="N25" s="24">
        <v>15286022</v>
      </c>
      <c r="O25" s="24">
        <v>46426120</v>
      </c>
      <c r="P25" s="24">
        <v>0</v>
      </c>
      <c r="Q25" s="24">
        <v>0</v>
      </c>
      <c r="R25" s="24">
        <v>0</v>
      </c>
      <c r="S25" s="24">
        <v>0</v>
      </c>
      <c r="T25" s="24">
        <v>124202284</v>
      </c>
      <c r="U25" s="24">
        <v>310586386</v>
      </c>
      <c r="V25" s="24">
        <v>0</v>
      </c>
      <c r="W25" s="24">
        <v>0</v>
      </c>
      <c r="X25" s="24">
        <v>0</v>
      </c>
      <c r="Y25" s="24">
        <v>10636974</v>
      </c>
      <c r="Z25" s="24">
        <v>25361607</v>
      </c>
      <c r="AA25" s="24">
        <v>74784252</v>
      </c>
      <c r="AB25" s="24">
        <v>0</v>
      </c>
      <c r="AC25" s="24">
        <v>0</v>
      </c>
      <c r="AD25" s="24">
        <v>4488732</v>
      </c>
      <c r="AE25" s="24">
        <v>32243045</v>
      </c>
      <c r="AF25" s="24">
        <v>721580</v>
      </c>
      <c r="AG25" s="24">
        <v>63711046</v>
      </c>
      <c r="AH25" s="24">
        <v>202157031</v>
      </c>
      <c r="AI25" s="24">
        <v>33623736</v>
      </c>
      <c r="AJ25" s="24">
        <v>169014737</v>
      </c>
      <c r="AK25" s="24">
        <v>0</v>
      </c>
      <c r="AL25" s="202">
        <v>1414380530</v>
      </c>
    </row>
    <row r="26" spans="1:38" s="6" customFormat="1" ht="15" x14ac:dyDescent="0.25">
      <c r="A26" s="65" t="s">
        <v>782</v>
      </c>
      <c r="B26" s="25" t="s">
        <v>146</v>
      </c>
      <c r="C26" s="24">
        <v>0</v>
      </c>
      <c r="D26" s="24">
        <v>0</v>
      </c>
      <c r="E26" s="24">
        <v>54957269</v>
      </c>
      <c r="F26" s="24">
        <v>0</v>
      </c>
      <c r="G26" s="24">
        <v>0</v>
      </c>
      <c r="H26" s="24">
        <v>206860707</v>
      </c>
      <c r="I26" s="24">
        <v>1959048432</v>
      </c>
      <c r="J26" s="24">
        <v>0</v>
      </c>
      <c r="K26" s="24">
        <v>0</v>
      </c>
      <c r="L26" s="24">
        <v>448908690</v>
      </c>
      <c r="M26" s="24">
        <v>8064851000</v>
      </c>
      <c r="N26" s="24">
        <v>0</v>
      </c>
      <c r="O26" s="24">
        <v>2929275880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3240562</v>
      </c>
      <c r="AA26" s="24">
        <v>0</v>
      </c>
      <c r="AB26" s="24">
        <v>136191050</v>
      </c>
      <c r="AC26" s="24">
        <v>0</v>
      </c>
      <c r="AD26" s="24">
        <v>0</v>
      </c>
      <c r="AE26" s="24">
        <v>0</v>
      </c>
      <c r="AF26" s="24">
        <v>0</v>
      </c>
      <c r="AG26" s="24">
        <v>995397538</v>
      </c>
      <c r="AH26" s="24">
        <v>0</v>
      </c>
      <c r="AI26" s="24">
        <v>1673323429</v>
      </c>
      <c r="AJ26" s="24">
        <v>0</v>
      </c>
      <c r="AK26" s="24">
        <v>0</v>
      </c>
      <c r="AL26" s="202">
        <v>16472054557</v>
      </c>
    </row>
    <row r="27" spans="1:38" s="6" customFormat="1" ht="15" x14ac:dyDescent="0.25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89827046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2">
        <v>89827046</v>
      </c>
    </row>
    <row r="28" spans="1:38" s="6" customFormat="1" ht="15" x14ac:dyDescent="0.25">
      <c r="A28" s="65" t="s">
        <v>784</v>
      </c>
      <c r="B28" s="25" t="s">
        <v>148</v>
      </c>
      <c r="C28" s="24">
        <v>16454640</v>
      </c>
      <c r="D28" s="24">
        <v>19209024</v>
      </c>
      <c r="E28" s="24">
        <v>0</v>
      </c>
      <c r="F28" s="24">
        <v>551608</v>
      </c>
      <c r="G28" s="24">
        <v>96756807</v>
      </c>
      <c r="H28" s="24">
        <v>124306082</v>
      </c>
      <c r="I28" s="24">
        <v>23796086</v>
      </c>
      <c r="J28" s="24">
        <v>0</v>
      </c>
      <c r="K28" s="24">
        <v>5435285</v>
      </c>
      <c r="L28" s="24">
        <v>259671342</v>
      </c>
      <c r="M28" s="24">
        <v>162249865</v>
      </c>
      <c r="N28" s="24">
        <v>73872927</v>
      </c>
      <c r="O28" s="24">
        <v>76183767</v>
      </c>
      <c r="P28" s="24">
        <v>0</v>
      </c>
      <c r="Q28" s="24">
        <v>0</v>
      </c>
      <c r="R28" s="24">
        <v>0</v>
      </c>
      <c r="S28" s="24">
        <v>0</v>
      </c>
      <c r="T28" s="24">
        <v>113772526</v>
      </c>
      <c r="U28" s="24">
        <v>364742572</v>
      </c>
      <c r="V28" s="24">
        <v>31689556</v>
      </c>
      <c r="W28" s="24">
        <v>0</v>
      </c>
      <c r="X28" s="24">
        <v>0</v>
      </c>
      <c r="Y28" s="24">
        <v>48983200</v>
      </c>
      <c r="Z28" s="24">
        <v>0</v>
      </c>
      <c r="AA28" s="24">
        <v>285851896</v>
      </c>
      <c r="AB28" s="24">
        <v>2124421385</v>
      </c>
      <c r="AC28" s="24">
        <v>30557199</v>
      </c>
      <c r="AD28" s="24">
        <v>0</v>
      </c>
      <c r="AE28" s="24">
        <v>209208310</v>
      </c>
      <c r="AF28" s="24">
        <v>6811350</v>
      </c>
      <c r="AG28" s="24">
        <v>39596143</v>
      </c>
      <c r="AH28" s="24">
        <v>0</v>
      </c>
      <c r="AI28" s="24">
        <v>8131224</v>
      </c>
      <c r="AJ28" s="24">
        <v>0</v>
      </c>
      <c r="AK28" s="24">
        <v>0</v>
      </c>
      <c r="AL28" s="202">
        <v>4122252794</v>
      </c>
    </row>
    <row r="29" spans="1:38" s="6" customFormat="1" ht="15" x14ac:dyDescent="0.25">
      <c r="A29" s="65" t="s">
        <v>785</v>
      </c>
      <c r="B29" s="25" t="s">
        <v>149</v>
      </c>
      <c r="C29" s="24">
        <v>1051657</v>
      </c>
      <c r="D29" s="24">
        <v>0</v>
      </c>
      <c r="E29" s="24">
        <v>0</v>
      </c>
      <c r="F29" s="24">
        <v>0</v>
      </c>
      <c r="G29" s="24">
        <v>2160564</v>
      </c>
      <c r="H29" s="24">
        <v>18462267</v>
      </c>
      <c r="I29" s="24">
        <v>0</v>
      </c>
      <c r="J29" s="24">
        <v>0</v>
      </c>
      <c r="K29" s="24">
        <v>903923</v>
      </c>
      <c r="L29" s="24">
        <v>3059718</v>
      </c>
      <c r="M29" s="24">
        <v>3961455</v>
      </c>
      <c r="N29" s="24">
        <v>8089784</v>
      </c>
      <c r="O29" s="24">
        <v>3880921</v>
      </c>
      <c r="P29" s="24">
        <v>0</v>
      </c>
      <c r="Q29" s="24">
        <v>0</v>
      </c>
      <c r="R29" s="24">
        <v>0</v>
      </c>
      <c r="S29" s="24">
        <v>0</v>
      </c>
      <c r="T29" s="24">
        <v>5321715</v>
      </c>
      <c r="U29" s="24">
        <v>34300142</v>
      </c>
      <c r="V29" s="24">
        <v>0</v>
      </c>
      <c r="W29" s="24">
        <v>0</v>
      </c>
      <c r="X29" s="24">
        <v>0</v>
      </c>
      <c r="Y29" s="24">
        <v>4670714</v>
      </c>
      <c r="Z29" s="24">
        <v>0</v>
      </c>
      <c r="AA29" s="24">
        <v>12438510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1545728</v>
      </c>
      <c r="AH29" s="24">
        <v>0</v>
      </c>
      <c r="AI29" s="24">
        <v>536199</v>
      </c>
      <c r="AJ29" s="24">
        <v>0</v>
      </c>
      <c r="AK29" s="24">
        <v>0</v>
      </c>
      <c r="AL29" s="202">
        <v>100383297</v>
      </c>
    </row>
    <row r="30" spans="1:38" s="6" customFormat="1" ht="15" x14ac:dyDescent="0.25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47710938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266969558</v>
      </c>
      <c r="AC30" s="24">
        <v>855422407</v>
      </c>
      <c r="AD30" s="24">
        <v>0</v>
      </c>
      <c r="AE30" s="24">
        <v>828123160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2">
        <v>1998226063</v>
      </c>
    </row>
    <row r="31" spans="1:38" s="6" customFormat="1" ht="15" x14ac:dyDescent="0.25">
      <c r="A31" s="65" t="s">
        <v>787</v>
      </c>
      <c r="B31" s="25" t="s">
        <v>151</v>
      </c>
      <c r="C31" s="24">
        <v>140799639</v>
      </c>
      <c r="D31" s="24">
        <v>1673768864</v>
      </c>
      <c r="E31" s="24">
        <v>563336119</v>
      </c>
      <c r="F31" s="24">
        <v>4041717</v>
      </c>
      <c r="G31" s="24">
        <v>162307574</v>
      </c>
      <c r="H31" s="24">
        <v>555708906</v>
      </c>
      <c r="I31" s="24">
        <v>29787323</v>
      </c>
      <c r="J31" s="24">
        <v>0</v>
      </c>
      <c r="K31" s="24">
        <v>50433279</v>
      </c>
      <c r="L31" s="24">
        <v>5219793120</v>
      </c>
      <c r="M31" s="24">
        <v>4100720605</v>
      </c>
      <c r="N31" s="24">
        <v>377871272</v>
      </c>
      <c r="O31" s="24">
        <v>409885314</v>
      </c>
      <c r="P31" s="24">
        <v>2185510</v>
      </c>
      <c r="Q31" s="24">
        <v>0</v>
      </c>
      <c r="R31" s="24">
        <v>220880733</v>
      </c>
      <c r="S31" s="24">
        <v>0</v>
      </c>
      <c r="T31" s="24">
        <v>2845632603</v>
      </c>
      <c r="U31" s="24">
        <v>10267003484</v>
      </c>
      <c r="V31" s="24">
        <v>0</v>
      </c>
      <c r="W31" s="24">
        <v>367116329</v>
      </c>
      <c r="X31" s="24">
        <v>0</v>
      </c>
      <c r="Y31" s="24">
        <v>128529478</v>
      </c>
      <c r="Z31" s="24">
        <v>11760734510</v>
      </c>
      <c r="AA31" s="24">
        <v>1214637348</v>
      </c>
      <c r="AB31" s="24">
        <v>406390121</v>
      </c>
      <c r="AC31" s="24">
        <v>344357916</v>
      </c>
      <c r="AD31" s="24">
        <v>184109260</v>
      </c>
      <c r="AE31" s="24">
        <v>2631569006</v>
      </c>
      <c r="AF31" s="24">
        <v>651988517</v>
      </c>
      <c r="AG31" s="24">
        <v>538083277</v>
      </c>
      <c r="AH31" s="24">
        <v>0</v>
      </c>
      <c r="AI31" s="24">
        <v>2431314781</v>
      </c>
      <c r="AJ31" s="24">
        <v>360438430</v>
      </c>
      <c r="AK31" s="24">
        <v>0</v>
      </c>
      <c r="AL31" s="202">
        <v>47643425035</v>
      </c>
    </row>
    <row r="32" spans="1:38" s="6" customFormat="1" ht="15" x14ac:dyDescent="0.25">
      <c r="A32" s="65" t="s">
        <v>788</v>
      </c>
      <c r="B32" s="25" t="s">
        <v>152</v>
      </c>
      <c r="C32" s="24">
        <v>1029144316</v>
      </c>
      <c r="D32" s="24">
        <v>11331701</v>
      </c>
      <c r="E32" s="24">
        <v>112775902</v>
      </c>
      <c r="F32" s="24">
        <v>684078</v>
      </c>
      <c r="G32" s="24">
        <v>31208548</v>
      </c>
      <c r="H32" s="24">
        <v>429947724</v>
      </c>
      <c r="I32" s="24">
        <v>0</v>
      </c>
      <c r="J32" s="24">
        <v>0</v>
      </c>
      <c r="K32" s="24">
        <v>5561511</v>
      </c>
      <c r="L32" s="24">
        <v>276539562</v>
      </c>
      <c r="M32" s="24">
        <v>1337915852</v>
      </c>
      <c r="N32" s="24">
        <v>91323562</v>
      </c>
      <c r="O32" s="24">
        <v>94444268</v>
      </c>
      <c r="P32" s="24">
        <v>0</v>
      </c>
      <c r="Q32" s="24">
        <v>0</v>
      </c>
      <c r="R32" s="24">
        <v>42683543</v>
      </c>
      <c r="S32" s="24">
        <v>0</v>
      </c>
      <c r="T32" s="24">
        <v>823535783</v>
      </c>
      <c r="U32" s="24">
        <v>943221290</v>
      </c>
      <c r="V32" s="24">
        <v>0</v>
      </c>
      <c r="W32" s="24">
        <v>0</v>
      </c>
      <c r="X32" s="24">
        <v>0</v>
      </c>
      <c r="Y32" s="24">
        <v>36904815</v>
      </c>
      <c r="Z32" s="24">
        <v>560606791</v>
      </c>
      <c r="AA32" s="24">
        <v>55894996</v>
      </c>
      <c r="AB32" s="24">
        <v>783707839</v>
      </c>
      <c r="AC32" s="24">
        <v>23443230</v>
      </c>
      <c r="AD32" s="24">
        <v>280861336</v>
      </c>
      <c r="AE32" s="24">
        <v>98453235</v>
      </c>
      <c r="AF32" s="24">
        <v>150842499</v>
      </c>
      <c r="AG32" s="24">
        <v>14060698</v>
      </c>
      <c r="AH32" s="24">
        <v>0</v>
      </c>
      <c r="AI32" s="24">
        <v>2832770</v>
      </c>
      <c r="AJ32" s="24">
        <v>0</v>
      </c>
      <c r="AK32" s="24">
        <v>0</v>
      </c>
      <c r="AL32" s="202">
        <v>7237925849</v>
      </c>
    </row>
    <row r="33" spans="1:38" s="6" customFormat="1" ht="15" x14ac:dyDescent="0.25">
      <c r="A33" s="65" t="s">
        <v>789</v>
      </c>
      <c r="B33" s="25" t="s">
        <v>153</v>
      </c>
      <c r="C33" s="24">
        <v>61560876</v>
      </c>
      <c r="D33" s="24">
        <v>9932316</v>
      </c>
      <c r="E33" s="24">
        <v>0</v>
      </c>
      <c r="F33" s="24">
        <v>0</v>
      </c>
      <c r="G33" s="24">
        <v>4017886</v>
      </c>
      <c r="H33" s="24">
        <v>30412942</v>
      </c>
      <c r="I33" s="24">
        <v>0</v>
      </c>
      <c r="J33" s="24">
        <v>0</v>
      </c>
      <c r="K33" s="24">
        <v>0</v>
      </c>
      <c r="L33" s="24">
        <v>169177841</v>
      </c>
      <c r="M33" s="24">
        <v>38312763</v>
      </c>
      <c r="N33" s="24">
        <v>480429</v>
      </c>
      <c r="O33" s="24">
        <v>199546137</v>
      </c>
      <c r="P33" s="24">
        <v>85079965</v>
      </c>
      <c r="Q33" s="24">
        <v>0</v>
      </c>
      <c r="R33" s="24">
        <v>0</v>
      </c>
      <c r="S33" s="24">
        <v>0</v>
      </c>
      <c r="T33" s="24">
        <v>59653106</v>
      </c>
      <c r="U33" s="24">
        <v>332641568</v>
      </c>
      <c r="V33" s="24">
        <v>0</v>
      </c>
      <c r="W33" s="24">
        <v>16081032</v>
      </c>
      <c r="X33" s="24">
        <v>0</v>
      </c>
      <c r="Y33" s="24">
        <v>0</v>
      </c>
      <c r="Z33" s="24">
        <v>289106048</v>
      </c>
      <c r="AA33" s="24">
        <v>49933107</v>
      </c>
      <c r="AB33" s="24">
        <v>693210292</v>
      </c>
      <c r="AC33" s="24">
        <v>9225412</v>
      </c>
      <c r="AD33" s="24">
        <v>0</v>
      </c>
      <c r="AE33" s="24">
        <v>257978703</v>
      </c>
      <c r="AF33" s="24">
        <v>210627214</v>
      </c>
      <c r="AG33" s="24">
        <v>24716074</v>
      </c>
      <c r="AH33" s="24">
        <v>0</v>
      </c>
      <c r="AI33" s="24">
        <v>0</v>
      </c>
      <c r="AJ33" s="24">
        <v>0</v>
      </c>
      <c r="AK33" s="24">
        <v>0</v>
      </c>
      <c r="AL33" s="202">
        <v>2541693711</v>
      </c>
    </row>
    <row r="34" spans="1:38" s="6" customFormat="1" ht="15" x14ac:dyDescent="0.25">
      <c r="A34" s="65" t="s">
        <v>790</v>
      </c>
      <c r="B34" s="25" t="s">
        <v>154</v>
      </c>
      <c r="C34" s="24">
        <v>218463479</v>
      </c>
      <c r="D34" s="24">
        <v>7524965</v>
      </c>
      <c r="E34" s="24">
        <v>41348774</v>
      </c>
      <c r="F34" s="24">
        <v>711373</v>
      </c>
      <c r="G34" s="24">
        <v>293500654</v>
      </c>
      <c r="H34" s="24">
        <v>688785241</v>
      </c>
      <c r="I34" s="24">
        <v>34973190</v>
      </c>
      <c r="J34" s="24">
        <v>0</v>
      </c>
      <c r="K34" s="24">
        <v>22518249</v>
      </c>
      <c r="L34" s="24">
        <v>546977190</v>
      </c>
      <c r="M34" s="24">
        <v>1804801240</v>
      </c>
      <c r="N34" s="24">
        <v>291974440</v>
      </c>
      <c r="O34" s="24">
        <v>775446359</v>
      </c>
      <c r="P34" s="24">
        <v>0</v>
      </c>
      <c r="Q34" s="24">
        <v>0</v>
      </c>
      <c r="R34" s="24">
        <v>17779713</v>
      </c>
      <c r="S34" s="24">
        <v>0</v>
      </c>
      <c r="T34" s="24">
        <v>554039489</v>
      </c>
      <c r="U34" s="24">
        <v>1373636113</v>
      </c>
      <c r="V34" s="24">
        <v>0</v>
      </c>
      <c r="W34" s="24">
        <v>0</v>
      </c>
      <c r="X34" s="24">
        <v>0</v>
      </c>
      <c r="Y34" s="24">
        <v>4496903</v>
      </c>
      <c r="Z34" s="24">
        <v>300393542</v>
      </c>
      <c r="AA34" s="24">
        <v>2728365166</v>
      </c>
      <c r="AB34" s="24">
        <v>1071240675</v>
      </c>
      <c r="AC34" s="24">
        <v>41962308</v>
      </c>
      <c r="AD34" s="24">
        <v>22128746</v>
      </c>
      <c r="AE34" s="24">
        <v>278459138</v>
      </c>
      <c r="AF34" s="24">
        <v>157267900</v>
      </c>
      <c r="AG34" s="24">
        <v>39576024</v>
      </c>
      <c r="AH34" s="24">
        <v>0</v>
      </c>
      <c r="AI34" s="24">
        <v>1822010</v>
      </c>
      <c r="AJ34" s="24">
        <v>0</v>
      </c>
      <c r="AK34" s="24">
        <v>0</v>
      </c>
      <c r="AL34" s="202">
        <v>11318192881</v>
      </c>
    </row>
    <row r="35" spans="1:38" s="6" customFormat="1" ht="15" x14ac:dyDescent="0.25">
      <c r="A35" s="65" t="s">
        <v>791</v>
      </c>
      <c r="B35" s="25" t="s">
        <v>155</v>
      </c>
      <c r="C35" s="24">
        <v>299257116</v>
      </c>
      <c r="D35" s="24">
        <v>20390329</v>
      </c>
      <c r="E35" s="24">
        <v>24711817</v>
      </c>
      <c r="F35" s="24">
        <v>64903970</v>
      </c>
      <c r="G35" s="24">
        <v>36031865</v>
      </c>
      <c r="H35" s="24">
        <v>2550684941</v>
      </c>
      <c r="I35" s="24">
        <v>40931445</v>
      </c>
      <c r="J35" s="24">
        <v>0</v>
      </c>
      <c r="K35" s="24">
        <v>15836082</v>
      </c>
      <c r="L35" s="24">
        <v>1950558087</v>
      </c>
      <c r="M35" s="24">
        <v>1397797921</v>
      </c>
      <c r="N35" s="24">
        <v>472139204</v>
      </c>
      <c r="O35" s="24">
        <v>332915679</v>
      </c>
      <c r="P35" s="24">
        <v>163856726</v>
      </c>
      <c r="Q35" s="24">
        <v>0</v>
      </c>
      <c r="R35" s="24">
        <v>548751629</v>
      </c>
      <c r="S35" s="24">
        <v>716235</v>
      </c>
      <c r="T35" s="24">
        <v>294998086</v>
      </c>
      <c r="U35" s="24">
        <v>1758925481</v>
      </c>
      <c r="V35" s="24">
        <v>15103257</v>
      </c>
      <c r="W35" s="24">
        <v>78261047</v>
      </c>
      <c r="X35" s="24">
        <v>328420879</v>
      </c>
      <c r="Y35" s="24">
        <v>67924020</v>
      </c>
      <c r="Z35" s="24">
        <v>267217419</v>
      </c>
      <c r="AA35" s="24">
        <v>185466932</v>
      </c>
      <c r="AB35" s="24">
        <v>590541577</v>
      </c>
      <c r="AC35" s="24">
        <v>1264174920</v>
      </c>
      <c r="AD35" s="24">
        <v>0</v>
      </c>
      <c r="AE35" s="24">
        <v>254557641</v>
      </c>
      <c r="AF35" s="24">
        <v>2535770452</v>
      </c>
      <c r="AG35" s="24">
        <v>17025900</v>
      </c>
      <c r="AH35" s="24">
        <v>0</v>
      </c>
      <c r="AI35" s="24">
        <v>7315846</v>
      </c>
      <c r="AJ35" s="24">
        <v>0</v>
      </c>
      <c r="AK35" s="24">
        <v>0</v>
      </c>
      <c r="AL35" s="202">
        <v>15585186503</v>
      </c>
    </row>
    <row r="36" spans="1:38" s="6" customFormat="1" ht="15" x14ac:dyDescent="0.25">
      <c r="A36" s="65" t="s">
        <v>792</v>
      </c>
      <c r="B36" s="25" t="s">
        <v>70</v>
      </c>
      <c r="C36" s="24">
        <v>0</v>
      </c>
      <c r="D36" s="24">
        <v>173055060</v>
      </c>
      <c r="E36" s="24">
        <v>51718775</v>
      </c>
      <c r="F36" s="24">
        <v>0</v>
      </c>
      <c r="G36" s="24">
        <v>4266512681</v>
      </c>
      <c r="H36" s="24">
        <v>70203732</v>
      </c>
      <c r="I36" s="24">
        <v>161700</v>
      </c>
      <c r="J36" s="24">
        <v>0</v>
      </c>
      <c r="K36" s="24">
        <v>1564734836</v>
      </c>
      <c r="L36" s="24">
        <v>1384026997</v>
      </c>
      <c r="M36" s="24">
        <v>2717989451</v>
      </c>
      <c r="N36" s="24">
        <v>29052723</v>
      </c>
      <c r="O36" s="24">
        <v>16440579</v>
      </c>
      <c r="P36" s="24">
        <v>0</v>
      </c>
      <c r="Q36" s="24">
        <v>0</v>
      </c>
      <c r="R36" s="24">
        <v>41914144</v>
      </c>
      <c r="S36" s="24">
        <v>0</v>
      </c>
      <c r="T36" s="24">
        <v>1300220335</v>
      </c>
      <c r="U36" s="24">
        <v>1325635204</v>
      </c>
      <c r="V36" s="24">
        <v>0</v>
      </c>
      <c r="W36" s="24">
        <v>429963880</v>
      </c>
      <c r="X36" s="24">
        <v>0</v>
      </c>
      <c r="Y36" s="24">
        <v>3443456</v>
      </c>
      <c r="Z36" s="24">
        <v>0</v>
      </c>
      <c r="AA36" s="24">
        <v>668676591</v>
      </c>
      <c r="AB36" s="24">
        <v>1582890965</v>
      </c>
      <c r="AC36" s="24">
        <v>364154</v>
      </c>
      <c r="AD36" s="24">
        <v>1356613981</v>
      </c>
      <c r="AE36" s="24">
        <v>53970626</v>
      </c>
      <c r="AF36" s="24">
        <v>0</v>
      </c>
      <c r="AG36" s="24">
        <v>421213315</v>
      </c>
      <c r="AH36" s="24">
        <v>2035410813</v>
      </c>
      <c r="AI36" s="24">
        <v>878547960</v>
      </c>
      <c r="AJ36" s="24">
        <v>804051976</v>
      </c>
      <c r="AK36" s="24">
        <v>0</v>
      </c>
      <c r="AL36" s="202">
        <v>21176813934</v>
      </c>
    </row>
    <row r="37" spans="1:38" s="6" customFormat="1" ht="15" x14ac:dyDescent="0.25">
      <c r="A37" s="95" t="s">
        <v>793</v>
      </c>
      <c r="B37" s="96" t="s">
        <v>156</v>
      </c>
      <c r="C37" s="97">
        <v>2466961545</v>
      </c>
      <c r="D37" s="97">
        <v>2005903089</v>
      </c>
      <c r="E37" s="97">
        <v>1425927326</v>
      </c>
      <c r="F37" s="97">
        <v>261725035</v>
      </c>
      <c r="G37" s="97">
        <v>5203389596</v>
      </c>
      <c r="H37" s="97">
        <v>9101987408</v>
      </c>
      <c r="I37" s="97">
        <v>2092468297</v>
      </c>
      <c r="J37" s="97">
        <v>20828233</v>
      </c>
      <c r="K37" s="97">
        <v>1748042072</v>
      </c>
      <c r="L37" s="97">
        <v>15034450490</v>
      </c>
      <c r="M37" s="97">
        <v>23286887570</v>
      </c>
      <c r="N37" s="97">
        <v>1879415385</v>
      </c>
      <c r="O37" s="97">
        <v>5442380886</v>
      </c>
      <c r="P37" s="97">
        <v>337777728</v>
      </c>
      <c r="Q37" s="97">
        <v>35567341</v>
      </c>
      <c r="R37" s="97">
        <v>873680995</v>
      </c>
      <c r="S37" s="97">
        <v>7800189</v>
      </c>
      <c r="T37" s="97">
        <v>11902776335</v>
      </c>
      <c r="U37" s="97">
        <v>21624326593</v>
      </c>
      <c r="V37" s="97">
        <v>58310444</v>
      </c>
      <c r="W37" s="97">
        <v>1024978918</v>
      </c>
      <c r="X37" s="97">
        <v>328420879</v>
      </c>
      <c r="Y37" s="97">
        <v>471708682</v>
      </c>
      <c r="Z37" s="97">
        <v>13456503237</v>
      </c>
      <c r="AA37" s="97">
        <v>6573718440</v>
      </c>
      <c r="AB37" s="97">
        <v>26128163027</v>
      </c>
      <c r="AC37" s="97">
        <v>3053528356</v>
      </c>
      <c r="AD37" s="97">
        <v>1869752967</v>
      </c>
      <c r="AE37" s="97">
        <v>5113788938</v>
      </c>
      <c r="AF37" s="97">
        <v>4303028811</v>
      </c>
      <c r="AG37" s="97">
        <v>2323317865</v>
      </c>
      <c r="AH37" s="97">
        <v>2237567844</v>
      </c>
      <c r="AI37" s="97">
        <v>5165428511</v>
      </c>
      <c r="AJ37" s="97">
        <v>1398033245</v>
      </c>
      <c r="AK37" s="97">
        <v>0</v>
      </c>
      <c r="AL37" s="203">
        <v>178258546277</v>
      </c>
    </row>
    <row r="38" spans="1:38" s="6" customFormat="1" ht="15" collapsed="1" x14ac:dyDescent="0.25">
      <c r="A38" s="66" t="s">
        <v>50</v>
      </c>
      <c r="B38" s="30" t="s">
        <v>88</v>
      </c>
      <c r="C38" s="31">
        <v>2466961545</v>
      </c>
      <c r="D38" s="31">
        <v>2005903089</v>
      </c>
      <c r="E38" s="31">
        <v>1425927326</v>
      </c>
      <c r="F38" s="31">
        <v>261725035</v>
      </c>
      <c r="G38" s="31">
        <v>5203389596</v>
      </c>
      <c r="H38" s="31">
        <v>9101987408</v>
      </c>
      <c r="I38" s="31">
        <v>2092468297</v>
      </c>
      <c r="J38" s="31">
        <v>20828233</v>
      </c>
      <c r="K38" s="31">
        <v>1748042072</v>
      </c>
      <c r="L38" s="31">
        <v>15034450490</v>
      </c>
      <c r="M38" s="31">
        <v>23286887570</v>
      </c>
      <c r="N38" s="31">
        <v>1879415385</v>
      </c>
      <c r="O38" s="31">
        <v>5442380886</v>
      </c>
      <c r="P38" s="31">
        <v>337777728</v>
      </c>
      <c r="Q38" s="31">
        <v>35567341</v>
      </c>
      <c r="R38" s="31">
        <v>873680995</v>
      </c>
      <c r="S38" s="31">
        <v>7800189</v>
      </c>
      <c r="T38" s="31">
        <v>11902776335</v>
      </c>
      <c r="U38" s="31">
        <v>21624326593</v>
      </c>
      <c r="V38" s="31">
        <v>58310444</v>
      </c>
      <c r="W38" s="31">
        <v>1024978918</v>
      </c>
      <c r="X38" s="31">
        <v>328420879</v>
      </c>
      <c r="Y38" s="31">
        <v>471708682</v>
      </c>
      <c r="Z38" s="31">
        <v>13456503237</v>
      </c>
      <c r="AA38" s="31">
        <v>6573718440</v>
      </c>
      <c r="AB38" s="31">
        <v>26128163027</v>
      </c>
      <c r="AC38" s="31">
        <v>3053528356</v>
      </c>
      <c r="AD38" s="31">
        <v>1869752967</v>
      </c>
      <c r="AE38" s="31">
        <v>5113788938</v>
      </c>
      <c r="AF38" s="31">
        <v>4303028811</v>
      </c>
      <c r="AG38" s="31">
        <v>2323317865</v>
      </c>
      <c r="AH38" s="31">
        <v>2237567844</v>
      </c>
      <c r="AI38" s="31">
        <v>5165428511</v>
      </c>
      <c r="AJ38" s="31">
        <v>1398033245</v>
      </c>
      <c r="AK38" s="31">
        <v>0</v>
      </c>
      <c r="AL38" s="204">
        <v>178258546277</v>
      </c>
    </row>
    <row r="39" spans="1:38" s="6" customFormat="1" ht="15" x14ac:dyDescent="0.25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2">
        <v>0</v>
      </c>
    </row>
    <row r="40" spans="1:38" s="6" customFormat="1" ht="15" x14ac:dyDescent="0.25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804575561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158101482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2">
        <v>962677043</v>
      </c>
    </row>
    <row r="41" spans="1:38" s="6" customFormat="1" ht="15" x14ac:dyDescent="0.25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2347181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2">
        <v>2347181</v>
      </c>
    </row>
    <row r="42" spans="1:38" s="6" customFormat="1" ht="15" x14ac:dyDescent="0.25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2">
        <v>0</v>
      </c>
    </row>
    <row r="43" spans="1:38" s="6" customFormat="1" ht="15" x14ac:dyDescent="0.25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2">
        <v>0</v>
      </c>
    </row>
    <row r="44" spans="1:38" s="6" customFormat="1" ht="15" x14ac:dyDescent="0.25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608062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2">
        <v>608062</v>
      </c>
    </row>
    <row r="45" spans="1:38" s="6" customFormat="1" ht="15" x14ac:dyDescent="0.25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2">
        <v>0</v>
      </c>
    </row>
    <row r="46" spans="1:38" s="6" customFormat="1" ht="15" x14ac:dyDescent="0.25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2">
        <v>0</v>
      </c>
    </row>
    <row r="47" spans="1:38" s="6" customFormat="1" ht="15" x14ac:dyDescent="0.25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2">
        <v>0</v>
      </c>
    </row>
    <row r="48" spans="1:38" s="6" customFormat="1" ht="15" x14ac:dyDescent="0.25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103703705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2">
        <v>103703705</v>
      </c>
    </row>
    <row r="49" spans="1:38" s="6" customFormat="1" ht="15" x14ac:dyDescent="0.25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2">
        <v>0</v>
      </c>
    </row>
    <row r="50" spans="1:38" s="6" customFormat="1" ht="15" x14ac:dyDescent="0.25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2">
        <v>0</v>
      </c>
    </row>
    <row r="51" spans="1:38" s="6" customFormat="1" ht="15" x14ac:dyDescent="0.25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2">
        <v>0</v>
      </c>
    </row>
    <row r="52" spans="1:38" s="6" customFormat="1" ht="15" x14ac:dyDescent="0.25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38464715</v>
      </c>
      <c r="AH52" s="24">
        <v>0</v>
      </c>
      <c r="AI52" s="24">
        <v>0</v>
      </c>
      <c r="AJ52" s="24">
        <v>0</v>
      </c>
      <c r="AK52" s="24">
        <v>0</v>
      </c>
      <c r="AL52" s="202">
        <v>38464715</v>
      </c>
    </row>
    <row r="53" spans="1:38" s="6" customFormat="1" ht="15" x14ac:dyDescent="0.25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807530804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261805187</v>
      </c>
      <c r="AC53" s="97">
        <v>0</v>
      </c>
      <c r="AD53" s="97">
        <v>0</v>
      </c>
      <c r="AE53" s="97">
        <v>0</v>
      </c>
      <c r="AF53" s="97">
        <v>0</v>
      </c>
      <c r="AG53" s="97">
        <v>38464715</v>
      </c>
      <c r="AH53" s="97">
        <v>0</v>
      </c>
      <c r="AI53" s="97">
        <v>0</v>
      </c>
      <c r="AJ53" s="97">
        <v>0</v>
      </c>
      <c r="AK53" s="97">
        <v>0</v>
      </c>
      <c r="AL53" s="203">
        <v>1107800706</v>
      </c>
    </row>
    <row r="54" spans="1:38" s="6" customFormat="1" ht="15" x14ac:dyDescent="0.25">
      <c r="A54" s="65" t="s">
        <v>809</v>
      </c>
      <c r="B54" s="25" t="s">
        <v>70</v>
      </c>
      <c r="C54" s="24">
        <v>0</v>
      </c>
      <c r="D54" s="24">
        <v>757921227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17582683973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5825475</v>
      </c>
      <c r="S54" s="24">
        <v>0</v>
      </c>
      <c r="T54" s="24">
        <v>0</v>
      </c>
      <c r="U54" s="24">
        <v>7804941739</v>
      </c>
      <c r="V54" s="24">
        <v>0</v>
      </c>
      <c r="W54" s="24">
        <v>6995506999</v>
      </c>
      <c r="X54" s="24">
        <v>225577014</v>
      </c>
      <c r="Y54" s="24">
        <v>0</v>
      </c>
      <c r="Z54" s="24">
        <v>18148647061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6429273695</v>
      </c>
      <c r="AH54" s="24">
        <v>20062855110</v>
      </c>
      <c r="AI54" s="24">
        <v>0</v>
      </c>
      <c r="AJ54" s="24">
        <v>0</v>
      </c>
      <c r="AK54" s="24">
        <v>0</v>
      </c>
      <c r="AL54" s="202">
        <v>78013232293</v>
      </c>
    </row>
    <row r="55" spans="1:38" s="6" customFormat="1" ht="15" x14ac:dyDescent="0.25">
      <c r="A55" s="95" t="s">
        <v>810</v>
      </c>
      <c r="B55" s="96" t="s">
        <v>202</v>
      </c>
      <c r="C55" s="97">
        <v>0</v>
      </c>
      <c r="D55" s="97">
        <v>757921227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17582683973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5825475</v>
      </c>
      <c r="S55" s="97">
        <v>0</v>
      </c>
      <c r="T55" s="97">
        <v>0</v>
      </c>
      <c r="U55" s="97">
        <v>7804941739</v>
      </c>
      <c r="V55" s="97">
        <v>0</v>
      </c>
      <c r="W55" s="97">
        <v>6995506999</v>
      </c>
      <c r="X55" s="97">
        <v>225577014</v>
      </c>
      <c r="Y55" s="97">
        <v>0</v>
      </c>
      <c r="Z55" s="97">
        <v>18148647061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6429273695</v>
      </c>
      <c r="AH55" s="97">
        <v>20062855110</v>
      </c>
      <c r="AI55" s="97">
        <v>0</v>
      </c>
      <c r="AJ55" s="97">
        <v>0</v>
      </c>
      <c r="AK55" s="97">
        <v>0</v>
      </c>
      <c r="AL55" s="203">
        <v>78013232293</v>
      </c>
    </row>
    <row r="56" spans="1:38" s="6" customFormat="1" ht="15" x14ac:dyDescent="0.25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2">
        <v>0</v>
      </c>
    </row>
    <row r="57" spans="1:38" s="6" customFormat="1" ht="15" x14ac:dyDescent="0.25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3">
        <v>0</v>
      </c>
    </row>
    <row r="58" spans="1:38" s="6" customFormat="1" ht="15" collapsed="1" x14ac:dyDescent="0.25">
      <c r="A58" s="66" t="s">
        <v>51</v>
      </c>
      <c r="B58" s="30" t="s">
        <v>89</v>
      </c>
      <c r="C58" s="31">
        <v>0</v>
      </c>
      <c r="D58" s="31">
        <v>757921227</v>
      </c>
      <c r="E58" s="31">
        <v>0</v>
      </c>
      <c r="F58" s="31">
        <v>0</v>
      </c>
      <c r="G58" s="31">
        <v>0</v>
      </c>
      <c r="H58" s="31">
        <v>807530804</v>
      </c>
      <c r="I58" s="31">
        <v>0</v>
      </c>
      <c r="J58" s="31">
        <v>0</v>
      </c>
      <c r="K58" s="31">
        <v>0</v>
      </c>
      <c r="L58" s="31">
        <v>17582683973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5825475</v>
      </c>
      <c r="S58" s="31">
        <v>0</v>
      </c>
      <c r="T58" s="31">
        <v>0</v>
      </c>
      <c r="U58" s="31">
        <v>7804941739</v>
      </c>
      <c r="V58" s="31">
        <v>0</v>
      </c>
      <c r="W58" s="31">
        <v>6995506999</v>
      </c>
      <c r="X58" s="31">
        <v>225577014</v>
      </c>
      <c r="Y58" s="31">
        <v>0</v>
      </c>
      <c r="Z58" s="31">
        <v>18148647061</v>
      </c>
      <c r="AA58" s="31">
        <v>0</v>
      </c>
      <c r="AB58" s="31">
        <v>261805187</v>
      </c>
      <c r="AC58" s="31">
        <v>0</v>
      </c>
      <c r="AD58" s="31">
        <v>0</v>
      </c>
      <c r="AE58" s="31">
        <v>0</v>
      </c>
      <c r="AF58" s="31">
        <v>0</v>
      </c>
      <c r="AG58" s="31">
        <v>6467738410</v>
      </c>
      <c r="AH58" s="31">
        <v>20062855110</v>
      </c>
      <c r="AI58" s="31">
        <v>0</v>
      </c>
      <c r="AJ58" s="31">
        <v>0</v>
      </c>
      <c r="AK58" s="31">
        <v>0</v>
      </c>
      <c r="AL58" s="204">
        <v>79121032999</v>
      </c>
    </row>
    <row r="59" spans="1:38" s="6" customFormat="1" ht="15" x14ac:dyDescent="0.25">
      <c r="A59" s="65" t="s">
        <v>813</v>
      </c>
      <c r="B59" s="25" t="s">
        <v>143</v>
      </c>
      <c r="C59" s="24">
        <v>32223487</v>
      </c>
      <c r="D59" s="24">
        <v>36216482</v>
      </c>
      <c r="E59" s="24">
        <v>270160118</v>
      </c>
      <c r="F59" s="24">
        <v>11498614</v>
      </c>
      <c r="G59" s="24">
        <v>32865296</v>
      </c>
      <c r="H59" s="24">
        <v>291886201</v>
      </c>
      <c r="I59" s="24">
        <v>26483126</v>
      </c>
      <c r="J59" s="24">
        <v>4790070</v>
      </c>
      <c r="K59" s="24">
        <v>7671532</v>
      </c>
      <c r="L59" s="24">
        <v>67269042</v>
      </c>
      <c r="M59" s="24">
        <v>204372912</v>
      </c>
      <c r="N59" s="24">
        <v>70217039</v>
      </c>
      <c r="O59" s="24">
        <v>199079435</v>
      </c>
      <c r="P59" s="24">
        <v>82113482</v>
      </c>
      <c r="Q59" s="24">
        <v>64069674</v>
      </c>
      <c r="R59" s="24">
        <v>39397150</v>
      </c>
      <c r="S59" s="24">
        <v>5299460</v>
      </c>
      <c r="T59" s="24">
        <v>382033957</v>
      </c>
      <c r="U59" s="24">
        <v>510577246</v>
      </c>
      <c r="V59" s="24">
        <v>61092651</v>
      </c>
      <c r="W59" s="24">
        <v>28551052</v>
      </c>
      <c r="X59" s="24">
        <v>67077164</v>
      </c>
      <c r="Y59" s="24">
        <v>20715124</v>
      </c>
      <c r="Z59" s="24">
        <v>395460632</v>
      </c>
      <c r="AA59" s="24">
        <v>126243741</v>
      </c>
      <c r="AB59" s="24">
        <v>2112723215</v>
      </c>
      <c r="AC59" s="24">
        <v>149318245</v>
      </c>
      <c r="AD59" s="24">
        <v>44204082</v>
      </c>
      <c r="AE59" s="24">
        <v>102698972</v>
      </c>
      <c r="AF59" s="24">
        <v>50182215</v>
      </c>
      <c r="AG59" s="24">
        <v>14571860</v>
      </c>
      <c r="AH59" s="24">
        <v>0</v>
      </c>
      <c r="AI59" s="24">
        <v>0</v>
      </c>
      <c r="AJ59" s="24">
        <v>92463</v>
      </c>
      <c r="AK59" s="24">
        <v>0</v>
      </c>
      <c r="AL59" s="202">
        <v>5511155739</v>
      </c>
    </row>
    <row r="60" spans="1:38" s="6" customFormat="1" ht="15" x14ac:dyDescent="0.25">
      <c r="A60" s="65" t="s">
        <v>814</v>
      </c>
      <c r="B60" s="25" t="s">
        <v>144</v>
      </c>
      <c r="C60" s="24">
        <v>43511944</v>
      </c>
      <c r="D60" s="24">
        <v>19020522</v>
      </c>
      <c r="E60" s="24">
        <v>25526654</v>
      </c>
      <c r="F60" s="24">
        <v>4837883</v>
      </c>
      <c r="G60" s="24">
        <v>23674822</v>
      </c>
      <c r="H60" s="24">
        <v>128725458</v>
      </c>
      <c r="I60" s="24">
        <v>78672395</v>
      </c>
      <c r="J60" s="24">
        <v>1655189</v>
      </c>
      <c r="K60" s="24">
        <v>3214824</v>
      </c>
      <c r="L60" s="24">
        <v>26467870</v>
      </c>
      <c r="M60" s="24">
        <v>343974118</v>
      </c>
      <c r="N60" s="24">
        <v>16013656</v>
      </c>
      <c r="O60" s="24">
        <v>41161732</v>
      </c>
      <c r="P60" s="24">
        <v>38371456</v>
      </c>
      <c r="Q60" s="24">
        <v>9084127</v>
      </c>
      <c r="R60" s="24">
        <v>80316846</v>
      </c>
      <c r="S60" s="24">
        <v>0</v>
      </c>
      <c r="T60" s="24">
        <v>144349560</v>
      </c>
      <c r="U60" s="24">
        <v>482705573</v>
      </c>
      <c r="V60" s="24">
        <v>27556184</v>
      </c>
      <c r="W60" s="24">
        <v>4332599</v>
      </c>
      <c r="X60" s="24">
        <v>61944962</v>
      </c>
      <c r="Y60" s="24">
        <v>7062568</v>
      </c>
      <c r="Z60" s="24">
        <v>171181340</v>
      </c>
      <c r="AA60" s="24">
        <v>48439789</v>
      </c>
      <c r="AB60" s="24">
        <v>405392504</v>
      </c>
      <c r="AC60" s="24">
        <v>100599792</v>
      </c>
      <c r="AD60" s="24">
        <v>11342308</v>
      </c>
      <c r="AE60" s="24">
        <v>273917513</v>
      </c>
      <c r="AF60" s="24">
        <v>39143655</v>
      </c>
      <c r="AG60" s="24">
        <v>6360085</v>
      </c>
      <c r="AH60" s="24">
        <v>0</v>
      </c>
      <c r="AI60" s="24">
        <v>0</v>
      </c>
      <c r="AJ60" s="24">
        <v>0</v>
      </c>
      <c r="AK60" s="24">
        <v>0</v>
      </c>
      <c r="AL60" s="202">
        <v>2668557928</v>
      </c>
    </row>
    <row r="61" spans="1:38" s="6" customFormat="1" ht="15" x14ac:dyDescent="0.25">
      <c r="A61" s="65" t="s">
        <v>815</v>
      </c>
      <c r="B61" s="25" t="s">
        <v>145</v>
      </c>
      <c r="C61" s="24">
        <v>3879558</v>
      </c>
      <c r="D61" s="24">
        <v>1945164</v>
      </c>
      <c r="E61" s="24">
        <v>14550081</v>
      </c>
      <c r="F61" s="24">
        <v>74710</v>
      </c>
      <c r="G61" s="24">
        <v>6312713</v>
      </c>
      <c r="H61" s="24">
        <v>44037636</v>
      </c>
      <c r="I61" s="24">
        <v>1834735</v>
      </c>
      <c r="J61" s="24">
        <v>505626</v>
      </c>
      <c r="K61" s="24">
        <v>748471</v>
      </c>
      <c r="L61" s="24">
        <v>227987</v>
      </c>
      <c r="M61" s="24">
        <v>60393578</v>
      </c>
      <c r="N61" s="24">
        <v>8078074</v>
      </c>
      <c r="O61" s="24">
        <v>27441901</v>
      </c>
      <c r="P61" s="24">
        <v>2961235</v>
      </c>
      <c r="Q61" s="24">
        <v>10584385</v>
      </c>
      <c r="R61" s="24">
        <v>15310065</v>
      </c>
      <c r="S61" s="24">
        <v>4823299</v>
      </c>
      <c r="T61" s="24">
        <v>21670860</v>
      </c>
      <c r="U61" s="24">
        <v>30765994</v>
      </c>
      <c r="V61" s="24">
        <v>8337051</v>
      </c>
      <c r="W61" s="24">
        <v>4482353</v>
      </c>
      <c r="X61" s="24">
        <v>28713754</v>
      </c>
      <c r="Y61" s="24">
        <v>2158440</v>
      </c>
      <c r="Z61" s="24">
        <v>79247998</v>
      </c>
      <c r="AA61" s="24">
        <v>15427471</v>
      </c>
      <c r="AB61" s="24">
        <v>103660092</v>
      </c>
      <c r="AC61" s="24">
        <v>44961870</v>
      </c>
      <c r="AD61" s="24">
        <v>88368329</v>
      </c>
      <c r="AE61" s="24">
        <v>82750060</v>
      </c>
      <c r="AF61" s="24">
        <v>666780966</v>
      </c>
      <c r="AG61" s="24">
        <v>8023175</v>
      </c>
      <c r="AH61" s="24">
        <v>0</v>
      </c>
      <c r="AI61" s="24">
        <v>0</v>
      </c>
      <c r="AJ61" s="24">
        <v>1047276</v>
      </c>
      <c r="AK61" s="24">
        <v>0</v>
      </c>
      <c r="AL61" s="202">
        <v>1390104907</v>
      </c>
    </row>
    <row r="62" spans="1:38" s="6" customFormat="1" ht="15" x14ac:dyDescent="0.25">
      <c r="A62" s="65" t="s">
        <v>816</v>
      </c>
      <c r="B62" s="25" t="s">
        <v>146</v>
      </c>
      <c r="C62" s="24">
        <v>617659617</v>
      </c>
      <c r="D62" s="24">
        <v>247038824</v>
      </c>
      <c r="E62" s="24">
        <v>207859699</v>
      </c>
      <c r="F62" s="24">
        <v>88647350</v>
      </c>
      <c r="G62" s="24">
        <v>1127953420</v>
      </c>
      <c r="H62" s="24">
        <v>4109383348</v>
      </c>
      <c r="I62" s="24">
        <v>844768443</v>
      </c>
      <c r="J62" s="24">
        <v>123623860</v>
      </c>
      <c r="K62" s="24">
        <v>266914079</v>
      </c>
      <c r="L62" s="24">
        <v>9041910</v>
      </c>
      <c r="M62" s="24">
        <v>2015117172</v>
      </c>
      <c r="N62" s="24">
        <v>515516890</v>
      </c>
      <c r="O62" s="24">
        <v>1064387040</v>
      </c>
      <c r="P62" s="24">
        <v>1001260682</v>
      </c>
      <c r="Q62" s="24">
        <v>170343897</v>
      </c>
      <c r="R62" s="24">
        <v>636095676</v>
      </c>
      <c r="S62" s="24">
        <v>74097459</v>
      </c>
      <c r="T62" s="24">
        <v>1951242953</v>
      </c>
      <c r="U62" s="24">
        <v>2482261753</v>
      </c>
      <c r="V62" s="24">
        <v>670704089</v>
      </c>
      <c r="W62" s="24">
        <v>509176931</v>
      </c>
      <c r="X62" s="24">
        <v>1028224121</v>
      </c>
      <c r="Y62" s="24">
        <v>84902167</v>
      </c>
      <c r="Z62" s="24">
        <v>7960965832</v>
      </c>
      <c r="AA62" s="24">
        <v>478316014</v>
      </c>
      <c r="AB62" s="24">
        <v>5851422402</v>
      </c>
      <c r="AC62" s="24">
        <v>2625486976</v>
      </c>
      <c r="AD62" s="24">
        <v>657150956</v>
      </c>
      <c r="AE62" s="24">
        <v>2186801246</v>
      </c>
      <c r="AF62" s="24">
        <v>1488976243</v>
      </c>
      <c r="AG62" s="24">
        <v>407870846</v>
      </c>
      <c r="AH62" s="24">
        <v>0</v>
      </c>
      <c r="AI62" s="24">
        <v>0</v>
      </c>
      <c r="AJ62" s="24">
        <v>0</v>
      </c>
      <c r="AK62" s="24">
        <v>0</v>
      </c>
      <c r="AL62" s="202">
        <v>41503211895</v>
      </c>
    </row>
    <row r="63" spans="1:38" s="6" customFormat="1" ht="15" x14ac:dyDescent="0.25">
      <c r="A63" s="65" t="s">
        <v>817</v>
      </c>
      <c r="B63" s="25" t="s">
        <v>147</v>
      </c>
      <c r="C63" s="24">
        <v>3170993</v>
      </c>
      <c r="D63" s="24">
        <v>0</v>
      </c>
      <c r="E63" s="24">
        <v>0</v>
      </c>
      <c r="F63" s="24">
        <v>3127371</v>
      </c>
      <c r="G63" s="24">
        <v>54427757</v>
      </c>
      <c r="H63" s="24">
        <v>3127371</v>
      </c>
      <c r="I63" s="24">
        <v>3127371</v>
      </c>
      <c r="J63" s="24">
        <v>3127371</v>
      </c>
      <c r="K63" s="24">
        <v>3127371</v>
      </c>
      <c r="L63" s="24">
        <v>1561844</v>
      </c>
      <c r="M63" s="24">
        <v>20070164</v>
      </c>
      <c r="N63" s="24">
        <v>0</v>
      </c>
      <c r="O63" s="24">
        <v>0</v>
      </c>
      <c r="P63" s="24">
        <v>3127371</v>
      </c>
      <c r="Q63" s="24">
        <v>0</v>
      </c>
      <c r="R63" s="24">
        <v>1561858</v>
      </c>
      <c r="S63" s="24">
        <v>3127371</v>
      </c>
      <c r="T63" s="24">
        <v>0</v>
      </c>
      <c r="U63" s="24">
        <v>0</v>
      </c>
      <c r="V63" s="24">
        <v>3127371</v>
      </c>
      <c r="W63" s="24">
        <v>2340650</v>
      </c>
      <c r="X63" s="24">
        <v>3127371</v>
      </c>
      <c r="Y63" s="24">
        <v>3127371</v>
      </c>
      <c r="Z63" s="24">
        <v>1565527</v>
      </c>
      <c r="AA63" s="24">
        <v>0</v>
      </c>
      <c r="AB63" s="24">
        <v>0</v>
      </c>
      <c r="AC63" s="24">
        <v>0</v>
      </c>
      <c r="AD63" s="24">
        <v>3127371</v>
      </c>
      <c r="AE63" s="24">
        <v>0</v>
      </c>
      <c r="AF63" s="24">
        <v>0</v>
      </c>
      <c r="AG63" s="24">
        <v>3127371</v>
      </c>
      <c r="AH63" s="24">
        <v>0</v>
      </c>
      <c r="AI63" s="24">
        <v>0</v>
      </c>
      <c r="AJ63" s="24">
        <v>0</v>
      </c>
      <c r="AK63" s="24">
        <v>0</v>
      </c>
      <c r="AL63" s="202">
        <v>122227245</v>
      </c>
    </row>
    <row r="64" spans="1:38" s="6" customFormat="1" ht="15" x14ac:dyDescent="0.25">
      <c r="A64" s="65" t="s">
        <v>818</v>
      </c>
      <c r="B64" s="25" t="s">
        <v>148</v>
      </c>
      <c r="C64" s="24">
        <v>1121493</v>
      </c>
      <c r="D64" s="24">
        <v>13802255</v>
      </c>
      <c r="E64" s="24">
        <v>32671914</v>
      </c>
      <c r="F64" s="24">
        <v>1575678</v>
      </c>
      <c r="G64" s="24">
        <v>15738992</v>
      </c>
      <c r="H64" s="24">
        <v>30036520</v>
      </c>
      <c r="I64" s="24">
        <v>16009103</v>
      </c>
      <c r="J64" s="24">
        <v>27857</v>
      </c>
      <c r="K64" s="24">
        <v>1099979</v>
      </c>
      <c r="L64" s="24">
        <v>3568078</v>
      </c>
      <c r="M64" s="24">
        <v>13549226</v>
      </c>
      <c r="N64" s="24">
        <v>10398816</v>
      </c>
      <c r="O64" s="24">
        <v>15656591</v>
      </c>
      <c r="P64" s="24">
        <v>16893908</v>
      </c>
      <c r="Q64" s="24">
        <v>10619608</v>
      </c>
      <c r="R64" s="24">
        <v>10183760</v>
      </c>
      <c r="S64" s="24">
        <v>1397589</v>
      </c>
      <c r="T64" s="24">
        <v>12218947</v>
      </c>
      <c r="U64" s="24">
        <v>60149624</v>
      </c>
      <c r="V64" s="24">
        <v>8561743</v>
      </c>
      <c r="W64" s="24">
        <v>1238622</v>
      </c>
      <c r="X64" s="24">
        <v>15303692</v>
      </c>
      <c r="Y64" s="24">
        <v>4204963</v>
      </c>
      <c r="Z64" s="24">
        <v>75931289</v>
      </c>
      <c r="AA64" s="24">
        <v>12468683</v>
      </c>
      <c r="AB64" s="24">
        <v>104954560</v>
      </c>
      <c r="AC64" s="24">
        <v>31850327</v>
      </c>
      <c r="AD64" s="24">
        <v>33846354</v>
      </c>
      <c r="AE64" s="24">
        <v>21906687</v>
      </c>
      <c r="AF64" s="24">
        <v>4261168</v>
      </c>
      <c r="AG64" s="24">
        <v>7360297</v>
      </c>
      <c r="AH64" s="24">
        <v>0</v>
      </c>
      <c r="AI64" s="24">
        <v>0</v>
      </c>
      <c r="AJ64" s="24">
        <v>0</v>
      </c>
      <c r="AK64" s="24">
        <v>0</v>
      </c>
      <c r="AL64" s="202">
        <v>588608323</v>
      </c>
    </row>
    <row r="65" spans="1:38" s="6" customFormat="1" ht="15" x14ac:dyDescent="0.25">
      <c r="A65" s="65" t="s">
        <v>819</v>
      </c>
      <c r="B65" s="25" t="s">
        <v>149</v>
      </c>
      <c r="C65" s="24">
        <v>139215</v>
      </c>
      <c r="D65" s="24">
        <v>738151</v>
      </c>
      <c r="E65" s="24">
        <v>0</v>
      </c>
      <c r="F65" s="24">
        <v>233305</v>
      </c>
      <c r="G65" s="24">
        <v>437931</v>
      </c>
      <c r="H65" s="24">
        <v>5842712</v>
      </c>
      <c r="I65" s="24">
        <v>769311</v>
      </c>
      <c r="J65" s="24">
        <v>13589</v>
      </c>
      <c r="K65" s="24">
        <v>184751</v>
      </c>
      <c r="L65" s="24">
        <v>203802</v>
      </c>
      <c r="M65" s="24">
        <v>750348</v>
      </c>
      <c r="N65" s="24">
        <v>1625740</v>
      </c>
      <c r="O65" s="24">
        <v>421656</v>
      </c>
      <c r="P65" s="24">
        <v>1034106</v>
      </c>
      <c r="Q65" s="24">
        <v>817144</v>
      </c>
      <c r="R65" s="24">
        <v>614282</v>
      </c>
      <c r="S65" s="24">
        <v>26150</v>
      </c>
      <c r="T65" s="24">
        <v>751125</v>
      </c>
      <c r="U65" s="24">
        <v>4928901</v>
      </c>
      <c r="V65" s="24">
        <v>339836</v>
      </c>
      <c r="W65" s="24">
        <v>41075</v>
      </c>
      <c r="X65" s="24">
        <v>1271948</v>
      </c>
      <c r="Y65" s="24">
        <v>737144</v>
      </c>
      <c r="Z65" s="24">
        <v>6658952</v>
      </c>
      <c r="AA65" s="24">
        <v>1530857</v>
      </c>
      <c r="AB65" s="24">
        <v>8025674</v>
      </c>
      <c r="AC65" s="24">
        <v>637243</v>
      </c>
      <c r="AD65" s="24">
        <v>5065378</v>
      </c>
      <c r="AE65" s="24">
        <v>0</v>
      </c>
      <c r="AF65" s="24">
        <v>263810</v>
      </c>
      <c r="AG65" s="24">
        <v>128070</v>
      </c>
      <c r="AH65" s="24">
        <v>0</v>
      </c>
      <c r="AI65" s="24">
        <v>0</v>
      </c>
      <c r="AJ65" s="24">
        <v>0</v>
      </c>
      <c r="AK65" s="24">
        <v>0</v>
      </c>
      <c r="AL65" s="202">
        <v>44232206</v>
      </c>
    </row>
    <row r="66" spans="1:38" s="6" customFormat="1" ht="15" x14ac:dyDescent="0.25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1711416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18354225</v>
      </c>
      <c r="AC66" s="24">
        <v>78281421</v>
      </c>
      <c r="AD66" s="24">
        <v>0</v>
      </c>
      <c r="AE66" s="24">
        <v>65782385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2">
        <v>164129447</v>
      </c>
    </row>
    <row r="67" spans="1:38" s="6" customFormat="1" ht="15" x14ac:dyDescent="0.25">
      <c r="A67" s="65" t="s">
        <v>821</v>
      </c>
      <c r="B67" s="25" t="s">
        <v>151</v>
      </c>
      <c r="C67" s="24">
        <v>14290961</v>
      </c>
      <c r="D67" s="24">
        <v>6884995</v>
      </c>
      <c r="E67" s="24">
        <v>160108153</v>
      </c>
      <c r="F67" s="24">
        <v>815495</v>
      </c>
      <c r="G67" s="24">
        <v>51852616</v>
      </c>
      <c r="H67" s="24">
        <v>125014398</v>
      </c>
      <c r="I67" s="24">
        <v>6784230</v>
      </c>
      <c r="J67" s="24">
        <v>5048882</v>
      </c>
      <c r="K67" s="24">
        <v>14419511</v>
      </c>
      <c r="L67" s="24">
        <v>39080289</v>
      </c>
      <c r="M67" s="24">
        <v>496835030</v>
      </c>
      <c r="N67" s="24">
        <v>11537231</v>
      </c>
      <c r="O67" s="24">
        <v>96290472</v>
      </c>
      <c r="P67" s="24">
        <v>23310701</v>
      </c>
      <c r="Q67" s="24">
        <v>2466383</v>
      </c>
      <c r="R67" s="24">
        <v>85572849</v>
      </c>
      <c r="S67" s="24">
        <v>0</v>
      </c>
      <c r="T67" s="24">
        <v>210535220</v>
      </c>
      <c r="U67" s="24">
        <v>162699491</v>
      </c>
      <c r="V67" s="24">
        <v>34642642</v>
      </c>
      <c r="W67" s="24">
        <v>43579841</v>
      </c>
      <c r="X67" s="24">
        <v>30272498</v>
      </c>
      <c r="Y67" s="24">
        <v>663608391</v>
      </c>
      <c r="Z67" s="24">
        <v>4545680276</v>
      </c>
      <c r="AA67" s="24">
        <v>146696704</v>
      </c>
      <c r="AB67" s="24">
        <v>288133203</v>
      </c>
      <c r="AC67" s="24">
        <v>124603874</v>
      </c>
      <c r="AD67" s="24">
        <v>69985392</v>
      </c>
      <c r="AE67" s="24">
        <v>482652420</v>
      </c>
      <c r="AF67" s="24">
        <v>441621044</v>
      </c>
      <c r="AG67" s="24">
        <v>40692282</v>
      </c>
      <c r="AH67" s="24">
        <v>0</v>
      </c>
      <c r="AI67" s="24">
        <v>0</v>
      </c>
      <c r="AJ67" s="24">
        <v>3351883</v>
      </c>
      <c r="AK67" s="24">
        <v>0</v>
      </c>
      <c r="AL67" s="202">
        <v>8429067357</v>
      </c>
    </row>
    <row r="68" spans="1:38" s="6" customFormat="1" ht="15" x14ac:dyDescent="0.25">
      <c r="A68" s="65" t="s">
        <v>822</v>
      </c>
      <c r="B68" s="25" t="s">
        <v>152</v>
      </c>
      <c r="C68" s="24">
        <v>76611507</v>
      </c>
      <c r="D68" s="24">
        <v>8829264</v>
      </c>
      <c r="E68" s="24">
        <v>31628600</v>
      </c>
      <c r="F68" s="24">
        <v>5088183</v>
      </c>
      <c r="G68" s="24">
        <v>7041639</v>
      </c>
      <c r="H68" s="24">
        <v>57988794</v>
      </c>
      <c r="I68" s="24">
        <v>13587431</v>
      </c>
      <c r="J68" s="24">
        <v>5362461</v>
      </c>
      <c r="K68" s="24">
        <v>6026145</v>
      </c>
      <c r="L68" s="24">
        <v>7229426</v>
      </c>
      <c r="M68" s="24">
        <v>134795564</v>
      </c>
      <c r="N68" s="24">
        <v>20131141</v>
      </c>
      <c r="O68" s="24">
        <v>26799969</v>
      </c>
      <c r="P68" s="24">
        <v>8774102</v>
      </c>
      <c r="Q68" s="24">
        <v>10806459</v>
      </c>
      <c r="R68" s="24">
        <v>13929027</v>
      </c>
      <c r="S68" s="24">
        <v>5909970</v>
      </c>
      <c r="T68" s="24">
        <v>42639973</v>
      </c>
      <c r="U68" s="24">
        <v>77544209</v>
      </c>
      <c r="V68" s="24">
        <v>7434305</v>
      </c>
      <c r="W68" s="24">
        <v>5610208</v>
      </c>
      <c r="X68" s="24">
        <v>13783006</v>
      </c>
      <c r="Y68" s="24">
        <v>6164124</v>
      </c>
      <c r="Z68" s="24">
        <v>94235667</v>
      </c>
      <c r="AA68" s="24">
        <v>9693444</v>
      </c>
      <c r="AB68" s="24">
        <v>104946461</v>
      </c>
      <c r="AC68" s="24">
        <v>44165294</v>
      </c>
      <c r="AD68" s="24">
        <v>28970422</v>
      </c>
      <c r="AE68" s="24">
        <v>274907811</v>
      </c>
      <c r="AF68" s="24">
        <v>37917572</v>
      </c>
      <c r="AG68" s="24">
        <v>7516089</v>
      </c>
      <c r="AH68" s="24">
        <v>4911208</v>
      </c>
      <c r="AI68" s="24">
        <v>8578112</v>
      </c>
      <c r="AJ68" s="24">
        <v>0</v>
      </c>
      <c r="AK68" s="24">
        <v>0</v>
      </c>
      <c r="AL68" s="202">
        <v>1209557587</v>
      </c>
    </row>
    <row r="69" spans="1:38" s="6" customFormat="1" ht="15" x14ac:dyDescent="0.25">
      <c r="A69" s="65" t="s">
        <v>823</v>
      </c>
      <c r="B69" s="25" t="s">
        <v>153</v>
      </c>
      <c r="C69" s="24">
        <v>0</v>
      </c>
      <c r="D69" s="24">
        <v>75515</v>
      </c>
      <c r="E69" s="24">
        <v>234815</v>
      </c>
      <c r="F69" s="24">
        <v>0</v>
      </c>
      <c r="G69" s="24">
        <v>290545</v>
      </c>
      <c r="H69" s="24">
        <v>33977737</v>
      </c>
      <c r="I69" s="24">
        <v>3356300</v>
      </c>
      <c r="J69" s="24">
        <v>232527</v>
      </c>
      <c r="K69" s="24">
        <v>0</v>
      </c>
      <c r="L69" s="24">
        <v>1240106</v>
      </c>
      <c r="M69" s="24">
        <v>6437966</v>
      </c>
      <c r="N69" s="24">
        <v>0</v>
      </c>
      <c r="O69" s="24">
        <v>13836497</v>
      </c>
      <c r="P69" s="24">
        <v>1821683</v>
      </c>
      <c r="Q69" s="24">
        <v>334074</v>
      </c>
      <c r="R69" s="24">
        <v>1221054</v>
      </c>
      <c r="S69" s="24">
        <v>0</v>
      </c>
      <c r="T69" s="24">
        <v>3812115</v>
      </c>
      <c r="U69" s="24">
        <v>28520356</v>
      </c>
      <c r="V69" s="24">
        <v>323590</v>
      </c>
      <c r="W69" s="24">
        <v>1313195</v>
      </c>
      <c r="X69" s="24">
        <v>146671</v>
      </c>
      <c r="Y69" s="24">
        <v>25147</v>
      </c>
      <c r="Z69" s="24">
        <v>33014957</v>
      </c>
      <c r="AA69" s="24">
        <v>2817308</v>
      </c>
      <c r="AB69" s="24">
        <v>59664756</v>
      </c>
      <c r="AC69" s="24">
        <v>390121</v>
      </c>
      <c r="AD69" s="24">
        <v>1707590</v>
      </c>
      <c r="AE69" s="24">
        <v>67487017</v>
      </c>
      <c r="AF69" s="24">
        <v>24209604</v>
      </c>
      <c r="AG69" s="24">
        <v>2029786</v>
      </c>
      <c r="AH69" s="24">
        <v>0</v>
      </c>
      <c r="AI69" s="24">
        <v>0</v>
      </c>
      <c r="AJ69" s="24">
        <v>0</v>
      </c>
      <c r="AK69" s="24">
        <v>0</v>
      </c>
      <c r="AL69" s="202">
        <v>288521032</v>
      </c>
    </row>
    <row r="70" spans="1:38" s="6" customFormat="1" ht="15" x14ac:dyDescent="0.25">
      <c r="A70" s="65" t="s">
        <v>824</v>
      </c>
      <c r="B70" s="25" t="s">
        <v>154</v>
      </c>
      <c r="C70" s="24">
        <v>7719323</v>
      </c>
      <c r="D70" s="24">
        <v>595525</v>
      </c>
      <c r="E70" s="24">
        <v>17165377</v>
      </c>
      <c r="F70" s="24">
        <v>645249</v>
      </c>
      <c r="G70" s="24">
        <v>739904</v>
      </c>
      <c r="H70" s="24">
        <v>96406933</v>
      </c>
      <c r="I70" s="24">
        <v>3641822</v>
      </c>
      <c r="J70" s="24">
        <v>0</v>
      </c>
      <c r="K70" s="24">
        <v>5097918</v>
      </c>
      <c r="L70" s="24">
        <v>9340820</v>
      </c>
      <c r="M70" s="24">
        <v>353185734</v>
      </c>
      <c r="N70" s="24">
        <v>35971396</v>
      </c>
      <c r="O70" s="24">
        <v>196729215</v>
      </c>
      <c r="P70" s="24">
        <v>3538208</v>
      </c>
      <c r="Q70" s="24">
        <v>5184617</v>
      </c>
      <c r="R70" s="24">
        <v>305300396</v>
      </c>
      <c r="S70" s="24">
        <v>3768415</v>
      </c>
      <c r="T70" s="24">
        <v>43210970</v>
      </c>
      <c r="U70" s="24">
        <v>254573269</v>
      </c>
      <c r="V70" s="24">
        <v>1493817</v>
      </c>
      <c r="W70" s="24">
        <v>78260</v>
      </c>
      <c r="X70" s="24">
        <v>29983537</v>
      </c>
      <c r="Y70" s="24">
        <v>317895</v>
      </c>
      <c r="Z70" s="24">
        <v>118455009</v>
      </c>
      <c r="AA70" s="24">
        <v>269325955</v>
      </c>
      <c r="AB70" s="24">
        <v>83118051</v>
      </c>
      <c r="AC70" s="24">
        <v>25280532</v>
      </c>
      <c r="AD70" s="24">
        <v>21649887</v>
      </c>
      <c r="AE70" s="24">
        <v>32604411</v>
      </c>
      <c r="AF70" s="24">
        <v>2376820607</v>
      </c>
      <c r="AG70" s="24">
        <v>2312582</v>
      </c>
      <c r="AH70" s="24">
        <v>0</v>
      </c>
      <c r="AI70" s="24">
        <v>0</v>
      </c>
      <c r="AJ70" s="24">
        <v>0</v>
      </c>
      <c r="AK70" s="24">
        <v>0</v>
      </c>
      <c r="AL70" s="202">
        <v>4304255634</v>
      </c>
    </row>
    <row r="71" spans="1:38" s="6" customFormat="1" ht="15" x14ac:dyDescent="0.25">
      <c r="A71" s="65" t="s">
        <v>825</v>
      </c>
      <c r="B71" s="25" t="s">
        <v>155</v>
      </c>
      <c r="C71" s="24">
        <v>26187038</v>
      </c>
      <c r="D71" s="24">
        <v>1625995</v>
      </c>
      <c r="E71" s="24">
        <v>41025684</v>
      </c>
      <c r="F71" s="24">
        <v>2248609</v>
      </c>
      <c r="G71" s="24">
        <v>3451388</v>
      </c>
      <c r="H71" s="24">
        <v>564925615</v>
      </c>
      <c r="I71" s="24">
        <v>7446514</v>
      </c>
      <c r="J71" s="24">
        <v>683979</v>
      </c>
      <c r="K71" s="24">
        <v>587566</v>
      </c>
      <c r="L71" s="24">
        <v>54828119</v>
      </c>
      <c r="M71" s="24">
        <v>114400062</v>
      </c>
      <c r="N71" s="24">
        <v>94086388</v>
      </c>
      <c r="O71" s="24">
        <v>49519793</v>
      </c>
      <c r="P71" s="24">
        <v>14979520</v>
      </c>
      <c r="Q71" s="24">
        <v>57512348</v>
      </c>
      <c r="R71" s="24">
        <v>22464069</v>
      </c>
      <c r="S71" s="24">
        <v>4818173</v>
      </c>
      <c r="T71" s="24">
        <v>26630370</v>
      </c>
      <c r="U71" s="24">
        <v>189680954</v>
      </c>
      <c r="V71" s="24">
        <v>1701649</v>
      </c>
      <c r="W71" s="24">
        <v>2750798</v>
      </c>
      <c r="X71" s="24">
        <v>80372764</v>
      </c>
      <c r="Y71" s="24">
        <v>5680818</v>
      </c>
      <c r="Z71" s="24">
        <v>64814714</v>
      </c>
      <c r="AA71" s="24">
        <v>17739715</v>
      </c>
      <c r="AB71" s="24">
        <v>56515055</v>
      </c>
      <c r="AC71" s="24">
        <v>166889861</v>
      </c>
      <c r="AD71" s="24">
        <v>8144441</v>
      </c>
      <c r="AE71" s="24">
        <v>48525120</v>
      </c>
      <c r="AF71" s="24">
        <v>409864810</v>
      </c>
      <c r="AG71" s="24">
        <v>928320</v>
      </c>
      <c r="AH71" s="24">
        <v>0</v>
      </c>
      <c r="AI71" s="24">
        <v>0</v>
      </c>
      <c r="AJ71" s="24">
        <v>0</v>
      </c>
      <c r="AK71" s="24">
        <v>0</v>
      </c>
      <c r="AL71" s="202">
        <v>2141030249</v>
      </c>
    </row>
    <row r="72" spans="1:38" s="6" customFormat="1" ht="15" x14ac:dyDescent="0.25">
      <c r="A72" s="65" t="s">
        <v>826</v>
      </c>
      <c r="B72" s="25" t="s">
        <v>70</v>
      </c>
      <c r="C72" s="24">
        <v>0</v>
      </c>
      <c r="D72" s="24">
        <v>183541760</v>
      </c>
      <c r="E72" s="24">
        <v>5263266</v>
      </c>
      <c r="F72" s="24">
        <v>0</v>
      </c>
      <c r="G72" s="24">
        <v>1418412</v>
      </c>
      <c r="H72" s="24">
        <v>26745691</v>
      </c>
      <c r="I72" s="24">
        <v>41580</v>
      </c>
      <c r="J72" s="24">
        <v>0</v>
      </c>
      <c r="K72" s="24">
        <v>7126747</v>
      </c>
      <c r="L72" s="24">
        <v>2716532576</v>
      </c>
      <c r="M72" s="24">
        <v>181241145</v>
      </c>
      <c r="N72" s="24">
        <v>4500781</v>
      </c>
      <c r="O72" s="24">
        <v>5612534</v>
      </c>
      <c r="P72" s="24">
        <v>1039574</v>
      </c>
      <c r="Q72" s="24">
        <v>0</v>
      </c>
      <c r="R72" s="24">
        <v>13260702</v>
      </c>
      <c r="S72" s="24">
        <v>0</v>
      </c>
      <c r="T72" s="24">
        <v>818920720</v>
      </c>
      <c r="U72" s="24">
        <v>58364998</v>
      </c>
      <c r="V72" s="24">
        <v>8317639</v>
      </c>
      <c r="W72" s="24">
        <v>285579</v>
      </c>
      <c r="X72" s="24">
        <v>142391409</v>
      </c>
      <c r="Y72" s="24">
        <v>115523715</v>
      </c>
      <c r="Z72" s="24">
        <v>1481141153</v>
      </c>
      <c r="AA72" s="24">
        <v>27192990</v>
      </c>
      <c r="AB72" s="24">
        <v>378672203</v>
      </c>
      <c r="AC72" s="24">
        <v>245021703</v>
      </c>
      <c r="AD72" s="24">
        <v>626302097</v>
      </c>
      <c r="AE72" s="24">
        <v>119496618</v>
      </c>
      <c r="AF72" s="24">
        <v>3329577883</v>
      </c>
      <c r="AG72" s="24">
        <v>77223072</v>
      </c>
      <c r="AH72" s="24">
        <v>0</v>
      </c>
      <c r="AI72" s="24">
        <v>0</v>
      </c>
      <c r="AJ72" s="24">
        <v>301555</v>
      </c>
      <c r="AK72" s="24">
        <v>0</v>
      </c>
      <c r="AL72" s="202">
        <v>10575058102</v>
      </c>
    </row>
    <row r="73" spans="1:38" s="6" customFormat="1" ht="15" x14ac:dyDescent="0.25">
      <c r="A73" s="95" t="s">
        <v>827</v>
      </c>
      <c r="B73" s="96" t="s">
        <v>204</v>
      </c>
      <c r="C73" s="97">
        <v>826515136</v>
      </c>
      <c r="D73" s="97">
        <v>520314452</v>
      </c>
      <c r="E73" s="97">
        <v>806194361</v>
      </c>
      <c r="F73" s="97">
        <v>118792447</v>
      </c>
      <c r="G73" s="97">
        <v>1326205435</v>
      </c>
      <c r="H73" s="97">
        <v>5518098414</v>
      </c>
      <c r="I73" s="97">
        <v>1006522361</v>
      </c>
      <c r="J73" s="97">
        <v>145071411</v>
      </c>
      <c r="K73" s="97">
        <v>316218894</v>
      </c>
      <c r="L73" s="97">
        <v>2936591869</v>
      </c>
      <c r="M73" s="97">
        <v>3945123019</v>
      </c>
      <c r="N73" s="97">
        <v>788077152</v>
      </c>
      <c r="O73" s="97">
        <v>1736936835</v>
      </c>
      <c r="P73" s="97">
        <v>1199226028</v>
      </c>
      <c r="Q73" s="97">
        <v>341822716</v>
      </c>
      <c r="R73" s="97">
        <v>1225227734</v>
      </c>
      <c r="S73" s="97">
        <v>103267886</v>
      </c>
      <c r="T73" s="97">
        <v>3659728186</v>
      </c>
      <c r="U73" s="97">
        <v>4342772368</v>
      </c>
      <c r="V73" s="97">
        <v>833632567</v>
      </c>
      <c r="W73" s="97">
        <v>603781163</v>
      </c>
      <c r="X73" s="97">
        <v>1502612897</v>
      </c>
      <c r="Y73" s="97">
        <v>914227867</v>
      </c>
      <c r="Z73" s="97">
        <v>15028353346</v>
      </c>
      <c r="AA73" s="97">
        <v>1155892671</v>
      </c>
      <c r="AB73" s="97">
        <v>9575582401</v>
      </c>
      <c r="AC73" s="97">
        <v>3637487259</v>
      </c>
      <c r="AD73" s="97">
        <v>1599864607</v>
      </c>
      <c r="AE73" s="97">
        <v>3759530260</v>
      </c>
      <c r="AF73" s="97">
        <v>8869619577</v>
      </c>
      <c r="AG73" s="97">
        <v>578143835</v>
      </c>
      <c r="AH73" s="97">
        <v>4911208</v>
      </c>
      <c r="AI73" s="97">
        <v>8578112</v>
      </c>
      <c r="AJ73" s="97">
        <v>4793177</v>
      </c>
      <c r="AK73" s="97">
        <v>0</v>
      </c>
      <c r="AL73" s="203">
        <v>78939717651</v>
      </c>
    </row>
    <row r="74" spans="1:38" s="6" customFormat="1" ht="15" x14ac:dyDescent="0.25">
      <c r="A74" s="65" t="s">
        <v>828</v>
      </c>
      <c r="B74" s="25" t="s">
        <v>143</v>
      </c>
      <c r="C74" s="24">
        <v>0</v>
      </c>
      <c r="D74" s="24">
        <v>0</v>
      </c>
      <c r="E74" s="24">
        <v>3718014</v>
      </c>
      <c r="F74" s="24">
        <v>0</v>
      </c>
      <c r="G74" s="24">
        <v>0</v>
      </c>
      <c r="H74" s="24">
        <v>59069000</v>
      </c>
      <c r="I74" s="24">
        <v>0</v>
      </c>
      <c r="J74" s="24">
        <v>0</v>
      </c>
      <c r="K74" s="24">
        <v>0</v>
      </c>
      <c r="L74" s="24">
        <v>0</v>
      </c>
      <c r="M74" s="24">
        <v>8623878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0</v>
      </c>
      <c r="U74" s="24">
        <v>0</v>
      </c>
      <c r="V74" s="24">
        <v>3363636</v>
      </c>
      <c r="W74" s="24">
        <v>0</v>
      </c>
      <c r="X74" s="24">
        <v>0</v>
      </c>
      <c r="Y74" s="24">
        <v>0</v>
      </c>
      <c r="Z74" s="24">
        <v>7450000</v>
      </c>
      <c r="AA74" s="24">
        <v>6900000</v>
      </c>
      <c r="AB74" s="24">
        <v>0</v>
      </c>
      <c r="AC74" s="24">
        <v>0</v>
      </c>
      <c r="AD74" s="24">
        <v>0</v>
      </c>
      <c r="AE74" s="24">
        <v>0</v>
      </c>
      <c r="AF74" s="24">
        <v>9450000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02">
        <v>102801801</v>
      </c>
    </row>
    <row r="75" spans="1:38" s="6" customFormat="1" ht="15" x14ac:dyDescent="0.25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80123922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2800000</v>
      </c>
      <c r="AA75" s="24">
        <v>0</v>
      </c>
      <c r="AB75" s="24">
        <v>0</v>
      </c>
      <c r="AC75" s="24">
        <v>74581754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2">
        <v>157505676</v>
      </c>
    </row>
    <row r="76" spans="1:38" s="6" customFormat="1" ht="15" x14ac:dyDescent="0.25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440545505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2">
        <v>440545505</v>
      </c>
    </row>
    <row r="77" spans="1:38" s="6" customFormat="1" ht="15" x14ac:dyDescent="0.25">
      <c r="A77" s="65" t="s">
        <v>831</v>
      </c>
      <c r="B77" s="25" t="s">
        <v>146</v>
      </c>
      <c r="C77" s="24">
        <v>0</v>
      </c>
      <c r="D77" s="24">
        <v>0</v>
      </c>
      <c r="E77" s="24">
        <v>71090405</v>
      </c>
      <c r="F77" s="24">
        <v>0</v>
      </c>
      <c r="G77" s="24">
        <v>647153322</v>
      </c>
      <c r="H77" s="24">
        <v>1513521219</v>
      </c>
      <c r="I77" s="24">
        <v>443888056</v>
      </c>
      <c r="J77" s="24">
        <v>14273635</v>
      </c>
      <c r="K77" s="24">
        <v>0</v>
      </c>
      <c r="L77" s="24">
        <v>0</v>
      </c>
      <c r="M77" s="24">
        <v>1163636</v>
      </c>
      <c r="N77" s="24">
        <v>0</v>
      </c>
      <c r="O77" s="24">
        <v>451230668</v>
      </c>
      <c r="P77" s="24">
        <v>0</v>
      </c>
      <c r="Q77" s="24">
        <v>0</v>
      </c>
      <c r="R77" s="24">
        <v>226140128</v>
      </c>
      <c r="S77" s="24">
        <v>0</v>
      </c>
      <c r="T77" s="24">
        <v>104566818</v>
      </c>
      <c r="U77" s="24">
        <v>0</v>
      </c>
      <c r="V77" s="24">
        <v>451188369</v>
      </c>
      <c r="W77" s="24">
        <v>0</v>
      </c>
      <c r="X77" s="24">
        <v>0</v>
      </c>
      <c r="Y77" s="24">
        <v>0</v>
      </c>
      <c r="Z77" s="24">
        <v>3266373772</v>
      </c>
      <c r="AA77" s="24">
        <v>4000000</v>
      </c>
      <c r="AB77" s="24">
        <v>3235239717</v>
      </c>
      <c r="AC77" s="24">
        <v>113028508</v>
      </c>
      <c r="AD77" s="24">
        <v>10209091</v>
      </c>
      <c r="AE77" s="24">
        <v>343571234</v>
      </c>
      <c r="AF77" s="24">
        <v>5200000</v>
      </c>
      <c r="AG77" s="24">
        <v>0</v>
      </c>
      <c r="AH77" s="24">
        <v>0</v>
      </c>
      <c r="AI77" s="24">
        <v>800000</v>
      </c>
      <c r="AJ77" s="24">
        <v>0</v>
      </c>
      <c r="AK77" s="24">
        <v>0</v>
      </c>
      <c r="AL77" s="202">
        <v>10902638578</v>
      </c>
    </row>
    <row r="78" spans="1:38" s="6" customFormat="1" ht="15" x14ac:dyDescent="0.25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4586366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26377505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2">
        <v>30963871</v>
      </c>
    </row>
    <row r="79" spans="1:38" s="6" customFormat="1" ht="15" x14ac:dyDescent="0.25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10124400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2">
        <v>10124400</v>
      </c>
    </row>
    <row r="80" spans="1:38" s="6" customFormat="1" ht="15" x14ac:dyDescent="0.25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2">
        <v>0</v>
      </c>
    </row>
    <row r="81" spans="1:38" s="6" customFormat="1" ht="15" x14ac:dyDescent="0.25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4273636</v>
      </c>
      <c r="AC81" s="24">
        <v>100127273</v>
      </c>
      <c r="AD81" s="24">
        <v>0</v>
      </c>
      <c r="AE81" s="24">
        <v>21488376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2">
        <v>125889285</v>
      </c>
    </row>
    <row r="82" spans="1:38" s="6" customFormat="1" ht="15" x14ac:dyDescent="0.25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34261000</v>
      </c>
      <c r="I82" s="24">
        <v>0</v>
      </c>
      <c r="J82" s="24">
        <v>0</v>
      </c>
      <c r="K82" s="24">
        <v>0</v>
      </c>
      <c r="L82" s="24">
        <v>2545455</v>
      </c>
      <c r="M82" s="24">
        <v>6908000</v>
      </c>
      <c r="N82" s="24">
        <v>0</v>
      </c>
      <c r="O82" s="24">
        <v>36133636</v>
      </c>
      <c r="P82" s="24">
        <v>0</v>
      </c>
      <c r="Q82" s="24">
        <v>0</v>
      </c>
      <c r="R82" s="24">
        <v>9100000</v>
      </c>
      <c r="S82" s="24">
        <v>0</v>
      </c>
      <c r="T82" s="24">
        <v>0</v>
      </c>
      <c r="U82" s="24">
        <v>0</v>
      </c>
      <c r="V82" s="24">
        <v>1478400</v>
      </c>
      <c r="W82" s="24">
        <v>0</v>
      </c>
      <c r="X82" s="24">
        <v>0</v>
      </c>
      <c r="Y82" s="24">
        <v>0</v>
      </c>
      <c r="Z82" s="24">
        <v>109740324</v>
      </c>
      <c r="AA82" s="24">
        <v>0</v>
      </c>
      <c r="AB82" s="24">
        <v>0</v>
      </c>
      <c r="AC82" s="24">
        <v>0</v>
      </c>
      <c r="AD82" s="24">
        <v>22775454</v>
      </c>
      <c r="AE82" s="24">
        <v>0</v>
      </c>
      <c r="AF82" s="24">
        <v>6826364</v>
      </c>
      <c r="AG82" s="24">
        <v>0</v>
      </c>
      <c r="AH82" s="24">
        <v>0</v>
      </c>
      <c r="AI82" s="24">
        <v>6423863</v>
      </c>
      <c r="AJ82" s="24">
        <v>0</v>
      </c>
      <c r="AK82" s="24">
        <v>0</v>
      </c>
      <c r="AL82" s="202">
        <v>236192496</v>
      </c>
    </row>
    <row r="83" spans="1:38" s="6" customFormat="1" ht="15" x14ac:dyDescent="0.25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78578500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2">
        <v>84083045</v>
      </c>
    </row>
    <row r="84" spans="1:38" s="6" customFormat="1" ht="15" x14ac:dyDescent="0.25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1100000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2072727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2">
        <v>295611127</v>
      </c>
    </row>
    <row r="85" spans="1:38" s="6" customFormat="1" ht="15" x14ac:dyDescent="0.25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51734574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2">
        <v>52416392</v>
      </c>
    </row>
    <row r="86" spans="1:38" s="6" customFormat="1" ht="15" x14ac:dyDescent="0.25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380866872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64480</v>
      </c>
      <c r="AB86" s="24">
        <v>0</v>
      </c>
      <c r="AC86" s="24">
        <v>2500000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2">
        <v>383431352</v>
      </c>
    </row>
    <row r="87" spans="1:38" s="6" customFormat="1" ht="15" x14ac:dyDescent="0.25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4650000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9410640</v>
      </c>
      <c r="AA87" s="24">
        <v>0</v>
      </c>
      <c r="AB87" s="24">
        <v>0</v>
      </c>
      <c r="AC87" s="24">
        <v>422244890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1292588</v>
      </c>
      <c r="AK87" s="24">
        <v>0</v>
      </c>
      <c r="AL87" s="202">
        <v>437598118</v>
      </c>
    </row>
    <row r="88" spans="1:38" s="6" customFormat="1" ht="15" x14ac:dyDescent="0.25">
      <c r="A88" s="95" t="s">
        <v>842</v>
      </c>
      <c r="B88" s="96" t="s">
        <v>161</v>
      </c>
      <c r="C88" s="97">
        <v>0</v>
      </c>
      <c r="D88" s="97">
        <v>0</v>
      </c>
      <c r="E88" s="97">
        <v>74808419</v>
      </c>
      <c r="F88" s="97">
        <v>0</v>
      </c>
      <c r="G88" s="97">
        <v>647153322</v>
      </c>
      <c r="H88" s="97">
        <v>2072492013</v>
      </c>
      <c r="I88" s="97">
        <v>443888056</v>
      </c>
      <c r="J88" s="97">
        <v>97438501</v>
      </c>
      <c r="K88" s="97">
        <v>0</v>
      </c>
      <c r="L88" s="97">
        <v>2545455</v>
      </c>
      <c r="M88" s="97">
        <v>17795514</v>
      </c>
      <c r="N88" s="97">
        <v>0</v>
      </c>
      <c r="O88" s="97">
        <v>779802704</v>
      </c>
      <c r="P88" s="97">
        <v>0</v>
      </c>
      <c r="Q88" s="97">
        <v>0</v>
      </c>
      <c r="R88" s="97">
        <v>239467401</v>
      </c>
      <c r="S88" s="97">
        <v>0</v>
      </c>
      <c r="T88" s="97">
        <v>104566818</v>
      </c>
      <c r="U88" s="97">
        <v>0</v>
      </c>
      <c r="V88" s="97">
        <v>482407910</v>
      </c>
      <c r="W88" s="97">
        <v>0</v>
      </c>
      <c r="X88" s="97">
        <v>0</v>
      </c>
      <c r="Y88" s="97">
        <v>0</v>
      </c>
      <c r="Z88" s="97">
        <v>3407971863</v>
      </c>
      <c r="AA88" s="97">
        <v>62699054</v>
      </c>
      <c r="AB88" s="97">
        <v>3239513353</v>
      </c>
      <c r="AC88" s="97">
        <v>1153027930</v>
      </c>
      <c r="AD88" s="97">
        <v>39120908</v>
      </c>
      <c r="AE88" s="97">
        <v>365059610</v>
      </c>
      <c r="AF88" s="97">
        <v>21526364</v>
      </c>
      <c r="AG88" s="97">
        <v>0</v>
      </c>
      <c r="AH88" s="97">
        <v>0</v>
      </c>
      <c r="AI88" s="97">
        <v>7223863</v>
      </c>
      <c r="AJ88" s="97">
        <v>1292588</v>
      </c>
      <c r="AK88" s="97">
        <v>0</v>
      </c>
      <c r="AL88" s="203">
        <v>13259801646</v>
      </c>
    </row>
    <row r="89" spans="1:38" s="6" customFormat="1" ht="15" x14ac:dyDescent="0.25">
      <c r="A89" s="65" t="s">
        <v>843</v>
      </c>
      <c r="B89" s="25" t="s">
        <v>143</v>
      </c>
      <c r="C89" s="24">
        <v>23821400</v>
      </c>
      <c r="D89" s="24">
        <v>0</v>
      </c>
      <c r="E89" s="24">
        <v>117957440</v>
      </c>
      <c r="F89" s="24">
        <v>0</v>
      </c>
      <c r="G89" s="24">
        <v>0</v>
      </c>
      <c r="H89" s="24">
        <v>78822279</v>
      </c>
      <c r="I89" s="24">
        <v>2024413</v>
      </c>
      <c r="J89" s="24">
        <v>2208315</v>
      </c>
      <c r="K89" s="24">
        <v>0</v>
      </c>
      <c r="L89" s="24">
        <v>0</v>
      </c>
      <c r="M89" s="24">
        <v>13639740</v>
      </c>
      <c r="N89" s="24">
        <v>0</v>
      </c>
      <c r="O89" s="24">
        <v>0</v>
      </c>
      <c r="P89" s="24">
        <v>19674795</v>
      </c>
      <c r="Q89" s="24">
        <v>0</v>
      </c>
      <c r="R89" s="24">
        <v>4465714</v>
      </c>
      <c r="S89" s="24">
        <v>0</v>
      </c>
      <c r="T89" s="24">
        <v>356429373</v>
      </c>
      <c r="U89" s="24">
        <v>41563647</v>
      </c>
      <c r="V89" s="24">
        <v>4014073</v>
      </c>
      <c r="W89" s="24">
        <v>0</v>
      </c>
      <c r="X89" s="24">
        <v>9388160</v>
      </c>
      <c r="Y89" s="24">
        <v>0</v>
      </c>
      <c r="Z89" s="24">
        <v>1502542986</v>
      </c>
      <c r="AA89" s="24">
        <v>27402349</v>
      </c>
      <c r="AB89" s="24">
        <v>0</v>
      </c>
      <c r="AC89" s="24">
        <v>8335856</v>
      </c>
      <c r="AD89" s="24">
        <v>1924946</v>
      </c>
      <c r="AE89" s="24">
        <v>2589321</v>
      </c>
      <c r="AF89" s="24">
        <v>0</v>
      </c>
      <c r="AG89" s="24">
        <v>5090000</v>
      </c>
      <c r="AH89" s="24">
        <v>0</v>
      </c>
      <c r="AI89" s="24">
        <v>2516566</v>
      </c>
      <c r="AJ89" s="24">
        <v>3526172</v>
      </c>
      <c r="AK89" s="24">
        <v>0</v>
      </c>
      <c r="AL89" s="202">
        <v>2227937545</v>
      </c>
    </row>
    <row r="90" spans="1:38" s="6" customFormat="1" ht="15" x14ac:dyDescent="0.25">
      <c r="A90" s="65" t="s">
        <v>844</v>
      </c>
      <c r="B90" s="25" t="s">
        <v>144</v>
      </c>
      <c r="C90" s="24">
        <v>43721625</v>
      </c>
      <c r="D90" s="24">
        <v>0</v>
      </c>
      <c r="E90" s="24">
        <v>16132896</v>
      </c>
      <c r="F90" s="24">
        <v>0</v>
      </c>
      <c r="G90" s="24">
        <v>0</v>
      </c>
      <c r="H90" s="24">
        <v>23239741</v>
      </c>
      <c r="I90" s="24">
        <v>3740063</v>
      </c>
      <c r="J90" s="24">
        <v>459200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17670695</v>
      </c>
      <c r="Q90" s="24">
        <v>0</v>
      </c>
      <c r="R90" s="24">
        <v>4433689</v>
      </c>
      <c r="S90" s="24">
        <v>0</v>
      </c>
      <c r="T90" s="24">
        <v>15966805</v>
      </c>
      <c r="U90" s="24">
        <v>13147298</v>
      </c>
      <c r="V90" s="24">
        <v>3000401</v>
      </c>
      <c r="W90" s="24">
        <v>0</v>
      </c>
      <c r="X90" s="24">
        <v>33671506</v>
      </c>
      <c r="Y90" s="24">
        <v>0</v>
      </c>
      <c r="Z90" s="24">
        <v>18017619</v>
      </c>
      <c r="AA90" s="24">
        <v>16836914</v>
      </c>
      <c r="AB90" s="24">
        <v>0</v>
      </c>
      <c r="AC90" s="24">
        <v>132720</v>
      </c>
      <c r="AD90" s="24">
        <v>479769</v>
      </c>
      <c r="AE90" s="24">
        <v>24492335</v>
      </c>
      <c r="AF90" s="24">
        <v>0</v>
      </c>
      <c r="AG90" s="24">
        <v>0</v>
      </c>
      <c r="AH90" s="24">
        <v>0</v>
      </c>
      <c r="AI90" s="24">
        <v>15886628</v>
      </c>
      <c r="AJ90" s="24">
        <v>0</v>
      </c>
      <c r="AK90" s="24">
        <v>0</v>
      </c>
      <c r="AL90" s="202">
        <v>251029904</v>
      </c>
    </row>
    <row r="91" spans="1:38" s="6" customFormat="1" ht="15" x14ac:dyDescent="0.25">
      <c r="A91" s="65" t="s">
        <v>845</v>
      </c>
      <c r="B91" s="25" t="s">
        <v>145</v>
      </c>
      <c r="C91" s="24">
        <v>7996877</v>
      </c>
      <c r="D91" s="24">
        <v>0</v>
      </c>
      <c r="E91" s="24">
        <v>3138683</v>
      </c>
      <c r="F91" s="24">
        <v>0</v>
      </c>
      <c r="G91" s="24">
        <v>0</v>
      </c>
      <c r="H91" s="24">
        <v>9731720</v>
      </c>
      <c r="I91" s="24">
        <v>83090</v>
      </c>
      <c r="J91" s="24">
        <v>0</v>
      </c>
      <c r="K91" s="24">
        <v>0</v>
      </c>
      <c r="L91" s="24">
        <v>0</v>
      </c>
      <c r="M91" s="24">
        <v>713752</v>
      </c>
      <c r="N91" s="24">
        <v>0</v>
      </c>
      <c r="O91" s="24">
        <v>0</v>
      </c>
      <c r="P91" s="24">
        <v>2212546</v>
      </c>
      <c r="Q91" s="24">
        <v>0</v>
      </c>
      <c r="R91" s="24">
        <v>4603386</v>
      </c>
      <c r="S91" s="24">
        <v>0</v>
      </c>
      <c r="T91" s="24">
        <v>50674</v>
      </c>
      <c r="U91" s="24">
        <v>11147</v>
      </c>
      <c r="V91" s="24">
        <v>124386</v>
      </c>
      <c r="W91" s="24">
        <v>11345091</v>
      </c>
      <c r="X91" s="24">
        <v>6888613</v>
      </c>
      <c r="Y91" s="24">
        <v>0</v>
      </c>
      <c r="Z91" s="24">
        <v>117462355</v>
      </c>
      <c r="AA91" s="24">
        <v>7546951</v>
      </c>
      <c r="AB91" s="24">
        <v>0</v>
      </c>
      <c r="AC91" s="24">
        <v>1538056320</v>
      </c>
      <c r="AD91" s="24">
        <v>61015018</v>
      </c>
      <c r="AE91" s="24">
        <v>2344703</v>
      </c>
      <c r="AF91" s="24">
        <v>0</v>
      </c>
      <c r="AG91" s="24">
        <v>0</v>
      </c>
      <c r="AH91" s="24">
        <v>62130444</v>
      </c>
      <c r="AI91" s="24">
        <v>142283385</v>
      </c>
      <c r="AJ91" s="24">
        <v>65984892</v>
      </c>
      <c r="AK91" s="24">
        <v>0</v>
      </c>
      <c r="AL91" s="202">
        <v>2043724033</v>
      </c>
    </row>
    <row r="92" spans="1:38" s="6" customFormat="1" ht="15" x14ac:dyDescent="0.25">
      <c r="A92" s="65" t="s">
        <v>846</v>
      </c>
      <c r="B92" s="25" t="s">
        <v>146</v>
      </c>
      <c r="C92" s="24">
        <v>358163538</v>
      </c>
      <c r="D92" s="24">
        <v>451429132</v>
      </c>
      <c r="E92" s="24">
        <v>43324455</v>
      </c>
      <c r="F92" s="24">
        <v>54072382</v>
      </c>
      <c r="G92" s="24">
        <v>2608739476</v>
      </c>
      <c r="H92" s="24">
        <v>1927876906</v>
      </c>
      <c r="I92" s="24">
        <v>374972779</v>
      </c>
      <c r="J92" s="24">
        <v>124841883</v>
      </c>
      <c r="K92" s="24">
        <v>263022363</v>
      </c>
      <c r="L92" s="24">
        <v>112102224</v>
      </c>
      <c r="M92" s="24">
        <v>1987260542</v>
      </c>
      <c r="N92" s="24">
        <v>190537929</v>
      </c>
      <c r="O92" s="24">
        <v>25123657</v>
      </c>
      <c r="P92" s="24">
        <v>510262657</v>
      </c>
      <c r="Q92" s="24">
        <v>59248602</v>
      </c>
      <c r="R92" s="24">
        <v>161319172</v>
      </c>
      <c r="S92" s="24">
        <v>0</v>
      </c>
      <c r="T92" s="24">
        <v>645188472</v>
      </c>
      <c r="U92" s="24">
        <v>1397903412</v>
      </c>
      <c r="V92" s="24">
        <v>236313082</v>
      </c>
      <c r="W92" s="24">
        <v>256459689</v>
      </c>
      <c r="X92" s="24">
        <v>809732544</v>
      </c>
      <c r="Y92" s="24">
        <v>43212594</v>
      </c>
      <c r="Z92" s="24">
        <v>3839255743</v>
      </c>
      <c r="AA92" s="24">
        <v>667168168</v>
      </c>
      <c r="AB92" s="24">
        <v>0</v>
      </c>
      <c r="AC92" s="24">
        <v>1874403313</v>
      </c>
      <c r="AD92" s="24">
        <v>770425212</v>
      </c>
      <c r="AE92" s="24">
        <v>585556598</v>
      </c>
      <c r="AF92" s="24">
        <v>1602116846</v>
      </c>
      <c r="AG92" s="24">
        <v>242485280</v>
      </c>
      <c r="AH92" s="24">
        <v>0</v>
      </c>
      <c r="AI92" s="24">
        <v>691836723</v>
      </c>
      <c r="AJ92" s="24">
        <v>0</v>
      </c>
      <c r="AK92" s="24">
        <v>0</v>
      </c>
      <c r="AL92" s="202">
        <v>22914355373</v>
      </c>
    </row>
    <row r="93" spans="1:38" s="6" customFormat="1" ht="15" x14ac:dyDescent="0.25">
      <c r="A93" s="65" t="s">
        <v>847</v>
      </c>
      <c r="B93" s="25" t="s">
        <v>147</v>
      </c>
      <c r="C93" s="24">
        <v>1513202</v>
      </c>
      <c r="D93" s="24">
        <v>0</v>
      </c>
      <c r="E93" s="24">
        <v>0</v>
      </c>
      <c r="F93" s="24">
        <v>1513202</v>
      </c>
      <c r="G93" s="24">
        <v>0</v>
      </c>
      <c r="H93" s="24">
        <v>10747468</v>
      </c>
      <c r="I93" s="24">
        <v>1513202</v>
      </c>
      <c r="J93" s="24">
        <v>1513202</v>
      </c>
      <c r="K93" s="24">
        <v>1513202</v>
      </c>
      <c r="L93" s="24">
        <v>229411</v>
      </c>
      <c r="M93" s="24">
        <v>7117228</v>
      </c>
      <c r="N93" s="24">
        <v>0</v>
      </c>
      <c r="O93" s="24">
        <v>0</v>
      </c>
      <c r="P93" s="24">
        <v>3718330</v>
      </c>
      <c r="Q93" s="24">
        <v>0</v>
      </c>
      <c r="R93" s="24">
        <v>229424</v>
      </c>
      <c r="S93" s="24">
        <v>1513202</v>
      </c>
      <c r="T93" s="24">
        <v>0</v>
      </c>
      <c r="U93" s="24">
        <v>0</v>
      </c>
      <c r="V93" s="24">
        <v>1513202</v>
      </c>
      <c r="W93" s="24">
        <v>0</v>
      </c>
      <c r="X93" s="24">
        <v>1513202</v>
      </c>
      <c r="Y93" s="24">
        <v>1513202</v>
      </c>
      <c r="Z93" s="24">
        <v>2113202</v>
      </c>
      <c r="AA93" s="24">
        <v>0</v>
      </c>
      <c r="AB93" s="24">
        <v>0</v>
      </c>
      <c r="AC93" s="24">
        <v>1050000</v>
      </c>
      <c r="AD93" s="24">
        <v>5149570</v>
      </c>
      <c r="AE93" s="24">
        <v>0</v>
      </c>
      <c r="AF93" s="24">
        <v>0</v>
      </c>
      <c r="AG93" s="24">
        <v>24588493</v>
      </c>
      <c r="AH93" s="24">
        <v>0</v>
      </c>
      <c r="AI93" s="24">
        <v>0</v>
      </c>
      <c r="AJ93" s="24">
        <v>0</v>
      </c>
      <c r="AK93" s="24">
        <v>0</v>
      </c>
      <c r="AL93" s="202">
        <v>68561944</v>
      </c>
    </row>
    <row r="94" spans="1:38" s="6" customFormat="1" ht="15" x14ac:dyDescent="0.25">
      <c r="A94" s="65" t="s">
        <v>848</v>
      </c>
      <c r="B94" s="25" t="s">
        <v>148</v>
      </c>
      <c r="C94" s="24">
        <v>1351532</v>
      </c>
      <c r="D94" s="24">
        <v>0</v>
      </c>
      <c r="E94" s="24">
        <v>4290002</v>
      </c>
      <c r="F94" s="24">
        <v>0</v>
      </c>
      <c r="G94" s="24">
        <v>0</v>
      </c>
      <c r="H94" s="24">
        <v>10756575</v>
      </c>
      <c r="I94" s="24">
        <v>15682</v>
      </c>
      <c r="J94" s="24">
        <v>5500</v>
      </c>
      <c r="K94" s="24">
        <v>0</v>
      </c>
      <c r="L94" s="24">
        <v>0</v>
      </c>
      <c r="M94" s="24">
        <v>2936249</v>
      </c>
      <c r="N94" s="24">
        <v>0</v>
      </c>
      <c r="O94" s="24">
        <v>0</v>
      </c>
      <c r="P94" s="24">
        <v>11044184</v>
      </c>
      <c r="Q94" s="24">
        <v>0</v>
      </c>
      <c r="R94" s="24">
        <v>2556622</v>
      </c>
      <c r="S94" s="24">
        <v>0</v>
      </c>
      <c r="T94" s="24">
        <v>100943</v>
      </c>
      <c r="U94" s="24">
        <v>1293373</v>
      </c>
      <c r="V94" s="24">
        <v>96269</v>
      </c>
      <c r="W94" s="24">
        <v>0</v>
      </c>
      <c r="X94" s="24">
        <v>5769820</v>
      </c>
      <c r="Y94" s="24">
        <v>0</v>
      </c>
      <c r="Z94" s="24">
        <v>36656629</v>
      </c>
      <c r="AA94" s="24">
        <v>6827798</v>
      </c>
      <c r="AB94" s="24">
        <v>0</v>
      </c>
      <c r="AC94" s="24">
        <v>7120073</v>
      </c>
      <c r="AD94" s="24">
        <v>691663</v>
      </c>
      <c r="AE94" s="24">
        <v>982207</v>
      </c>
      <c r="AF94" s="24">
        <v>0</v>
      </c>
      <c r="AG94" s="24">
        <v>0</v>
      </c>
      <c r="AH94" s="24">
        <v>0</v>
      </c>
      <c r="AI94" s="24">
        <v>1216761</v>
      </c>
      <c r="AJ94" s="24">
        <v>260580</v>
      </c>
      <c r="AK94" s="24">
        <v>0</v>
      </c>
      <c r="AL94" s="202">
        <v>93972462</v>
      </c>
    </row>
    <row r="95" spans="1:38" s="6" customFormat="1" ht="15" x14ac:dyDescent="0.25">
      <c r="A95" s="65" t="s">
        <v>849</v>
      </c>
      <c r="B95" s="25" t="s">
        <v>149</v>
      </c>
      <c r="C95" s="24">
        <v>34917</v>
      </c>
      <c r="D95" s="24">
        <v>0</v>
      </c>
      <c r="E95" s="24">
        <v>0</v>
      </c>
      <c r="F95" s="24">
        <v>0</v>
      </c>
      <c r="G95" s="24">
        <v>0</v>
      </c>
      <c r="H95" s="24">
        <v>9587558</v>
      </c>
      <c r="I95" s="24">
        <v>424081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2208837</v>
      </c>
      <c r="Q95" s="24">
        <v>0</v>
      </c>
      <c r="R95" s="24">
        <v>0</v>
      </c>
      <c r="S95" s="24">
        <v>0</v>
      </c>
      <c r="T95" s="24">
        <v>19999</v>
      </c>
      <c r="U95" s="24">
        <v>328142</v>
      </c>
      <c r="V95" s="24">
        <v>26051</v>
      </c>
      <c r="W95" s="24">
        <v>0</v>
      </c>
      <c r="X95" s="24">
        <v>552128</v>
      </c>
      <c r="Y95" s="24">
        <v>0</v>
      </c>
      <c r="Z95" s="24">
        <v>6272718</v>
      </c>
      <c r="AA95" s="24">
        <v>650108</v>
      </c>
      <c r="AB95" s="24">
        <v>0</v>
      </c>
      <c r="AC95" s="24">
        <v>0</v>
      </c>
      <c r="AD95" s="24">
        <v>212856</v>
      </c>
      <c r="AE95" s="24">
        <v>0</v>
      </c>
      <c r="AF95" s="24">
        <v>0</v>
      </c>
      <c r="AG95" s="24">
        <v>0</v>
      </c>
      <c r="AH95" s="24">
        <v>0</v>
      </c>
      <c r="AI95" s="24">
        <v>11477</v>
      </c>
      <c r="AJ95" s="24">
        <v>0</v>
      </c>
      <c r="AK95" s="24">
        <v>0</v>
      </c>
      <c r="AL95" s="202">
        <v>20328872</v>
      </c>
    </row>
    <row r="96" spans="1:38" s="6" customFormat="1" ht="15" x14ac:dyDescent="0.25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29091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4448831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2">
        <v>4477922</v>
      </c>
    </row>
    <row r="97" spans="1:38" s="6" customFormat="1" ht="15" x14ac:dyDescent="0.25">
      <c r="A97" s="65" t="s">
        <v>851</v>
      </c>
      <c r="B97" s="25" t="s">
        <v>151</v>
      </c>
      <c r="C97" s="24">
        <v>22409647</v>
      </c>
      <c r="D97" s="24">
        <v>2792181</v>
      </c>
      <c r="E97" s="24">
        <v>11890355</v>
      </c>
      <c r="F97" s="24">
        <v>0</v>
      </c>
      <c r="G97" s="24">
        <v>0</v>
      </c>
      <c r="H97" s="24">
        <v>29739370</v>
      </c>
      <c r="I97" s="24">
        <v>637088</v>
      </c>
      <c r="J97" s="24">
        <v>1225323</v>
      </c>
      <c r="K97" s="24">
        <v>1563636</v>
      </c>
      <c r="L97" s="24">
        <v>5111437</v>
      </c>
      <c r="M97" s="24">
        <v>16717388</v>
      </c>
      <c r="N97" s="24">
        <v>1059091</v>
      </c>
      <c r="O97" s="24">
        <v>0</v>
      </c>
      <c r="P97" s="24">
        <v>2208837</v>
      </c>
      <c r="Q97" s="24">
        <v>0</v>
      </c>
      <c r="R97" s="24">
        <v>9547747</v>
      </c>
      <c r="S97" s="24">
        <v>0</v>
      </c>
      <c r="T97" s="24">
        <v>62420250</v>
      </c>
      <c r="U97" s="24">
        <v>282870565</v>
      </c>
      <c r="V97" s="24">
        <v>3205773</v>
      </c>
      <c r="W97" s="24">
        <v>2198181</v>
      </c>
      <c r="X97" s="24">
        <v>8752868</v>
      </c>
      <c r="Y97" s="24">
        <v>588000000</v>
      </c>
      <c r="Z97" s="24">
        <v>4395237598</v>
      </c>
      <c r="AA97" s="24">
        <v>128116983</v>
      </c>
      <c r="AB97" s="24">
        <v>0</v>
      </c>
      <c r="AC97" s="24">
        <v>1719649805</v>
      </c>
      <c r="AD97" s="24">
        <v>8095815</v>
      </c>
      <c r="AE97" s="24">
        <v>23671496</v>
      </c>
      <c r="AF97" s="24">
        <v>14509365</v>
      </c>
      <c r="AG97" s="24">
        <v>6845000</v>
      </c>
      <c r="AH97" s="24">
        <v>0</v>
      </c>
      <c r="AI97" s="24">
        <v>1089087832</v>
      </c>
      <c r="AJ97" s="24">
        <v>74805087</v>
      </c>
      <c r="AK97" s="24">
        <v>0</v>
      </c>
      <c r="AL97" s="202">
        <v>8512368718</v>
      </c>
    </row>
    <row r="98" spans="1:38" s="6" customFormat="1" ht="15" x14ac:dyDescent="0.25">
      <c r="A98" s="65" t="s">
        <v>852</v>
      </c>
      <c r="B98" s="25" t="s">
        <v>152</v>
      </c>
      <c r="C98" s="24">
        <v>150581529</v>
      </c>
      <c r="D98" s="24">
        <v>0</v>
      </c>
      <c r="E98" s="24">
        <v>3642966</v>
      </c>
      <c r="F98" s="24">
        <v>35887000</v>
      </c>
      <c r="G98" s="24">
        <v>0</v>
      </c>
      <c r="H98" s="24">
        <v>23534823</v>
      </c>
      <c r="I98" s="24">
        <v>941915</v>
      </c>
      <c r="J98" s="24">
        <v>746000</v>
      </c>
      <c r="K98" s="24">
        <v>0</v>
      </c>
      <c r="L98" s="24">
        <v>110596497</v>
      </c>
      <c r="M98" s="24">
        <v>434932046</v>
      </c>
      <c r="N98" s="24">
        <v>0</v>
      </c>
      <c r="O98" s="24">
        <v>0</v>
      </c>
      <c r="P98" s="24">
        <v>13253022</v>
      </c>
      <c r="Q98" s="24">
        <v>0</v>
      </c>
      <c r="R98" s="24">
        <v>4166668</v>
      </c>
      <c r="S98" s="24">
        <v>0</v>
      </c>
      <c r="T98" s="24">
        <v>30000</v>
      </c>
      <c r="U98" s="24">
        <v>825370</v>
      </c>
      <c r="V98" s="24">
        <v>79691</v>
      </c>
      <c r="W98" s="24">
        <v>0</v>
      </c>
      <c r="X98" s="24">
        <v>4527827</v>
      </c>
      <c r="Y98" s="24">
        <v>0</v>
      </c>
      <c r="Z98" s="24">
        <v>24976168</v>
      </c>
      <c r="AA98" s="24">
        <v>1747629</v>
      </c>
      <c r="AB98" s="24">
        <v>0</v>
      </c>
      <c r="AC98" s="24">
        <v>10418056</v>
      </c>
      <c r="AD98" s="24">
        <v>22538091</v>
      </c>
      <c r="AE98" s="24">
        <v>56975001</v>
      </c>
      <c r="AF98" s="24">
        <v>0</v>
      </c>
      <c r="AG98" s="24">
        <v>0</v>
      </c>
      <c r="AH98" s="24">
        <v>0</v>
      </c>
      <c r="AI98" s="24">
        <v>15265</v>
      </c>
      <c r="AJ98" s="24">
        <v>0</v>
      </c>
      <c r="AK98" s="24">
        <v>0</v>
      </c>
      <c r="AL98" s="202">
        <v>900415564</v>
      </c>
    </row>
    <row r="99" spans="1:38" s="6" customFormat="1" ht="15" x14ac:dyDescent="0.25">
      <c r="A99" s="65" t="s">
        <v>853</v>
      </c>
      <c r="B99" s="25" t="s">
        <v>153</v>
      </c>
      <c r="C99" s="24">
        <v>8623844</v>
      </c>
      <c r="D99" s="24">
        <v>0</v>
      </c>
      <c r="E99" s="24">
        <v>0</v>
      </c>
      <c r="F99" s="24">
        <v>0</v>
      </c>
      <c r="G99" s="24">
        <v>0</v>
      </c>
      <c r="H99" s="24">
        <v>18843816</v>
      </c>
      <c r="I99" s="24">
        <v>0</v>
      </c>
      <c r="J99" s="24">
        <v>276600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2179746</v>
      </c>
      <c r="Q99" s="24">
        <v>0</v>
      </c>
      <c r="R99" s="24">
        <v>157994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3214885</v>
      </c>
      <c r="AA99" s="24">
        <v>0</v>
      </c>
      <c r="AB99" s="24">
        <v>0</v>
      </c>
      <c r="AC99" s="24">
        <v>0</v>
      </c>
      <c r="AD99" s="24">
        <v>6375828</v>
      </c>
      <c r="AE99" s="24">
        <v>8335543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2">
        <v>48008256</v>
      </c>
    </row>
    <row r="100" spans="1:38" s="6" customFormat="1" ht="15" x14ac:dyDescent="0.25">
      <c r="A100" s="65" t="s">
        <v>854</v>
      </c>
      <c r="B100" s="25" t="s">
        <v>154</v>
      </c>
      <c r="C100" s="24">
        <v>58639643</v>
      </c>
      <c r="D100" s="24">
        <v>0</v>
      </c>
      <c r="E100" s="24">
        <v>5901609</v>
      </c>
      <c r="F100" s="24">
        <v>0</v>
      </c>
      <c r="G100" s="24">
        <v>0</v>
      </c>
      <c r="H100" s="24">
        <v>10777531</v>
      </c>
      <c r="I100" s="24">
        <v>719451</v>
      </c>
      <c r="J100" s="24">
        <v>0</v>
      </c>
      <c r="K100" s="24">
        <v>0</v>
      </c>
      <c r="L100" s="24">
        <v>0</v>
      </c>
      <c r="M100" s="24">
        <v>2843359</v>
      </c>
      <c r="N100" s="24">
        <v>0</v>
      </c>
      <c r="O100" s="24">
        <v>0</v>
      </c>
      <c r="P100" s="24">
        <v>2208837</v>
      </c>
      <c r="Q100" s="24">
        <v>0</v>
      </c>
      <c r="R100" s="24">
        <v>6435214</v>
      </c>
      <c r="S100" s="24">
        <v>0</v>
      </c>
      <c r="T100" s="24">
        <v>148027</v>
      </c>
      <c r="U100" s="24">
        <v>538538720</v>
      </c>
      <c r="V100" s="24">
        <v>46893</v>
      </c>
      <c r="W100" s="24">
        <v>0</v>
      </c>
      <c r="X100" s="24">
        <v>14772981</v>
      </c>
      <c r="Y100" s="24">
        <v>0</v>
      </c>
      <c r="Z100" s="24">
        <v>57604570</v>
      </c>
      <c r="AA100" s="24">
        <v>62374602</v>
      </c>
      <c r="AB100" s="24">
        <v>0</v>
      </c>
      <c r="AC100" s="24">
        <v>0</v>
      </c>
      <c r="AD100" s="24">
        <v>2853458</v>
      </c>
      <c r="AE100" s="24">
        <v>2491186</v>
      </c>
      <c r="AF100" s="24">
        <v>0</v>
      </c>
      <c r="AG100" s="24">
        <v>0</v>
      </c>
      <c r="AH100" s="24">
        <v>0</v>
      </c>
      <c r="AI100" s="24">
        <v>0</v>
      </c>
      <c r="AJ100" s="24">
        <v>4073443</v>
      </c>
      <c r="AK100" s="24">
        <v>0</v>
      </c>
      <c r="AL100" s="202">
        <v>770429524</v>
      </c>
    </row>
    <row r="101" spans="1:38" s="6" customFormat="1" ht="15" x14ac:dyDescent="0.25">
      <c r="A101" s="65" t="s">
        <v>855</v>
      </c>
      <c r="B101" s="25" t="s">
        <v>155</v>
      </c>
      <c r="C101" s="24">
        <v>7941470</v>
      </c>
      <c r="D101" s="24">
        <v>0</v>
      </c>
      <c r="E101" s="24">
        <v>5386954</v>
      </c>
      <c r="F101" s="24">
        <v>0</v>
      </c>
      <c r="G101" s="24">
        <v>0</v>
      </c>
      <c r="H101" s="24">
        <v>35726200</v>
      </c>
      <c r="I101" s="24">
        <v>0</v>
      </c>
      <c r="J101" s="24">
        <v>383860</v>
      </c>
      <c r="K101" s="24">
        <v>0</v>
      </c>
      <c r="L101" s="24">
        <v>3724640</v>
      </c>
      <c r="M101" s="24">
        <v>0</v>
      </c>
      <c r="N101" s="24">
        <v>2440000</v>
      </c>
      <c r="O101" s="24">
        <v>0</v>
      </c>
      <c r="P101" s="24">
        <v>2208837</v>
      </c>
      <c r="Q101" s="24">
        <v>0</v>
      </c>
      <c r="R101" s="24">
        <v>391515842</v>
      </c>
      <c r="S101" s="24">
        <v>0</v>
      </c>
      <c r="T101" s="24">
        <v>2658726</v>
      </c>
      <c r="U101" s="24">
        <v>34093430</v>
      </c>
      <c r="V101" s="24">
        <v>94215</v>
      </c>
      <c r="W101" s="24">
        <v>0</v>
      </c>
      <c r="X101" s="24">
        <v>85832068</v>
      </c>
      <c r="Y101" s="24">
        <v>0</v>
      </c>
      <c r="Z101" s="24">
        <v>1233050</v>
      </c>
      <c r="AA101" s="24">
        <v>3247181</v>
      </c>
      <c r="AB101" s="24">
        <v>0</v>
      </c>
      <c r="AC101" s="24">
        <v>154772</v>
      </c>
      <c r="AD101" s="24">
        <v>2062658</v>
      </c>
      <c r="AE101" s="24">
        <v>2500808</v>
      </c>
      <c r="AF101" s="24">
        <v>0</v>
      </c>
      <c r="AG101" s="24">
        <v>0</v>
      </c>
      <c r="AH101" s="24">
        <v>0</v>
      </c>
      <c r="AI101" s="24">
        <v>738455</v>
      </c>
      <c r="AJ101" s="24">
        <v>0</v>
      </c>
      <c r="AK101" s="24">
        <v>0</v>
      </c>
      <c r="AL101" s="202">
        <v>581943166</v>
      </c>
    </row>
    <row r="102" spans="1:38" s="6" customFormat="1" ht="15" x14ac:dyDescent="0.25">
      <c r="A102" s="65" t="s">
        <v>856</v>
      </c>
      <c r="B102" s="25" t="s">
        <v>70</v>
      </c>
      <c r="C102" s="24">
        <v>0</v>
      </c>
      <c r="D102" s="24">
        <v>0</v>
      </c>
      <c r="E102" s="24">
        <v>346354</v>
      </c>
      <c r="F102" s="24">
        <v>0</v>
      </c>
      <c r="G102" s="24">
        <v>0</v>
      </c>
      <c r="H102" s="24">
        <v>9603374</v>
      </c>
      <c r="I102" s="24">
        <v>0</v>
      </c>
      <c r="J102" s="24">
        <v>0</v>
      </c>
      <c r="K102" s="24">
        <v>0</v>
      </c>
      <c r="L102" s="24">
        <v>230808221</v>
      </c>
      <c r="M102" s="24">
        <v>21910038</v>
      </c>
      <c r="N102" s="24">
        <v>0</v>
      </c>
      <c r="O102" s="24">
        <v>0</v>
      </c>
      <c r="P102" s="24">
        <v>2208837</v>
      </c>
      <c r="Q102" s="24">
        <v>0</v>
      </c>
      <c r="R102" s="24">
        <v>1310314</v>
      </c>
      <c r="S102" s="24">
        <v>0</v>
      </c>
      <c r="T102" s="24">
        <v>17393718</v>
      </c>
      <c r="U102" s="24">
        <v>7000000</v>
      </c>
      <c r="V102" s="24">
        <v>476993</v>
      </c>
      <c r="W102" s="24">
        <v>350909</v>
      </c>
      <c r="X102" s="24">
        <v>5872914</v>
      </c>
      <c r="Y102" s="24">
        <v>0</v>
      </c>
      <c r="Z102" s="24">
        <v>4368379870</v>
      </c>
      <c r="AA102" s="24">
        <v>23863194</v>
      </c>
      <c r="AB102" s="24">
        <v>19259478</v>
      </c>
      <c r="AC102" s="24">
        <v>1686539654</v>
      </c>
      <c r="AD102" s="24">
        <v>16659337</v>
      </c>
      <c r="AE102" s="24">
        <v>741602</v>
      </c>
      <c r="AF102" s="24">
        <v>0</v>
      </c>
      <c r="AG102" s="24">
        <v>17960106</v>
      </c>
      <c r="AH102" s="24">
        <v>728815197</v>
      </c>
      <c r="AI102" s="24">
        <v>1039004967</v>
      </c>
      <c r="AJ102" s="24">
        <v>85529143</v>
      </c>
      <c r="AK102" s="24">
        <v>0</v>
      </c>
      <c r="AL102" s="202">
        <v>8284034220</v>
      </c>
    </row>
    <row r="103" spans="1:38" s="6" customFormat="1" ht="15" x14ac:dyDescent="0.25">
      <c r="A103" s="95" t="s">
        <v>857</v>
      </c>
      <c r="B103" s="96" t="s">
        <v>205</v>
      </c>
      <c r="C103" s="97">
        <v>684799224</v>
      </c>
      <c r="D103" s="97">
        <v>454221313</v>
      </c>
      <c r="E103" s="97">
        <v>212011714</v>
      </c>
      <c r="F103" s="97">
        <v>91472584</v>
      </c>
      <c r="G103" s="97">
        <v>2608739476</v>
      </c>
      <c r="H103" s="97">
        <v>2198987361</v>
      </c>
      <c r="I103" s="97">
        <v>385071764</v>
      </c>
      <c r="J103" s="97">
        <v>131659883</v>
      </c>
      <c r="K103" s="97">
        <v>266099201</v>
      </c>
      <c r="L103" s="97">
        <v>462572430</v>
      </c>
      <c r="M103" s="97">
        <v>2488070342</v>
      </c>
      <c r="N103" s="97">
        <v>194037020</v>
      </c>
      <c r="O103" s="97">
        <v>25123657</v>
      </c>
      <c r="P103" s="97">
        <v>591089251</v>
      </c>
      <c r="Q103" s="97">
        <v>59248602</v>
      </c>
      <c r="R103" s="97">
        <v>590741786</v>
      </c>
      <c r="S103" s="97">
        <v>1513202</v>
      </c>
      <c r="T103" s="97">
        <v>1100406987</v>
      </c>
      <c r="U103" s="97">
        <v>2317575104</v>
      </c>
      <c r="V103" s="97">
        <v>248991029</v>
      </c>
      <c r="W103" s="97">
        <v>270353870</v>
      </c>
      <c r="X103" s="97">
        <v>987274631</v>
      </c>
      <c r="Y103" s="97">
        <v>632725796</v>
      </c>
      <c r="Z103" s="97">
        <v>14372967393</v>
      </c>
      <c r="AA103" s="97">
        <v>945781877</v>
      </c>
      <c r="AB103" s="97">
        <v>19259478</v>
      </c>
      <c r="AC103" s="97">
        <v>6845860569</v>
      </c>
      <c r="AD103" s="97">
        <v>898484221</v>
      </c>
      <c r="AE103" s="97">
        <v>715129631</v>
      </c>
      <c r="AF103" s="97">
        <v>1616626211</v>
      </c>
      <c r="AG103" s="97">
        <v>296968879</v>
      </c>
      <c r="AH103" s="97">
        <v>790945641</v>
      </c>
      <c r="AI103" s="97">
        <v>2982598059</v>
      </c>
      <c r="AJ103" s="97">
        <v>234179317</v>
      </c>
      <c r="AK103" s="97">
        <v>0</v>
      </c>
      <c r="AL103" s="203">
        <v>46721587503</v>
      </c>
    </row>
    <row r="104" spans="1:38" s="6" customFormat="1" ht="15" collapsed="1" x14ac:dyDescent="0.25">
      <c r="A104" s="66" t="s">
        <v>52</v>
      </c>
      <c r="B104" s="30" t="s">
        <v>119</v>
      </c>
      <c r="C104" s="31">
        <v>1511314360</v>
      </c>
      <c r="D104" s="31">
        <v>974535765</v>
      </c>
      <c r="E104" s="31">
        <v>1093014494</v>
      </c>
      <c r="F104" s="31">
        <v>210265031</v>
      </c>
      <c r="G104" s="31">
        <v>4582098233</v>
      </c>
      <c r="H104" s="31">
        <v>9789577788</v>
      </c>
      <c r="I104" s="31">
        <v>1835482181</v>
      </c>
      <c r="J104" s="31">
        <v>374169795</v>
      </c>
      <c r="K104" s="31">
        <v>582318095</v>
      </c>
      <c r="L104" s="31">
        <v>3401709754</v>
      </c>
      <c r="M104" s="31">
        <v>6450988875</v>
      </c>
      <c r="N104" s="31">
        <v>982114172</v>
      </c>
      <c r="O104" s="31">
        <v>2541863196</v>
      </c>
      <c r="P104" s="31">
        <v>1790315279</v>
      </c>
      <c r="Q104" s="31">
        <v>401071318</v>
      </c>
      <c r="R104" s="31">
        <v>2055436921</v>
      </c>
      <c r="S104" s="31">
        <v>104781088</v>
      </c>
      <c r="T104" s="31">
        <v>4864701991</v>
      </c>
      <c r="U104" s="31">
        <v>6660347472</v>
      </c>
      <c r="V104" s="31">
        <v>1565031506</v>
      </c>
      <c r="W104" s="31">
        <v>874135033</v>
      </c>
      <c r="X104" s="31">
        <v>2489887528</v>
      </c>
      <c r="Y104" s="31">
        <v>1546953663</v>
      </c>
      <c r="Z104" s="31">
        <v>32809292602</v>
      </c>
      <c r="AA104" s="31">
        <v>2164373602</v>
      </c>
      <c r="AB104" s="31">
        <v>12834355232</v>
      </c>
      <c r="AC104" s="31">
        <v>11636375758</v>
      </c>
      <c r="AD104" s="31">
        <v>2537469736</v>
      </c>
      <c r="AE104" s="31">
        <v>4839719501</v>
      </c>
      <c r="AF104" s="31">
        <v>10507772152</v>
      </c>
      <c r="AG104" s="31">
        <v>875112714</v>
      </c>
      <c r="AH104" s="31">
        <v>795856849</v>
      </c>
      <c r="AI104" s="31">
        <v>2998400034</v>
      </c>
      <c r="AJ104" s="31">
        <v>240265082</v>
      </c>
      <c r="AK104" s="31">
        <v>0</v>
      </c>
      <c r="AL104" s="204">
        <v>138921106800</v>
      </c>
    </row>
    <row r="105" spans="1:38" s="6" customFormat="1" ht="15" x14ac:dyDescent="0.25">
      <c r="A105" s="65" t="s">
        <v>858</v>
      </c>
      <c r="B105" s="25" t="s">
        <v>143</v>
      </c>
      <c r="C105" s="24">
        <v>0</v>
      </c>
      <c r="D105" s="24">
        <v>169098071</v>
      </c>
      <c r="E105" s="24">
        <v>570007000</v>
      </c>
      <c r="F105" s="24">
        <v>2420000</v>
      </c>
      <c r="G105" s="24">
        <v>238798952</v>
      </c>
      <c r="H105" s="24">
        <v>716127634</v>
      </c>
      <c r="I105" s="24">
        <v>0</v>
      </c>
      <c r="J105" s="24">
        <v>4764607</v>
      </c>
      <c r="K105" s="24">
        <v>1157500</v>
      </c>
      <c r="L105" s="24">
        <v>873662759</v>
      </c>
      <c r="M105" s="24">
        <v>965658167</v>
      </c>
      <c r="N105" s="24">
        <v>1660074</v>
      </c>
      <c r="O105" s="24">
        <v>192316506</v>
      </c>
      <c r="P105" s="24">
        <v>715331219</v>
      </c>
      <c r="Q105" s="24">
        <v>352161131</v>
      </c>
      <c r="R105" s="24">
        <v>415711335</v>
      </c>
      <c r="S105" s="24">
        <v>0</v>
      </c>
      <c r="T105" s="24">
        <v>106020987</v>
      </c>
      <c r="U105" s="24">
        <v>2094864002</v>
      </c>
      <c r="V105" s="24">
        <v>641053</v>
      </c>
      <c r="W105" s="24">
        <v>1992390</v>
      </c>
      <c r="X105" s="24">
        <v>494842522</v>
      </c>
      <c r="Y105" s="24">
        <v>3004974</v>
      </c>
      <c r="Z105" s="24">
        <v>324947330</v>
      </c>
      <c r="AA105" s="24">
        <v>790400382</v>
      </c>
      <c r="AB105" s="24">
        <v>4062447940</v>
      </c>
      <c r="AC105" s="24">
        <v>35211881</v>
      </c>
      <c r="AD105" s="24">
        <v>20746599</v>
      </c>
      <c r="AE105" s="24">
        <v>10830920</v>
      </c>
      <c r="AF105" s="24">
        <v>0</v>
      </c>
      <c r="AG105" s="24">
        <v>539013</v>
      </c>
      <c r="AH105" s="24">
        <v>0</v>
      </c>
      <c r="AI105" s="24">
        <v>3000000</v>
      </c>
      <c r="AJ105" s="24">
        <v>0</v>
      </c>
      <c r="AK105" s="24">
        <v>0</v>
      </c>
      <c r="AL105" s="202">
        <v>13168364948</v>
      </c>
    </row>
    <row r="106" spans="1:38" s="6" customFormat="1" ht="15" x14ac:dyDescent="0.25">
      <c r="A106" s="65" t="s">
        <v>859</v>
      </c>
      <c r="B106" s="25" t="s">
        <v>144</v>
      </c>
      <c r="C106" s="24">
        <v>8069321</v>
      </c>
      <c r="D106" s="24">
        <v>3204437</v>
      </c>
      <c r="E106" s="24">
        <v>55023685</v>
      </c>
      <c r="F106" s="24">
        <v>49127745</v>
      </c>
      <c r="G106" s="24">
        <v>6477500</v>
      </c>
      <c r="H106" s="24">
        <v>80946556</v>
      </c>
      <c r="I106" s="24">
        <v>0</v>
      </c>
      <c r="J106" s="24">
        <v>2419696</v>
      </c>
      <c r="K106" s="24">
        <v>1075515</v>
      </c>
      <c r="L106" s="24">
        <v>871644385</v>
      </c>
      <c r="M106" s="24">
        <v>57060189</v>
      </c>
      <c r="N106" s="24">
        <v>65437829</v>
      </c>
      <c r="O106" s="24">
        <v>17033089</v>
      </c>
      <c r="P106" s="24">
        <v>10134075</v>
      </c>
      <c r="Q106" s="24">
        <v>62845111</v>
      </c>
      <c r="R106" s="24">
        <v>0</v>
      </c>
      <c r="S106" s="24">
        <v>0</v>
      </c>
      <c r="T106" s="24">
        <v>0</v>
      </c>
      <c r="U106" s="24">
        <v>0</v>
      </c>
      <c r="V106" s="24">
        <v>72519461</v>
      </c>
      <c r="W106" s="24">
        <v>43865760</v>
      </c>
      <c r="X106" s="24">
        <v>28547421</v>
      </c>
      <c r="Y106" s="24">
        <v>6760262</v>
      </c>
      <c r="Z106" s="24">
        <v>5339657</v>
      </c>
      <c r="AA106" s="24">
        <v>28507047</v>
      </c>
      <c r="AB106" s="24">
        <v>0</v>
      </c>
      <c r="AC106" s="24">
        <v>72461871</v>
      </c>
      <c r="AD106" s="24">
        <v>0</v>
      </c>
      <c r="AE106" s="24">
        <v>0</v>
      </c>
      <c r="AF106" s="24">
        <v>147280220</v>
      </c>
      <c r="AG106" s="24">
        <v>9522923</v>
      </c>
      <c r="AH106" s="24">
        <v>0</v>
      </c>
      <c r="AI106" s="24">
        <v>0</v>
      </c>
      <c r="AJ106" s="24">
        <v>0</v>
      </c>
      <c r="AK106" s="24">
        <v>0</v>
      </c>
      <c r="AL106" s="202">
        <v>1705303755</v>
      </c>
    </row>
    <row r="107" spans="1:38" s="6" customFormat="1" ht="15" x14ac:dyDescent="0.25">
      <c r="A107" s="65" t="s">
        <v>860</v>
      </c>
      <c r="B107" s="25" t="s">
        <v>145</v>
      </c>
      <c r="C107" s="24">
        <v>0</v>
      </c>
      <c r="D107" s="24">
        <v>2000000</v>
      </c>
      <c r="E107" s="24">
        <v>0</v>
      </c>
      <c r="F107" s="24">
        <v>0</v>
      </c>
      <c r="G107" s="24">
        <v>0</v>
      </c>
      <c r="H107" s="24">
        <v>5958827</v>
      </c>
      <c r="I107" s="24">
        <v>0</v>
      </c>
      <c r="J107" s="24">
        <v>0</v>
      </c>
      <c r="K107" s="24">
        <v>8475400</v>
      </c>
      <c r="L107" s="24">
        <v>0</v>
      </c>
      <c r="M107" s="24">
        <v>0</v>
      </c>
      <c r="N107" s="24">
        <v>0</v>
      </c>
      <c r="O107" s="24">
        <v>10379157</v>
      </c>
      <c r="P107" s="24">
        <v>0</v>
      </c>
      <c r="Q107" s="24">
        <v>0</v>
      </c>
      <c r="R107" s="24">
        <v>1016898</v>
      </c>
      <c r="S107" s="24">
        <v>0</v>
      </c>
      <c r="T107" s="24">
        <v>506967</v>
      </c>
      <c r="U107" s="24">
        <v>50083038</v>
      </c>
      <c r="V107" s="24">
        <v>37271364</v>
      </c>
      <c r="W107" s="24">
        <v>49000000</v>
      </c>
      <c r="X107" s="24">
        <v>0</v>
      </c>
      <c r="Y107" s="24">
        <v>164354</v>
      </c>
      <c r="Z107" s="24">
        <v>3550000</v>
      </c>
      <c r="AA107" s="24">
        <v>2250000</v>
      </c>
      <c r="AB107" s="24">
        <v>0</v>
      </c>
      <c r="AC107" s="24">
        <v>12663855</v>
      </c>
      <c r="AD107" s="24">
        <v>0</v>
      </c>
      <c r="AE107" s="24">
        <v>16516800</v>
      </c>
      <c r="AF107" s="24">
        <v>155700000</v>
      </c>
      <c r="AG107" s="24">
        <v>0</v>
      </c>
      <c r="AH107" s="24">
        <v>282096386</v>
      </c>
      <c r="AI107" s="24">
        <v>16731334</v>
      </c>
      <c r="AJ107" s="24">
        <v>0</v>
      </c>
      <c r="AK107" s="24">
        <v>0</v>
      </c>
      <c r="AL107" s="202">
        <v>654364380</v>
      </c>
    </row>
    <row r="108" spans="1:38" s="6" customFormat="1" ht="15" x14ac:dyDescent="0.25">
      <c r="A108" s="65" t="s">
        <v>861</v>
      </c>
      <c r="B108" s="25" t="s">
        <v>146</v>
      </c>
      <c r="C108" s="24">
        <v>0</v>
      </c>
      <c r="D108" s="24">
        <v>233587908</v>
      </c>
      <c r="E108" s="24">
        <v>18069500</v>
      </c>
      <c r="F108" s="24">
        <v>115573187</v>
      </c>
      <c r="G108" s="24">
        <v>0</v>
      </c>
      <c r="H108" s="24">
        <v>2823335493</v>
      </c>
      <c r="I108" s="24">
        <v>285041050</v>
      </c>
      <c r="J108" s="24">
        <v>363511360</v>
      </c>
      <c r="K108" s="24">
        <v>0</v>
      </c>
      <c r="L108" s="24">
        <v>1313052705</v>
      </c>
      <c r="M108" s="24">
        <v>638856722</v>
      </c>
      <c r="N108" s="24">
        <v>164121322</v>
      </c>
      <c r="O108" s="24">
        <v>429696668</v>
      </c>
      <c r="P108" s="24">
        <v>0</v>
      </c>
      <c r="Q108" s="24">
        <v>64388919</v>
      </c>
      <c r="R108" s="24">
        <v>68686222</v>
      </c>
      <c r="S108" s="24">
        <v>28636363</v>
      </c>
      <c r="T108" s="24">
        <v>141549250</v>
      </c>
      <c r="U108" s="24">
        <v>649519036</v>
      </c>
      <c r="V108" s="24">
        <v>264650794</v>
      </c>
      <c r="W108" s="24">
        <v>605180290</v>
      </c>
      <c r="X108" s="24">
        <v>0</v>
      </c>
      <c r="Y108" s="24">
        <v>78577628</v>
      </c>
      <c r="Z108" s="24">
        <v>1860906763</v>
      </c>
      <c r="AA108" s="24">
        <v>1072009024</v>
      </c>
      <c r="AB108" s="24">
        <v>1398194492</v>
      </c>
      <c r="AC108" s="24">
        <v>1462007731</v>
      </c>
      <c r="AD108" s="24">
        <v>366302360</v>
      </c>
      <c r="AE108" s="24">
        <v>61238215</v>
      </c>
      <c r="AF108" s="24">
        <v>1051177276</v>
      </c>
      <c r="AG108" s="24">
        <v>126067412</v>
      </c>
      <c r="AH108" s="24">
        <v>0</v>
      </c>
      <c r="AI108" s="24">
        <v>783081939</v>
      </c>
      <c r="AJ108" s="24">
        <v>0</v>
      </c>
      <c r="AK108" s="24">
        <v>0</v>
      </c>
      <c r="AL108" s="202">
        <v>16467019629</v>
      </c>
    </row>
    <row r="109" spans="1:38" s="6" customFormat="1" ht="15" x14ac:dyDescent="0.25">
      <c r="A109" s="65" t="s">
        <v>862</v>
      </c>
      <c r="B109" s="25" t="s">
        <v>147</v>
      </c>
      <c r="C109" s="24">
        <v>2319143</v>
      </c>
      <c r="D109" s="24">
        <v>0</v>
      </c>
      <c r="E109" s="24">
        <v>0</v>
      </c>
      <c r="F109" s="24">
        <v>2319143</v>
      </c>
      <c r="G109" s="24">
        <v>16236950</v>
      </c>
      <c r="H109" s="24">
        <v>2319143</v>
      </c>
      <c r="I109" s="24">
        <v>2319143</v>
      </c>
      <c r="J109" s="24">
        <v>2319143</v>
      </c>
      <c r="K109" s="24">
        <v>2319143</v>
      </c>
      <c r="L109" s="24">
        <v>243208</v>
      </c>
      <c r="M109" s="24">
        <v>3271127</v>
      </c>
      <c r="N109" s="24">
        <v>0</v>
      </c>
      <c r="O109" s="24">
        <v>0</v>
      </c>
      <c r="P109" s="24">
        <v>2319143</v>
      </c>
      <c r="Q109" s="24">
        <v>0</v>
      </c>
      <c r="R109" s="24">
        <v>243223</v>
      </c>
      <c r="S109" s="24">
        <v>2319143</v>
      </c>
      <c r="T109" s="24">
        <v>0</v>
      </c>
      <c r="U109" s="24">
        <v>0</v>
      </c>
      <c r="V109" s="24">
        <v>2319143</v>
      </c>
      <c r="W109" s="24">
        <v>390909</v>
      </c>
      <c r="X109" s="24">
        <v>2319143</v>
      </c>
      <c r="Y109" s="24">
        <v>2644120</v>
      </c>
      <c r="Z109" s="24">
        <v>2319143</v>
      </c>
      <c r="AA109" s="24">
        <v>0</v>
      </c>
      <c r="AB109" s="24">
        <v>0</v>
      </c>
      <c r="AC109" s="24">
        <v>0</v>
      </c>
      <c r="AD109" s="24">
        <v>2319143</v>
      </c>
      <c r="AE109" s="24">
        <v>0</v>
      </c>
      <c r="AF109" s="24">
        <v>0</v>
      </c>
      <c r="AG109" s="24">
        <v>2319143</v>
      </c>
      <c r="AH109" s="24">
        <v>0</v>
      </c>
      <c r="AI109" s="24">
        <v>0</v>
      </c>
      <c r="AJ109" s="24">
        <v>0</v>
      </c>
      <c r="AK109" s="24">
        <v>0</v>
      </c>
      <c r="AL109" s="202">
        <v>53178396</v>
      </c>
    </row>
    <row r="110" spans="1:38" s="6" customFormat="1" ht="15" x14ac:dyDescent="0.25">
      <c r="A110" s="65" t="s">
        <v>863</v>
      </c>
      <c r="B110" s="25" t="s">
        <v>148</v>
      </c>
      <c r="C110" s="24">
        <v>0</v>
      </c>
      <c r="D110" s="24">
        <v>30097948</v>
      </c>
      <c r="E110" s="24">
        <v>137885937</v>
      </c>
      <c r="F110" s="24">
        <v>0</v>
      </c>
      <c r="G110" s="24">
        <v>0</v>
      </c>
      <c r="H110" s="24">
        <v>1991423</v>
      </c>
      <c r="I110" s="24">
        <v>1636278</v>
      </c>
      <c r="J110" s="24">
        <v>0</v>
      </c>
      <c r="K110" s="24">
        <v>0</v>
      </c>
      <c r="L110" s="24">
        <v>42039861</v>
      </c>
      <c r="M110" s="24">
        <v>124777599</v>
      </c>
      <c r="N110" s="24">
        <v>0</v>
      </c>
      <c r="O110" s="24">
        <v>467171</v>
      </c>
      <c r="P110" s="24">
        <v>0</v>
      </c>
      <c r="Q110" s="24">
        <v>2200909</v>
      </c>
      <c r="R110" s="24">
        <v>6140000</v>
      </c>
      <c r="S110" s="24">
        <v>0</v>
      </c>
      <c r="T110" s="24">
        <v>974410</v>
      </c>
      <c r="U110" s="24">
        <v>9409819</v>
      </c>
      <c r="V110" s="24">
        <v>0</v>
      </c>
      <c r="W110" s="24">
        <v>292583205</v>
      </c>
      <c r="X110" s="24">
        <v>28429076</v>
      </c>
      <c r="Y110" s="24">
        <v>670382</v>
      </c>
      <c r="Z110" s="24">
        <v>0</v>
      </c>
      <c r="AA110" s="24">
        <v>14711009</v>
      </c>
      <c r="AB110" s="24">
        <v>139177260</v>
      </c>
      <c r="AC110" s="24">
        <v>0</v>
      </c>
      <c r="AD110" s="24">
        <v>0</v>
      </c>
      <c r="AE110" s="24">
        <v>0</v>
      </c>
      <c r="AF110" s="24">
        <v>0</v>
      </c>
      <c r="AG110" s="24">
        <v>44196752</v>
      </c>
      <c r="AH110" s="24">
        <v>0</v>
      </c>
      <c r="AI110" s="24">
        <v>0</v>
      </c>
      <c r="AJ110" s="24">
        <v>0</v>
      </c>
      <c r="AK110" s="24">
        <v>0</v>
      </c>
      <c r="AL110" s="202">
        <v>877389039</v>
      </c>
    </row>
    <row r="111" spans="1:38" s="6" customFormat="1" ht="15" x14ac:dyDescent="0.25">
      <c r="A111" s="65" t="s">
        <v>864</v>
      </c>
      <c r="B111" s="25" t="s">
        <v>149</v>
      </c>
      <c r="C111" s="24">
        <v>0</v>
      </c>
      <c r="D111" s="24">
        <v>3498646</v>
      </c>
      <c r="E111" s="24">
        <v>0</v>
      </c>
      <c r="F111" s="24">
        <v>0</v>
      </c>
      <c r="G111" s="24">
        <v>0</v>
      </c>
      <c r="H111" s="24">
        <v>1038778</v>
      </c>
      <c r="I111" s="24">
        <v>2420454</v>
      </c>
      <c r="J111" s="24">
        <v>0</v>
      </c>
      <c r="K111" s="24">
        <v>0</v>
      </c>
      <c r="L111" s="24">
        <v>6718800</v>
      </c>
      <c r="M111" s="24">
        <v>0</v>
      </c>
      <c r="N111" s="24">
        <v>0</v>
      </c>
      <c r="O111" s="24">
        <v>2000000</v>
      </c>
      <c r="P111" s="24">
        <v>6780000</v>
      </c>
      <c r="Q111" s="24">
        <v>125000</v>
      </c>
      <c r="R111" s="24">
        <v>0</v>
      </c>
      <c r="S111" s="24">
        <v>0</v>
      </c>
      <c r="T111" s="24">
        <v>0</v>
      </c>
      <c r="U111" s="24">
        <v>1988352</v>
      </c>
      <c r="V111" s="24">
        <v>0</v>
      </c>
      <c r="W111" s="24">
        <v>24805000</v>
      </c>
      <c r="X111" s="24">
        <v>0</v>
      </c>
      <c r="Y111" s="24">
        <v>133216</v>
      </c>
      <c r="Z111" s="24">
        <v>772944</v>
      </c>
      <c r="AA111" s="24">
        <v>0</v>
      </c>
      <c r="AB111" s="24">
        <v>8752119</v>
      </c>
      <c r="AC111" s="24">
        <v>5764000</v>
      </c>
      <c r="AD111" s="24">
        <v>4728409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02">
        <v>69525718</v>
      </c>
    </row>
    <row r="112" spans="1:38" s="6" customFormat="1" ht="15" x14ac:dyDescent="0.25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19945025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2">
        <v>19945025</v>
      </c>
    </row>
    <row r="113" spans="1:38" s="6" customFormat="1" ht="15" x14ac:dyDescent="0.25">
      <c r="A113" s="65" t="s">
        <v>866</v>
      </c>
      <c r="B113" s="25" t="s">
        <v>151</v>
      </c>
      <c r="C113" s="24">
        <v>2893996</v>
      </c>
      <c r="D113" s="24">
        <v>29367057</v>
      </c>
      <c r="E113" s="24">
        <v>28770500</v>
      </c>
      <c r="F113" s="24">
        <v>0</v>
      </c>
      <c r="G113" s="24">
        <v>0</v>
      </c>
      <c r="H113" s="24">
        <v>14697241</v>
      </c>
      <c r="I113" s="24">
        <v>13184</v>
      </c>
      <c r="J113" s="24">
        <v>1000000</v>
      </c>
      <c r="K113" s="24">
        <v>2241367</v>
      </c>
      <c r="L113" s="24">
        <v>0</v>
      </c>
      <c r="M113" s="24">
        <v>1674290165</v>
      </c>
      <c r="N113" s="24">
        <v>1122795</v>
      </c>
      <c r="O113" s="24">
        <v>72484580</v>
      </c>
      <c r="P113" s="24">
        <v>17610153</v>
      </c>
      <c r="Q113" s="24">
        <v>1597978</v>
      </c>
      <c r="R113" s="24">
        <v>41993223</v>
      </c>
      <c r="S113" s="24">
        <v>0</v>
      </c>
      <c r="T113" s="24">
        <v>635653964</v>
      </c>
      <c r="U113" s="24">
        <v>0</v>
      </c>
      <c r="V113" s="24">
        <v>67915658</v>
      </c>
      <c r="W113" s="24">
        <v>14266182</v>
      </c>
      <c r="X113" s="24">
        <v>49638691</v>
      </c>
      <c r="Y113" s="24">
        <v>5859574</v>
      </c>
      <c r="Z113" s="24">
        <v>1215420</v>
      </c>
      <c r="AA113" s="24">
        <v>35952001</v>
      </c>
      <c r="AB113" s="24">
        <v>479270684</v>
      </c>
      <c r="AC113" s="24">
        <v>12190405</v>
      </c>
      <c r="AD113" s="24">
        <v>76508901</v>
      </c>
      <c r="AE113" s="24">
        <v>4629233</v>
      </c>
      <c r="AF113" s="24">
        <v>67509996</v>
      </c>
      <c r="AG113" s="24">
        <v>0</v>
      </c>
      <c r="AH113" s="24">
        <v>234059584</v>
      </c>
      <c r="AI113" s="24">
        <v>334771192</v>
      </c>
      <c r="AJ113" s="24">
        <v>6057881</v>
      </c>
      <c r="AK113" s="24">
        <v>38962500</v>
      </c>
      <c r="AL113" s="202">
        <v>3952544105</v>
      </c>
    </row>
    <row r="114" spans="1:38" s="6" customFormat="1" ht="15" x14ac:dyDescent="0.25">
      <c r="A114" s="65" t="s">
        <v>867</v>
      </c>
      <c r="B114" s="25" t="s">
        <v>152</v>
      </c>
      <c r="C114" s="24">
        <v>60239248</v>
      </c>
      <c r="D114" s="24">
        <v>56781640</v>
      </c>
      <c r="E114" s="24">
        <v>12990871</v>
      </c>
      <c r="F114" s="24">
        <v>186371</v>
      </c>
      <c r="G114" s="24">
        <v>186371</v>
      </c>
      <c r="H114" s="24">
        <v>95294753</v>
      </c>
      <c r="I114" s="24">
        <v>7186371</v>
      </c>
      <c r="J114" s="24">
        <v>386371</v>
      </c>
      <c r="K114" s="24">
        <v>186371</v>
      </c>
      <c r="L114" s="24">
        <v>39281078</v>
      </c>
      <c r="M114" s="24">
        <v>2034739</v>
      </c>
      <c r="N114" s="24">
        <v>1705418</v>
      </c>
      <c r="O114" s="24">
        <v>108133140</v>
      </c>
      <c r="P114" s="24">
        <v>186384</v>
      </c>
      <c r="Q114" s="24">
        <v>2450371</v>
      </c>
      <c r="R114" s="24">
        <v>9826875</v>
      </c>
      <c r="S114" s="24">
        <v>186371</v>
      </c>
      <c r="T114" s="24">
        <v>250050</v>
      </c>
      <c r="U114" s="24">
        <v>25921149</v>
      </c>
      <c r="V114" s="24">
        <v>186371</v>
      </c>
      <c r="W114" s="24">
        <v>186371</v>
      </c>
      <c r="X114" s="24">
        <v>186371</v>
      </c>
      <c r="Y114" s="24">
        <v>2205820</v>
      </c>
      <c r="Z114" s="24">
        <v>82620987</v>
      </c>
      <c r="AA114" s="24">
        <v>871035</v>
      </c>
      <c r="AB114" s="24">
        <v>0</v>
      </c>
      <c r="AC114" s="24">
        <v>9820331</v>
      </c>
      <c r="AD114" s="24">
        <v>2570196</v>
      </c>
      <c r="AE114" s="24">
        <v>1010561158</v>
      </c>
      <c r="AF114" s="24">
        <v>186371</v>
      </c>
      <c r="AG114" s="24">
        <v>186371</v>
      </c>
      <c r="AH114" s="24">
        <v>0</v>
      </c>
      <c r="AI114" s="24">
        <v>186371</v>
      </c>
      <c r="AJ114" s="24">
        <v>0</v>
      </c>
      <c r="AK114" s="24">
        <v>0</v>
      </c>
      <c r="AL114" s="202">
        <v>1533181695</v>
      </c>
    </row>
    <row r="115" spans="1:38" s="6" customFormat="1" ht="15" x14ac:dyDescent="0.25">
      <c r="A115" s="65" t="s">
        <v>868</v>
      </c>
      <c r="B115" s="25" t="s">
        <v>153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2">
        <v>0</v>
      </c>
    </row>
    <row r="116" spans="1:38" s="6" customFormat="1" ht="15" x14ac:dyDescent="0.25">
      <c r="A116" s="65" t="s">
        <v>869</v>
      </c>
      <c r="B116" s="25" t="s">
        <v>154</v>
      </c>
      <c r="C116" s="24">
        <v>0</v>
      </c>
      <c r="D116" s="24">
        <v>1515000</v>
      </c>
      <c r="E116" s="24">
        <v>20150000</v>
      </c>
      <c r="F116" s="24">
        <v>11150000</v>
      </c>
      <c r="G116" s="24">
        <v>0</v>
      </c>
      <c r="H116" s="24">
        <v>18644865</v>
      </c>
      <c r="I116" s="24">
        <v>3785066</v>
      </c>
      <c r="J116" s="24">
        <v>0</v>
      </c>
      <c r="K116" s="24">
        <v>0</v>
      </c>
      <c r="L116" s="24">
        <v>482425031</v>
      </c>
      <c r="M116" s="24">
        <v>58858474</v>
      </c>
      <c r="N116" s="24">
        <v>0</v>
      </c>
      <c r="O116" s="24">
        <v>0</v>
      </c>
      <c r="P116" s="24">
        <v>959637</v>
      </c>
      <c r="Q116" s="24">
        <v>0</v>
      </c>
      <c r="R116" s="24">
        <v>1317930355</v>
      </c>
      <c r="S116" s="24">
        <v>0</v>
      </c>
      <c r="T116" s="24">
        <v>0</v>
      </c>
      <c r="U116" s="24">
        <v>96990240</v>
      </c>
      <c r="V116" s="24">
        <v>0</v>
      </c>
      <c r="W116" s="24">
        <v>82384780</v>
      </c>
      <c r="X116" s="24">
        <v>0</v>
      </c>
      <c r="Y116" s="24">
        <v>62085</v>
      </c>
      <c r="Z116" s="24">
        <v>213463882</v>
      </c>
      <c r="AA116" s="24">
        <v>1254431689</v>
      </c>
      <c r="AB116" s="24">
        <v>9268190</v>
      </c>
      <c r="AC116" s="24">
        <v>46506586</v>
      </c>
      <c r="AD116" s="24">
        <v>0</v>
      </c>
      <c r="AE116" s="24">
        <v>9685690</v>
      </c>
      <c r="AF116" s="24">
        <v>373660129</v>
      </c>
      <c r="AG116" s="24">
        <v>0</v>
      </c>
      <c r="AH116" s="24">
        <v>0</v>
      </c>
      <c r="AI116" s="24">
        <v>0</v>
      </c>
      <c r="AJ116" s="24">
        <v>1865635</v>
      </c>
      <c r="AK116" s="24">
        <v>0</v>
      </c>
      <c r="AL116" s="202">
        <v>4003737334</v>
      </c>
    </row>
    <row r="117" spans="1:38" s="6" customFormat="1" ht="15" x14ac:dyDescent="0.25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1764271</v>
      </c>
      <c r="S117" s="24">
        <v>0</v>
      </c>
      <c r="T117" s="24">
        <v>0</v>
      </c>
      <c r="U117" s="24">
        <v>117982965</v>
      </c>
      <c r="V117" s="24">
        <v>0</v>
      </c>
      <c r="W117" s="24">
        <v>191919628</v>
      </c>
      <c r="X117" s="24">
        <v>0</v>
      </c>
      <c r="Y117" s="24">
        <v>339150</v>
      </c>
      <c r="Z117" s="24">
        <v>180301707</v>
      </c>
      <c r="AA117" s="24">
        <v>31913714</v>
      </c>
      <c r="AB117" s="24">
        <v>0</v>
      </c>
      <c r="AC117" s="24">
        <v>1011032259</v>
      </c>
      <c r="AD117" s="24">
        <v>0</v>
      </c>
      <c r="AE117" s="24">
        <v>23931592</v>
      </c>
      <c r="AF117" s="24">
        <v>1005631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02">
        <v>1560190917</v>
      </c>
    </row>
    <row r="118" spans="1:38" s="6" customFormat="1" ht="15" x14ac:dyDescent="0.25">
      <c r="A118" s="65" t="s">
        <v>871</v>
      </c>
      <c r="B118" s="25" t="s">
        <v>70</v>
      </c>
      <c r="C118" s="24">
        <v>0</v>
      </c>
      <c r="D118" s="24">
        <v>18974923</v>
      </c>
      <c r="E118" s="24">
        <v>0</v>
      </c>
      <c r="F118" s="24">
        <v>0</v>
      </c>
      <c r="G118" s="24">
        <v>1751775051</v>
      </c>
      <c r="H118" s="24">
        <v>40985665</v>
      </c>
      <c r="I118" s="24">
        <v>7</v>
      </c>
      <c r="J118" s="24">
        <v>0</v>
      </c>
      <c r="K118" s="24">
        <v>103983505</v>
      </c>
      <c r="L118" s="24">
        <v>542618591</v>
      </c>
      <c r="M118" s="24">
        <v>0</v>
      </c>
      <c r="N118" s="24">
        <v>0</v>
      </c>
      <c r="O118" s="24">
        <v>21000000</v>
      </c>
      <c r="P118" s="24">
        <v>0</v>
      </c>
      <c r="Q118" s="24">
        <v>0</v>
      </c>
      <c r="R118" s="24">
        <v>327796</v>
      </c>
      <c r="S118" s="24">
        <v>0</v>
      </c>
      <c r="T118" s="24">
        <v>1173271644</v>
      </c>
      <c r="U118" s="24">
        <v>383580524</v>
      </c>
      <c r="V118" s="24">
        <v>0</v>
      </c>
      <c r="W118" s="24">
        <v>0</v>
      </c>
      <c r="X118" s="24">
        <v>0</v>
      </c>
      <c r="Y118" s="24">
        <v>2575982</v>
      </c>
      <c r="Z118" s="24">
        <v>1002154550</v>
      </c>
      <c r="AA118" s="24">
        <v>293161044</v>
      </c>
      <c r="AB118" s="24">
        <v>9500000</v>
      </c>
      <c r="AC118" s="24">
        <v>174987104</v>
      </c>
      <c r="AD118" s="24">
        <v>199380570</v>
      </c>
      <c r="AE118" s="24">
        <v>185878324</v>
      </c>
      <c r="AF118" s="24">
        <v>1191285</v>
      </c>
      <c r="AG118" s="24">
        <v>0</v>
      </c>
      <c r="AH118" s="24">
        <v>3182720035</v>
      </c>
      <c r="AI118" s="24">
        <v>410978301</v>
      </c>
      <c r="AJ118" s="24">
        <v>45814625</v>
      </c>
      <c r="AK118" s="24">
        <v>0</v>
      </c>
      <c r="AL118" s="202">
        <v>9544859526</v>
      </c>
    </row>
    <row r="119" spans="1:38" s="6" customFormat="1" ht="15" x14ac:dyDescent="0.25">
      <c r="A119" s="95" t="s">
        <v>872</v>
      </c>
      <c r="B119" s="96" t="s">
        <v>90</v>
      </c>
      <c r="C119" s="97">
        <v>73521708</v>
      </c>
      <c r="D119" s="97">
        <v>548125630</v>
      </c>
      <c r="E119" s="97">
        <v>842897493</v>
      </c>
      <c r="F119" s="97">
        <v>180776446</v>
      </c>
      <c r="G119" s="97">
        <v>2013474824</v>
      </c>
      <c r="H119" s="97">
        <v>3801340378</v>
      </c>
      <c r="I119" s="97">
        <v>302401553</v>
      </c>
      <c r="J119" s="97">
        <v>374401177</v>
      </c>
      <c r="K119" s="97">
        <v>119438801</v>
      </c>
      <c r="L119" s="97">
        <v>4171686418</v>
      </c>
      <c r="M119" s="97">
        <v>3524807182</v>
      </c>
      <c r="N119" s="97">
        <v>234047438</v>
      </c>
      <c r="O119" s="97">
        <v>853510311</v>
      </c>
      <c r="P119" s="97">
        <v>753320611</v>
      </c>
      <c r="Q119" s="97">
        <v>485769419</v>
      </c>
      <c r="R119" s="97">
        <v>1863640198</v>
      </c>
      <c r="S119" s="97">
        <v>31141877</v>
      </c>
      <c r="T119" s="97">
        <v>2058227272</v>
      </c>
      <c r="U119" s="97">
        <v>3430339125</v>
      </c>
      <c r="V119" s="97">
        <v>445503844</v>
      </c>
      <c r="W119" s="97">
        <v>1306574515</v>
      </c>
      <c r="X119" s="97">
        <v>603963224</v>
      </c>
      <c r="Y119" s="97">
        <v>102997547</v>
      </c>
      <c r="Z119" s="97">
        <v>3677592383</v>
      </c>
      <c r="AA119" s="97">
        <v>3524206945</v>
      </c>
      <c r="AB119" s="97">
        <v>6106610685</v>
      </c>
      <c r="AC119" s="97">
        <v>2862591048</v>
      </c>
      <c r="AD119" s="97">
        <v>672556178</v>
      </c>
      <c r="AE119" s="97">
        <v>1323271932</v>
      </c>
      <c r="AF119" s="97">
        <v>1797710908</v>
      </c>
      <c r="AG119" s="97">
        <v>182831614</v>
      </c>
      <c r="AH119" s="97">
        <v>3698876005</v>
      </c>
      <c r="AI119" s="97">
        <v>1548749137</v>
      </c>
      <c r="AJ119" s="97">
        <v>53738141</v>
      </c>
      <c r="AK119" s="97">
        <v>38962500</v>
      </c>
      <c r="AL119" s="203">
        <v>53609604467</v>
      </c>
    </row>
    <row r="120" spans="1:38" s="6" customFormat="1" ht="15" collapsed="1" x14ac:dyDescent="0.25">
      <c r="A120" s="66" t="s">
        <v>53</v>
      </c>
      <c r="B120" s="30" t="s">
        <v>90</v>
      </c>
      <c r="C120" s="31">
        <v>73521708</v>
      </c>
      <c r="D120" s="31">
        <v>548125630</v>
      </c>
      <c r="E120" s="31">
        <v>842897493</v>
      </c>
      <c r="F120" s="31">
        <v>180776446</v>
      </c>
      <c r="G120" s="31">
        <v>2013474824</v>
      </c>
      <c r="H120" s="31">
        <v>3801340378</v>
      </c>
      <c r="I120" s="31">
        <v>302401553</v>
      </c>
      <c r="J120" s="31">
        <v>374401177</v>
      </c>
      <c r="K120" s="31">
        <v>119438801</v>
      </c>
      <c r="L120" s="31">
        <v>4171686418</v>
      </c>
      <c r="M120" s="31">
        <v>3524807182</v>
      </c>
      <c r="N120" s="31">
        <v>234047438</v>
      </c>
      <c r="O120" s="31">
        <v>853510311</v>
      </c>
      <c r="P120" s="31">
        <v>753320611</v>
      </c>
      <c r="Q120" s="31">
        <v>485769419</v>
      </c>
      <c r="R120" s="31">
        <v>1863640198</v>
      </c>
      <c r="S120" s="31">
        <v>31141877</v>
      </c>
      <c r="T120" s="31">
        <v>2058227272</v>
      </c>
      <c r="U120" s="31">
        <v>3430339125</v>
      </c>
      <c r="V120" s="31">
        <v>445503844</v>
      </c>
      <c r="W120" s="31">
        <v>1306574515</v>
      </c>
      <c r="X120" s="31">
        <v>603963224</v>
      </c>
      <c r="Y120" s="31">
        <v>102997547</v>
      </c>
      <c r="Z120" s="31">
        <v>3677592383</v>
      </c>
      <c r="AA120" s="31">
        <v>3524206945</v>
      </c>
      <c r="AB120" s="31">
        <v>6106610685</v>
      </c>
      <c r="AC120" s="31">
        <v>2862591048</v>
      </c>
      <c r="AD120" s="31">
        <v>672556178</v>
      </c>
      <c r="AE120" s="31">
        <v>1323271932</v>
      </c>
      <c r="AF120" s="31">
        <v>1797710908</v>
      </c>
      <c r="AG120" s="31">
        <v>182831614</v>
      </c>
      <c r="AH120" s="31">
        <v>3698876005</v>
      </c>
      <c r="AI120" s="31">
        <v>1548749137</v>
      </c>
      <c r="AJ120" s="31">
        <v>53738141</v>
      </c>
      <c r="AK120" s="31">
        <v>38962500</v>
      </c>
      <c r="AL120" s="204">
        <v>53609604467</v>
      </c>
    </row>
    <row r="121" spans="1:38" s="6" customFormat="1" ht="15" x14ac:dyDescent="0.25">
      <c r="A121" s="65" t="s">
        <v>873</v>
      </c>
      <c r="B121" s="25" t="s">
        <v>143</v>
      </c>
      <c r="C121" s="24">
        <v>77600469</v>
      </c>
      <c r="D121" s="24">
        <v>306180844</v>
      </c>
      <c r="E121" s="24">
        <v>60926397</v>
      </c>
      <c r="F121" s="24">
        <v>0</v>
      </c>
      <c r="G121" s="24">
        <v>138956729</v>
      </c>
      <c r="H121" s="24">
        <v>682527691</v>
      </c>
      <c r="I121" s="24">
        <v>1927272</v>
      </c>
      <c r="J121" s="24">
        <v>2229046</v>
      </c>
      <c r="K121" s="24">
        <v>0</v>
      </c>
      <c r="L121" s="24">
        <v>656721500</v>
      </c>
      <c r="M121" s="24">
        <v>286668914</v>
      </c>
      <c r="N121" s="24">
        <v>569184920</v>
      </c>
      <c r="O121" s="24">
        <v>316125716</v>
      </c>
      <c r="P121" s="24">
        <v>80028912</v>
      </c>
      <c r="Q121" s="24">
        <v>22025909</v>
      </c>
      <c r="R121" s="24">
        <v>83654614</v>
      </c>
      <c r="S121" s="24">
        <v>0</v>
      </c>
      <c r="T121" s="24">
        <v>1123206801</v>
      </c>
      <c r="U121" s="24">
        <v>705913231</v>
      </c>
      <c r="V121" s="24">
        <v>98736383</v>
      </c>
      <c r="W121" s="24">
        <v>13425401</v>
      </c>
      <c r="X121" s="24">
        <v>1090909</v>
      </c>
      <c r="Y121" s="24">
        <v>3000000</v>
      </c>
      <c r="Z121" s="24">
        <v>391869354</v>
      </c>
      <c r="AA121" s="24">
        <v>65849539</v>
      </c>
      <c r="AB121" s="24">
        <v>3694624447</v>
      </c>
      <c r="AC121" s="24">
        <v>144787619</v>
      </c>
      <c r="AD121" s="24">
        <v>96668181</v>
      </c>
      <c r="AE121" s="24">
        <v>8410909</v>
      </c>
      <c r="AF121" s="24">
        <v>13832916</v>
      </c>
      <c r="AG121" s="24">
        <v>13409091</v>
      </c>
      <c r="AH121" s="24">
        <v>0</v>
      </c>
      <c r="AI121" s="24">
        <v>0</v>
      </c>
      <c r="AJ121" s="24">
        <v>0</v>
      </c>
      <c r="AK121" s="24">
        <v>0</v>
      </c>
      <c r="AL121" s="202">
        <v>9659583714</v>
      </c>
    </row>
    <row r="122" spans="1:38" s="6" customFormat="1" ht="15" x14ac:dyDescent="0.25">
      <c r="A122" s="65" t="s">
        <v>874</v>
      </c>
      <c r="B122" s="25" t="s">
        <v>144</v>
      </c>
      <c r="C122" s="24">
        <v>292872743</v>
      </c>
      <c r="D122" s="24">
        <v>96281250</v>
      </c>
      <c r="E122" s="24">
        <v>18618884</v>
      </c>
      <c r="F122" s="24">
        <v>0</v>
      </c>
      <c r="G122" s="24">
        <v>19559655</v>
      </c>
      <c r="H122" s="24">
        <v>601492222</v>
      </c>
      <c r="I122" s="24">
        <v>1356973</v>
      </c>
      <c r="J122" s="24">
        <v>2580304</v>
      </c>
      <c r="K122" s="24">
        <v>47481161</v>
      </c>
      <c r="L122" s="24">
        <v>608892086</v>
      </c>
      <c r="M122" s="24">
        <v>218154656</v>
      </c>
      <c r="N122" s="24">
        <v>20877070</v>
      </c>
      <c r="O122" s="24">
        <v>122029293</v>
      </c>
      <c r="P122" s="24">
        <v>0</v>
      </c>
      <c r="Q122" s="24">
        <v>57272728</v>
      </c>
      <c r="R122" s="24">
        <v>222606417</v>
      </c>
      <c r="S122" s="24">
        <v>0</v>
      </c>
      <c r="T122" s="24">
        <v>10432212476</v>
      </c>
      <c r="U122" s="24">
        <v>539819151</v>
      </c>
      <c r="V122" s="24">
        <v>0</v>
      </c>
      <c r="W122" s="24">
        <v>0</v>
      </c>
      <c r="X122" s="24">
        <v>109580852</v>
      </c>
      <c r="Y122" s="24">
        <v>0</v>
      </c>
      <c r="Z122" s="24">
        <v>28636357</v>
      </c>
      <c r="AA122" s="24">
        <v>807273</v>
      </c>
      <c r="AB122" s="24">
        <v>7686411281</v>
      </c>
      <c r="AC122" s="24">
        <v>321318185</v>
      </c>
      <c r="AD122" s="24">
        <v>8668371</v>
      </c>
      <c r="AE122" s="24">
        <v>188384905</v>
      </c>
      <c r="AF122" s="24">
        <v>109186002</v>
      </c>
      <c r="AG122" s="24">
        <v>22074469</v>
      </c>
      <c r="AH122" s="24">
        <v>0</v>
      </c>
      <c r="AI122" s="24">
        <v>0</v>
      </c>
      <c r="AJ122" s="24">
        <v>0</v>
      </c>
      <c r="AK122" s="24">
        <v>0</v>
      </c>
      <c r="AL122" s="202">
        <v>21777174764</v>
      </c>
    </row>
    <row r="123" spans="1:38" s="6" customFormat="1" ht="15" x14ac:dyDescent="0.25">
      <c r="A123" s="65" t="s">
        <v>875</v>
      </c>
      <c r="B123" s="25" t="s">
        <v>145</v>
      </c>
      <c r="C123" s="24">
        <v>0</v>
      </c>
      <c r="D123" s="24">
        <v>629336</v>
      </c>
      <c r="E123" s="24">
        <v>0</v>
      </c>
      <c r="F123" s="24">
        <v>0</v>
      </c>
      <c r="G123" s="24">
        <v>7787254</v>
      </c>
      <c r="H123" s="24">
        <v>10234338</v>
      </c>
      <c r="I123" s="24">
        <v>0</v>
      </c>
      <c r="J123" s="24">
        <v>0</v>
      </c>
      <c r="K123" s="24">
        <v>25372752</v>
      </c>
      <c r="L123" s="24">
        <v>100706588</v>
      </c>
      <c r="M123" s="24">
        <v>102432936</v>
      </c>
      <c r="N123" s="24">
        <v>0</v>
      </c>
      <c r="O123" s="24">
        <v>37740835</v>
      </c>
      <c r="P123" s="24">
        <v>0</v>
      </c>
      <c r="Q123" s="24">
        <v>0</v>
      </c>
      <c r="R123" s="24">
        <v>3112431</v>
      </c>
      <c r="S123" s="24">
        <v>0</v>
      </c>
      <c r="T123" s="24">
        <v>97137240</v>
      </c>
      <c r="U123" s="24">
        <v>7395334</v>
      </c>
      <c r="V123" s="24">
        <v>0</v>
      </c>
      <c r="W123" s="24">
        <v>54259954</v>
      </c>
      <c r="X123" s="24">
        <v>2250000</v>
      </c>
      <c r="Y123" s="24">
        <v>0</v>
      </c>
      <c r="Z123" s="24">
        <v>45329149</v>
      </c>
      <c r="AA123" s="24">
        <v>10000000</v>
      </c>
      <c r="AB123" s="24">
        <v>116035395</v>
      </c>
      <c r="AC123" s="24">
        <v>803298388</v>
      </c>
      <c r="AD123" s="24">
        <v>22004000</v>
      </c>
      <c r="AE123" s="24">
        <v>124855616</v>
      </c>
      <c r="AF123" s="24">
        <v>0</v>
      </c>
      <c r="AG123" s="24">
        <v>0</v>
      </c>
      <c r="AH123" s="24">
        <v>246698628</v>
      </c>
      <c r="AI123" s="24">
        <v>24496657</v>
      </c>
      <c r="AJ123" s="24">
        <v>17738748</v>
      </c>
      <c r="AK123" s="24">
        <v>0</v>
      </c>
      <c r="AL123" s="202">
        <v>1859515579</v>
      </c>
    </row>
    <row r="124" spans="1:38" s="6" customFormat="1" ht="15" x14ac:dyDescent="0.25">
      <c r="A124" s="65" t="s">
        <v>876</v>
      </c>
      <c r="B124" s="25" t="s">
        <v>146</v>
      </c>
      <c r="C124" s="24">
        <v>4857635216</v>
      </c>
      <c r="D124" s="24">
        <v>2340095536</v>
      </c>
      <c r="E124" s="24">
        <v>658046036</v>
      </c>
      <c r="F124" s="24">
        <v>318930779</v>
      </c>
      <c r="G124" s="24">
        <v>3261145489</v>
      </c>
      <c r="H124" s="24">
        <v>17086188549</v>
      </c>
      <c r="I124" s="24">
        <v>2786494637</v>
      </c>
      <c r="J124" s="24">
        <v>378541325</v>
      </c>
      <c r="K124" s="24">
        <v>862802949</v>
      </c>
      <c r="L124" s="24">
        <v>2584551176</v>
      </c>
      <c r="M124" s="24">
        <v>8507211293</v>
      </c>
      <c r="N124" s="24">
        <v>1901988898</v>
      </c>
      <c r="O124" s="24">
        <v>4727964342</v>
      </c>
      <c r="P124" s="24">
        <v>3173518684</v>
      </c>
      <c r="Q124" s="24">
        <v>754451998</v>
      </c>
      <c r="R124" s="24">
        <v>1993795715</v>
      </c>
      <c r="S124" s="24">
        <v>100382972</v>
      </c>
      <c r="T124" s="24">
        <v>7512161104</v>
      </c>
      <c r="U124" s="24">
        <v>8546692774</v>
      </c>
      <c r="V124" s="24">
        <v>2032544307</v>
      </c>
      <c r="W124" s="24">
        <v>2174458863</v>
      </c>
      <c r="X124" s="24">
        <v>3526681558</v>
      </c>
      <c r="Y124" s="24">
        <v>237693086</v>
      </c>
      <c r="Z124" s="24">
        <v>25390265242</v>
      </c>
      <c r="AA124" s="24">
        <v>3678027649</v>
      </c>
      <c r="AB124" s="24">
        <v>22945431675</v>
      </c>
      <c r="AC124" s="24">
        <v>13856869671</v>
      </c>
      <c r="AD124" s="24">
        <v>2565478607</v>
      </c>
      <c r="AE124" s="24">
        <v>6393220682</v>
      </c>
      <c r="AF124" s="24">
        <v>4857381146</v>
      </c>
      <c r="AG124" s="24">
        <v>2085727302</v>
      </c>
      <c r="AH124" s="24">
        <v>0</v>
      </c>
      <c r="AI124" s="24">
        <v>1676405611</v>
      </c>
      <c r="AJ124" s="24">
        <v>0</v>
      </c>
      <c r="AK124" s="24">
        <v>0</v>
      </c>
      <c r="AL124" s="202">
        <v>163772784871</v>
      </c>
    </row>
    <row r="125" spans="1:38" s="6" customFormat="1" ht="15" x14ac:dyDescent="0.25">
      <c r="A125" s="65" t="s">
        <v>877</v>
      </c>
      <c r="B125" s="25" t="s">
        <v>147</v>
      </c>
      <c r="C125" s="24">
        <v>14349695</v>
      </c>
      <c r="D125" s="24">
        <v>0</v>
      </c>
      <c r="E125" s="24">
        <v>0</v>
      </c>
      <c r="F125" s="24">
        <v>14349695</v>
      </c>
      <c r="G125" s="24">
        <v>74926961</v>
      </c>
      <c r="H125" s="24">
        <v>14699961</v>
      </c>
      <c r="I125" s="24">
        <v>14349695</v>
      </c>
      <c r="J125" s="24">
        <v>14349695</v>
      </c>
      <c r="K125" s="24">
        <v>14349695</v>
      </c>
      <c r="L125" s="24">
        <v>9243553</v>
      </c>
      <c r="M125" s="24">
        <v>458566004</v>
      </c>
      <c r="N125" s="24">
        <v>0</v>
      </c>
      <c r="O125" s="24">
        <v>0</v>
      </c>
      <c r="P125" s="24">
        <v>14349695</v>
      </c>
      <c r="Q125" s="24">
        <v>0</v>
      </c>
      <c r="R125" s="24">
        <v>6089566</v>
      </c>
      <c r="S125" s="24">
        <v>14320271</v>
      </c>
      <c r="T125" s="24">
        <v>0</v>
      </c>
      <c r="U125" s="24">
        <v>0</v>
      </c>
      <c r="V125" s="24">
        <v>14349695</v>
      </c>
      <c r="W125" s="24">
        <v>0</v>
      </c>
      <c r="X125" s="24">
        <v>14349695</v>
      </c>
      <c r="Y125" s="24">
        <v>14349695</v>
      </c>
      <c r="Z125" s="24">
        <v>14349695</v>
      </c>
      <c r="AA125" s="24">
        <v>0</v>
      </c>
      <c r="AB125" s="24">
        <v>0</v>
      </c>
      <c r="AC125" s="24">
        <v>0</v>
      </c>
      <c r="AD125" s="24">
        <v>14349695</v>
      </c>
      <c r="AE125" s="24">
        <v>0</v>
      </c>
      <c r="AF125" s="24">
        <v>0</v>
      </c>
      <c r="AG125" s="24">
        <v>14349695</v>
      </c>
      <c r="AH125" s="24">
        <v>0</v>
      </c>
      <c r="AI125" s="24">
        <v>0</v>
      </c>
      <c r="AJ125" s="24">
        <v>0</v>
      </c>
      <c r="AK125" s="24">
        <v>0</v>
      </c>
      <c r="AL125" s="202">
        <v>750042656</v>
      </c>
    </row>
    <row r="126" spans="1:38" s="6" customFormat="1" ht="15" x14ac:dyDescent="0.25">
      <c r="A126" s="65" t="s">
        <v>878</v>
      </c>
      <c r="B126" s="25" t="s">
        <v>148</v>
      </c>
      <c r="C126" s="24">
        <v>0</v>
      </c>
      <c r="D126" s="24">
        <v>28471073</v>
      </c>
      <c r="E126" s="24">
        <v>1977273</v>
      </c>
      <c r="F126" s="24">
        <v>9077545</v>
      </c>
      <c r="G126" s="24">
        <v>0</v>
      </c>
      <c r="H126" s="24">
        <v>3533632</v>
      </c>
      <c r="I126" s="24">
        <v>4505068</v>
      </c>
      <c r="J126" s="24">
        <v>0</v>
      </c>
      <c r="K126" s="24">
        <v>0</v>
      </c>
      <c r="L126" s="24">
        <v>605217357</v>
      </c>
      <c r="M126" s="24">
        <v>0</v>
      </c>
      <c r="N126" s="24">
        <v>0</v>
      </c>
      <c r="O126" s="24">
        <v>2743946</v>
      </c>
      <c r="P126" s="24">
        <v>0</v>
      </c>
      <c r="Q126" s="24">
        <v>0</v>
      </c>
      <c r="R126" s="24">
        <v>2151000</v>
      </c>
      <c r="S126" s="24">
        <v>0</v>
      </c>
      <c r="T126" s="24">
        <v>8913932</v>
      </c>
      <c r="U126" s="24">
        <v>10819297</v>
      </c>
      <c r="V126" s="24">
        <v>0</v>
      </c>
      <c r="W126" s="24">
        <v>403936268</v>
      </c>
      <c r="X126" s="24">
        <v>75177749</v>
      </c>
      <c r="Y126" s="24">
        <v>0</v>
      </c>
      <c r="Z126" s="24">
        <v>371979584</v>
      </c>
      <c r="AA126" s="24">
        <v>200410701</v>
      </c>
      <c r="AB126" s="24">
        <v>271172052</v>
      </c>
      <c r="AC126" s="24">
        <v>554613817</v>
      </c>
      <c r="AD126" s="24">
        <v>401625</v>
      </c>
      <c r="AE126" s="24">
        <v>0</v>
      </c>
      <c r="AF126" s="24">
        <v>90000000</v>
      </c>
      <c r="AG126" s="24">
        <v>35105634</v>
      </c>
      <c r="AH126" s="24">
        <v>0</v>
      </c>
      <c r="AI126" s="24">
        <v>0</v>
      </c>
      <c r="AJ126" s="24">
        <v>0</v>
      </c>
      <c r="AK126" s="24">
        <v>0</v>
      </c>
      <c r="AL126" s="202">
        <v>2680207553</v>
      </c>
    </row>
    <row r="127" spans="1:38" s="6" customFormat="1" ht="15" x14ac:dyDescent="0.25">
      <c r="A127" s="65" t="s">
        <v>879</v>
      </c>
      <c r="B127" s="25" t="s">
        <v>149</v>
      </c>
      <c r="C127" s="24">
        <v>0</v>
      </c>
      <c r="D127" s="24">
        <v>3701354</v>
      </c>
      <c r="E127" s="24">
        <v>0</v>
      </c>
      <c r="F127" s="24">
        <v>0</v>
      </c>
      <c r="G127" s="24">
        <v>0</v>
      </c>
      <c r="H127" s="24">
        <v>45542264</v>
      </c>
      <c r="I127" s="24">
        <v>7471365</v>
      </c>
      <c r="J127" s="24">
        <v>0</v>
      </c>
      <c r="K127" s="24">
        <v>0</v>
      </c>
      <c r="L127" s="24">
        <v>3063637</v>
      </c>
      <c r="M127" s="24">
        <v>0</v>
      </c>
      <c r="N127" s="24">
        <v>0</v>
      </c>
      <c r="O127" s="24">
        <v>610000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13192952</v>
      </c>
      <c r="V127" s="24">
        <v>909077</v>
      </c>
      <c r="W127" s="24">
        <v>0</v>
      </c>
      <c r="X127" s="24">
        <v>3948637</v>
      </c>
      <c r="Y127" s="24">
        <v>1736364</v>
      </c>
      <c r="Z127" s="24">
        <v>20326392</v>
      </c>
      <c r="AA127" s="24">
        <v>2055124</v>
      </c>
      <c r="AB127" s="24">
        <v>46200043</v>
      </c>
      <c r="AC127" s="24">
        <v>0</v>
      </c>
      <c r="AD127" s="24">
        <v>5288591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02">
        <v>154045800</v>
      </c>
    </row>
    <row r="128" spans="1:38" s="6" customFormat="1" ht="15" x14ac:dyDescent="0.25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22061259</v>
      </c>
      <c r="AC128" s="24">
        <v>968440597</v>
      </c>
      <c r="AD128" s="24">
        <v>0</v>
      </c>
      <c r="AE128" s="24">
        <v>163519430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2">
        <v>1154021286</v>
      </c>
    </row>
    <row r="129" spans="1:38" s="6" customFormat="1" ht="15" x14ac:dyDescent="0.25">
      <c r="A129" s="65" t="s">
        <v>881</v>
      </c>
      <c r="B129" s="25" t="s">
        <v>151</v>
      </c>
      <c r="C129" s="24">
        <v>30263747</v>
      </c>
      <c r="D129" s="24">
        <v>14445590</v>
      </c>
      <c r="E129" s="24">
        <v>89389270</v>
      </c>
      <c r="F129" s="24">
        <v>0</v>
      </c>
      <c r="G129" s="24">
        <v>339062296</v>
      </c>
      <c r="H129" s="24">
        <v>178486675</v>
      </c>
      <c r="I129" s="24">
        <v>11747556</v>
      </c>
      <c r="J129" s="24">
        <v>1819091</v>
      </c>
      <c r="K129" s="24">
        <v>10333483</v>
      </c>
      <c r="L129" s="24">
        <v>4671946079</v>
      </c>
      <c r="M129" s="24">
        <v>1733050318</v>
      </c>
      <c r="N129" s="24">
        <v>60990985</v>
      </c>
      <c r="O129" s="24">
        <v>2428760435</v>
      </c>
      <c r="P129" s="24">
        <v>34183035</v>
      </c>
      <c r="Q129" s="24">
        <v>0</v>
      </c>
      <c r="R129" s="24">
        <v>89020658</v>
      </c>
      <c r="S129" s="24">
        <v>0</v>
      </c>
      <c r="T129" s="24">
        <v>582636170</v>
      </c>
      <c r="U129" s="24">
        <v>741247794</v>
      </c>
      <c r="V129" s="24">
        <v>21124454</v>
      </c>
      <c r="W129" s="24">
        <v>115652245</v>
      </c>
      <c r="X129" s="24">
        <v>24692258</v>
      </c>
      <c r="Y129" s="24">
        <v>27346170</v>
      </c>
      <c r="Z129" s="24">
        <v>4792961553</v>
      </c>
      <c r="AA129" s="24">
        <v>1413994961</v>
      </c>
      <c r="AB129" s="24">
        <v>736067298</v>
      </c>
      <c r="AC129" s="24">
        <v>3580342090</v>
      </c>
      <c r="AD129" s="24">
        <v>38448384</v>
      </c>
      <c r="AE129" s="24">
        <v>621391766</v>
      </c>
      <c r="AF129" s="24">
        <v>214869544</v>
      </c>
      <c r="AG129" s="24">
        <v>190327223</v>
      </c>
      <c r="AH129" s="24">
        <v>0</v>
      </c>
      <c r="AI129" s="24">
        <v>3551597159</v>
      </c>
      <c r="AJ129" s="24">
        <v>191408386</v>
      </c>
      <c r="AK129" s="24">
        <v>28912500</v>
      </c>
      <c r="AL129" s="202">
        <v>26566519173</v>
      </c>
    </row>
    <row r="130" spans="1:38" s="6" customFormat="1" ht="15" x14ac:dyDescent="0.25">
      <c r="A130" s="65" t="s">
        <v>882</v>
      </c>
      <c r="B130" s="25" t="s">
        <v>152</v>
      </c>
      <c r="C130" s="24">
        <v>756607841</v>
      </c>
      <c r="D130" s="24">
        <v>105793465</v>
      </c>
      <c r="E130" s="24">
        <v>93118730</v>
      </c>
      <c r="F130" s="24">
        <v>77752065</v>
      </c>
      <c r="G130" s="24">
        <v>77752065</v>
      </c>
      <c r="H130" s="24">
        <v>102192555</v>
      </c>
      <c r="I130" s="24">
        <v>78070247</v>
      </c>
      <c r="J130" s="24">
        <v>77752065</v>
      </c>
      <c r="K130" s="24">
        <v>77752065</v>
      </c>
      <c r="L130" s="24">
        <v>89609710</v>
      </c>
      <c r="M130" s="24">
        <v>72657482</v>
      </c>
      <c r="N130" s="24">
        <v>11161700</v>
      </c>
      <c r="O130" s="24">
        <v>94748176</v>
      </c>
      <c r="P130" s="24">
        <v>77752077</v>
      </c>
      <c r="Q130" s="24">
        <v>77752065</v>
      </c>
      <c r="R130" s="24">
        <v>85412754</v>
      </c>
      <c r="S130" s="24">
        <v>77752065</v>
      </c>
      <c r="T130" s="24">
        <v>0</v>
      </c>
      <c r="U130" s="24">
        <v>185826081</v>
      </c>
      <c r="V130" s="24">
        <v>79042974</v>
      </c>
      <c r="W130" s="24">
        <v>77752065</v>
      </c>
      <c r="X130" s="24">
        <v>80820246</v>
      </c>
      <c r="Y130" s="24">
        <v>77752065</v>
      </c>
      <c r="Z130" s="24">
        <v>17118951</v>
      </c>
      <c r="AA130" s="24">
        <v>85264247</v>
      </c>
      <c r="AB130" s="24">
        <v>86900287</v>
      </c>
      <c r="AC130" s="24">
        <v>212938880</v>
      </c>
      <c r="AD130" s="24">
        <v>77752065</v>
      </c>
      <c r="AE130" s="24">
        <v>61917579</v>
      </c>
      <c r="AF130" s="24">
        <v>77752065</v>
      </c>
      <c r="AG130" s="24">
        <v>82752065</v>
      </c>
      <c r="AH130" s="24">
        <v>31214676</v>
      </c>
      <c r="AI130" s="24">
        <v>77752065</v>
      </c>
      <c r="AJ130" s="24">
        <v>0</v>
      </c>
      <c r="AK130" s="24">
        <v>0</v>
      </c>
      <c r="AL130" s="202">
        <v>3346193438</v>
      </c>
    </row>
    <row r="131" spans="1:38" s="6" customFormat="1" ht="15" x14ac:dyDescent="0.25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10441681496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2">
        <v>10441681496</v>
      </c>
    </row>
    <row r="132" spans="1:38" s="6" customFormat="1" ht="15" x14ac:dyDescent="0.25">
      <c r="A132" s="65" t="s">
        <v>884</v>
      </c>
      <c r="B132" s="25" t="s">
        <v>154</v>
      </c>
      <c r="C132" s="24">
        <v>10235160</v>
      </c>
      <c r="D132" s="24">
        <v>1307728</v>
      </c>
      <c r="E132" s="24">
        <v>12648322</v>
      </c>
      <c r="F132" s="24">
        <v>0</v>
      </c>
      <c r="G132" s="24">
        <v>150547029</v>
      </c>
      <c r="H132" s="24">
        <v>434431800</v>
      </c>
      <c r="I132" s="24">
        <v>0</v>
      </c>
      <c r="J132" s="24">
        <v>0</v>
      </c>
      <c r="K132" s="24">
        <v>0</v>
      </c>
      <c r="L132" s="24">
        <v>57502457</v>
      </c>
      <c r="M132" s="24">
        <v>686890897</v>
      </c>
      <c r="N132" s="24">
        <v>78716957</v>
      </c>
      <c r="O132" s="24">
        <v>840555376</v>
      </c>
      <c r="P132" s="24">
        <v>1161818</v>
      </c>
      <c r="Q132" s="24">
        <v>40624771</v>
      </c>
      <c r="R132" s="24">
        <v>400884864</v>
      </c>
      <c r="S132" s="24">
        <v>0</v>
      </c>
      <c r="T132" s="24">
        <v>182927228</v>
      </c>
      <c r="U132" s="24">
        <v>3238627196</v>
      </c>
      <c r="V132" s="24">
        <v>9407481</v>
      </c>
      <c r="W132" s="24">
        <v>182536364</v>
      </c>
      <c r="X132" s="24">
        <v>19146145</v>
      </c>
      <c r="Y132" s="24">
        <v>0</v>
      </c>
      <c r="Z132" s="24">
        <v>58325814</v>
      </c>
      <c r="AA132" s="24">
        <v>1126280747</v>
      </c>
      <c r="AB132" s="24">
        <v>78804327</v>
      </c>
      <c r="AC132" s="24">
        <v>122109990</v>
      </c>
      <c r="AD132" s="24">
        <v>44066817</v>
      </c>
      <c r="AE132" s="24">
        <v>3010582</v>
      </c>
      <c r="AF132" s="24">
        <v>908650221</v>
      </c>
      <c r="AG132" s="24">
        <v>6455454</v>
      </c>
      <c r="AH132" s="24">
        <v>0</v>
      </c>
      <c r="AI132" s="24">
        <v>0</v>
      </c>
      <c r="AJ132" s="24">
        <v>464310234</v>
      </c>
      <c r="AK132" s="24">
        <v>0</v>
      </c>
      <c r="AL132" s="202">
        <v>9160165779</v>
      </c>
    </row>
    <row r="133" spans="1:38" s="6" customFormat="1" ht="15" x14ac:dyDescent="0.25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6086371744</v>
      </c>
      <c r="I133" s="24">
        <v>0</v>
      </c>
      <c r="J133" s="24">
        <v>0</v>
      </c>
      <c r="K133" s="24">
        <v>0</v>
      </c>
      <c r="L133" s="24">
        <v>78337607</v>
      </c>
      <c r="M133" s="24">
        <v>0</v>
      </c>
      <c r="N133" s="24">
        <v>0</v>
      </c>
      <c r="O133" s="24">
        <v>7448764666</v>
      </c>
      <c r="P133" s="24">
        <v>0</v>
      </c>
      <c r="Q133" s="24">
        <v>0</v>
      </c>
      <c r="R133" s="24">
        <v>413045177</v>
      </c>
      <c r="S133" s="24">
        <v>0</v>
      </c>
      <c r="T133" s="24">
        <v>0</v>
      </c>
      <c r="U133" s="24">
        <v>1328471626</v>
      </c>
      <c r="V133" s="24">
        <v>0</v>
      </c>
      <c r="W133" s="24">
        <v>181584165</v>
      </c>
      <c r="X133" s="24">
        <v>0</v>
      </c>
      <c r="Y133" s="24">
        <v>0</v>
      </c>
      <c r="Z133" s="24">
        <v>209616978</v>
      </c>
      <c r="AA133" s="24">
        <v>0</v>
      </c>
      <c r="AB133" s="24">
        <v>0</v>
      </c>
      <c r="AC133" s="24">
        <v>0</v>
      </c>
      <c r="AD133" s="24">
        <v>594000000</v>
      </c>
      <c r="AE133" s="24">
        <v>0</v>
      </c>
      <c r="AF133" s="24">
        <v>446773827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02">
        <v>16786965790</v>
      </c>
    </row>
    <row r="134" spans="1:38" s="6" customFormat="1" ht="15" x14ac:dyDescent="0.25">
      <c r="A134" s="65" t="s">
        <v>886</v>
      </c>
      <c r="B134" s="25" t="s">
        <v>70</v>
      </c>
      <c r="C134" s="24">
        <v>0</v>
      </c>
      <c r="D134" s="24">
        <v>160020601</v>
      </c>
      <c r="E134" s="24">
        <v>0</v>
      </c>
      <c r="F134" s="24">
        <v>0</v>
      </c>
      <c r="G134" s="24">
        <v>2345523602</v>
      </c>
      <c r="H134" s="24">
        <v>12008000</v>
      </c>
      <c r="I134" s="24">
        <v>0</v>
      </c>
      <c r="J134" s="24">
        <v>0</v>
      </c>
      <c r="K134" s="24">
        <v>204479036</v>
      </c>
      <c r="L134" s="24">
        <v>950440447</v>
      </c>
      <c r="M134" s="24">
        <v>6231061011</v>
      </c>
      <c r="N134" s="24">
        <v>17833246</v>
      </c>
      <c r="O134" s="24">
        <v>3000000</v>
      </c>
      <c r="P134" s="24">
        <v>0</v>
      </c>
      <c r="Q134" s="24">
        <v>0</v>
      </c>
      <c r="R134" s="24">
        <v>0</v>
      </c>
      <c r="S134" s="24">
        <v>0</v>
      </c>
      <c r="T134" s="24">
        <v>332099731</v>
      </c>
      <c r="U134" s="24">
        <v>412020070</v>
      </c>
      <c r="V134" s="24">
        <v>0</v>
      </c>
      <c r="W134" s="24">
        <v>19309026</v>
      </c>
      <c r="X134" s="24">
        <v>635203924</v>
      </c>
      <c r="Y134" s="24">
        <v>31034879</v>
      </c>
      <c r="Z134" s="24">
        <v>1633951487</v>
      </c>
      <c r="AA134" s="24">
        <v>752877244</v>
      </c>
      <c r="AB134" s="24">
        <v>723228529</v>
      </c>
      <c r="AC134" s="24">
        <v>2119471536</v>
      </c>
      <c r="AD134" s="24">
        <v>862724812</v>
      </c>
      <c r="AE134" s="24">
        <v>313311842</v>
      </c>
      <c r="AF134" s="24">
        <v>237495173</v>
      </c>
      <c r="AG134" s="24">
        <v>644890960</v>
      </c>
      <c r="AH134" s="24">
        <v>2505684990</v>
      </c>
      <c r="AI134" s="24">
        <v>922745126</v>
      </c>
      <c r="AJ134" s="24">
        <v>281314301</v>
      </c>
      <c r="AK134" s="24">
        <v>32235311</v>
      </c>
      <c r="AL134" s="202">
        <v>22383964884</v>
      </c>
    </row>
    <row r="135" spans="1:38" s="6" customFormat="1" ht="15" x14ac:dyDescent="0.25">
      <c r="A135" s="95" t="s">
        <v>887</v>
      </c>
      <c r="B135" s="96" t="s">
        <v>206</v>
      </c>
      <c r="C135" s="97">
        <v>6039564871</v>
      </c>
      <c r="D135" s="97">
        <v>3056926777</v>
      </c>
      <c r="E135" s="97">
        <v>934724912</v>
      </c>
      <c r="F135" s="97">
        <v>420110084</v>
      </c>
      <c r="G135" s="97">
        <v>6415261080</v>
      </c>
      <c r="H135" s="97">
        <v>25257709431</v>
      </c>
      <c r="I135" s="97">
        <v>2905922813</v>
      </c>
      <c r="J135" s="97">
        <v>477271526</v>
      </c>
      <c r="K135" s="97">
        <v>1242571141</v>
      </c>
      <c r="L135" s="97">
        <v>10416232197</v>
      </c>
      <c r="M135" s="97">
        <v>18296693511</v>
      </c>
      <c r="N135" s="97">
        <v>2660753776</v>
      </c>
      <c r="O135" s="97">
        <v>26464724281</v>
      </c>
      <c r="P135" s="97">
        <v>3380994221</v>
      </c>
      <c r="Q135" s="97">
        <v>952127471</v>
      </c>
      <c r="R135" s="97">
        <v>3299773196</v>
      </c>
      <c r="S135" s="97">
        <v>192455308</v>
      </c>
      <c r="T135" s="97">
        <v>20271294682</v>
      </c>
      <c r="U135" s="97">
        <v>15730025506</v>
      </c>
      <c r="V135" s="97">
        <v>2256114371</v>
      </c>
      <c r="W135" s="97">
        <v>3222914351</v>
      </c>
      <c r="X135" s="97">
        <v>4492941973</v>
      </c>
      <c r="Y135" s="97">
        <v>392912259</v>
      </c>
      <c r="Z135" s="97">
        <v>32974730556</v>
      </c>
      <c r="AA135" s="97">
        <v>7335567485</v>
      </c>
      <c r="AB135" s="97">
        <v>36406936593</v>
      </c>
      <c r="AC135" s="97">
        <v>22684190773</v>
      </c>
      <c r="AD135" s="97">
        <v>4329851148</v>
      </c>
      <c r="AE135" s="97">
        <v>7878023311</v>
      </c>
      <c r="AF135" s="97">
        <v>6955940894</v>
      </c>
      <c r="AG135" s="97">
        <v>3095091893</v>
      </c>
      <c r="AH135" s="97">
        <v>2783598294</v>
      </c>
      <c r="AI135" s="97">
        <v>6252996618</v>
      </c>
      <c r="AJ135" s="97">
        <v>954771669</v>
      </c>
      <c r="AK135" s="97">
        <v>61147811</v>
      </c>
      <c r="AL135" s="203">
        <v>290492866783</v>
      </c>
    </row>
    <row r="136" spans="1:38" s="6" customFormat="1" ht="15" collapsed="1" x14ac:dyDescent="0.25">
      <c r="A136" s="66" t="s">
        <v>54</v>
      </c>
      <c r="B136" s="30" t="s">
        <v>91</v>
      </c>
      <c r="C136" s="31">
        <v>6039564871</v>
      </c>
      <c r="D136" s="31">
        <v>3056926777</v>
      </c>
      <c r="E136" s="31">
        <v>934724912</v>
      </c>
      <c r="F136" s="31">
        <v>420110084</v>
      </c>
      <c r="G136" s="31">
        <v>6415261080</v>
      </c>
      <c r="H136" s="31">
        <v>25257709431</v>
      </c>
      <c r="I136" s="31">
        <v>2905922813</v>
      </c>
      <c r="J136" s="31">
        <v>477271526</v>
      </c>
      <c r="K136" s="31">
        <v>1242571141</v>
      </c>
      <c r="L136" s="31">
        <v>10416232197</v>
      </c>
      <c r="M136" s="31">
        <v>18296693511</v>
      </c>
      <c r="N136" s="31">
        <v>2660753776</v>
      </c>
      <c r="O136" s="31">
        <v>26464724281</v>
      </c>
      <c r="P136" s="31">
        <v>3380994221</v>
      </c>
      <c r="Q136" s="31">
        <v>952127471</v>
      </c>
      <c r="R136" s="31">
        <v>3299773196</v>
      </c>
      <c r="S136" s="31">
        <v>192455308</v>
      </c>
      <c r="T136" s="31">
        <v>20271294682</v>
      </c>
      <c r="U136" s="31">
        <v>15730025506</v>
      </c>
      <c r="V136" s="31">
        <v>2256114371</v>
      </c>
      <c r="W136" s="31">
        <v>3222914351</v>
      </c>
      <c r="X136" s="31">
        <v>4492941973</v>
      </c>
      <c r="Y136" s="31">
        <v>392912259</v>
      </c>
      <c r="Z136" s="31">
        <v>32974730556</v>
      </c>
      <c r="AA136" s="31">
        <v>7335567485</v>
      </c>
      <c r="AB136" s="31">
        <v>36406936593</v>
      </c>
      <c r="AC136" s="31">
        <v>22684190773</v>
      </c>
      <c r="AD136" s="31">
        <v>4329851148</v>
      </c>
      <c r="AE136" s="31">
        <v>7878023311</v>
      </c>
      <c r="AF136" s="31">
        <v>6955940894</v>
      </c>
      <c r="AG136" s="31">
        <v>3095091893</v>
      </c>
      <c r="AH136" s="31">
        <v>2783598294</v>
      </c>
      <c r="AI136" s="31">
        <v>6252996618</v>
      </c>
      <c r="AJ136" s="31">
        <v>954771669</v>
      </c>
      <c r="AK136" s="31">
        <v>61147811</v>
      </c>
      <c r="AL136" s="204">
        <v>290492866783</v>
      </c>
    </row>
    <row r="137" spans="1:38" s="6" customFormat="1" ht="15" x14ac:dyDescent="0.25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2">
        <v>0</v>
      </c>
    </row>
    <row r="138" spans="1:38" s="6" customFormat="1" ht="15" x14ac:dyDescent="0.25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3">
        <v>0</v>
      </c>
    </row>
    <row r="139" spans="1:38" s="6" customFormat="1" ht="15" x14ac:dyDescent="0.25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115269066</v>
      </c>
      <c r="V139" s="24">
        <v>0</v>
      </c>
      <c r="W139" s="24">
        <v>0</v>
      </c>
      <c r="X139" s="24">
        <v>0</v>
      </c>
      <c r="Y139" s="24">
        <v>0</v>
      </c>
      <c r="Z139" s="24">
        <v>3311293993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584638818</v>
      </c>
      <c r="AI139" s="24">
        <v>0</v>
      </c>
      <c r="AJ139" s="24">
        <v>0</v>
      </c>
      <c r="AK139" s="24">
        <v>0</v>
      </c>
      <c r="AL139" s="202">
        <v>4011201877</v>
      </c>
    </row>
    <row r="140" spans="1:38" s="6" customFormat="1" ht="15" x14ac:dyDescent="0.25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2">
        <v>0</v>
      </c>
    </row>
    <row r="141" spans="1:38" s="6" customFormat="1" ht="15" x14ac:dyDescent="0.25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115269066</v>
      </c>
      <c r="V141" s="97">
        <v>0</v>
      </c>
      <c r="W141" s="97">
        <v>0</v>
      </c>
      <c r="X141" s="97">
        <v>0</v>
      </c>
      <c r="Y141" s="97">
        <v>0</v>
      </c>
      <c r="Z141" s="97">
        <v>3311293993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584638818</v>
      </c>
      <c r="AI141" s="97">
        <v>0</v>
      </c>
      <c r="AJ141" s="97">
        <v>0</v>
      </c>
      <c r="AK141" s="97">
        <v>0</v>
      </c>
      <c r="AL141" s="203">
        <v>4011201877</v>
      </c>
    </row>
    <row r="142" spans="1:38" s="6" customFormat="1" ht="15" collapsed="1" x14ac:dyDescent="0.25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115269066</v>
      </c>
      <c r="V142" s="31">
        <v>0</v>
      </c>
      <c r="W142" s="31">
        <v>0</v>
      </c>
      <c r="X142" s="31">
        <v>0</v>
      </c>
      <c r="Y142" s="31">
        <v>0</v>
      </c>
      <c r="Z142" s="31">
        <v>3311293993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584638818</v>
      </c>
      <c r="AI142" s="31">
        <v>0</v>
      </c>
      <c r="AJ142" s="31">
        <v>0</v>
      </c>
      <c r="AK142" s="31">
        <v>0</v>
      </c>
      <c r="AL142" s="204">
        <v>4011201877</v>
      </c>
    </row>
    <row r="143" spans="1:38" s="6" customFormat="1" ht="15" x14ac:dyDescent="0.25">
      <c r="A143" s="65" t="s">
        <v>893</v>
      </c>
      <c r="B143" s="25" t="s">
        <v>143</v>
      </c>
      <c r="C143" s="24">
        <v>0</v>
      </c>
      <c r="D143" s="24">
        <v>0</v>
      </c>
      <c r="E143" s="24">
        <v>982455</v>
      </c>
      <c r="F143" s="24">
        <v>0</v>
      </c>
      <c r="G143" s="24">
        <v>13049545</v>
      </c>
      <c r="H143" s="24">
        <v>13953337</v>
      </c>
      <c r="I143" s="24">
        <v>0</v>
      </c>
      <c r="J143" s="24">
        <v>0</v>
      </c>
      <c r="K143" s="24">
        <v>1556198</v>
      </c>
      <c r="L143" s="24">
        <v>21108904</v>
      </c>
      <c r="M143" s="24">
        <v>6692727</v>
      </c>
      <c r="N143" s="24">
        <v>1000000</v>
      </c>
      <c r="O143" s="24">
        <v>2589455</v>
      </c>
      <c r="P143" s="24">
        <v>2045455</v>
      </c>
      <c r="Q143" s="24">
        <v>2545455</v>
      </c>
      <c r="R143" s="24">
        <v>8400000</v>
      </c>
      <c r="S143" s="24">
        <v>0</v>
      </c>
      <c r="T143" s="24">
        <v>56345636</v>
      </c>
      <c r="U143" s="24">
        <v>43488590</v>
      </c>
      <c r="V143" s="24">
        <v>0</v>
      </c>
      <c r="W143" s="24">
        <v>0</v>
      </c>
      <c r="X143" s="24">
        <v>0</v>
      </c>
      <c r="Y143" s="24">
        <v>0</v>
      </c>
      <c r="Z143" s="24">
        <v>7784364</v>
      </c>
      <c r="AA143" s="24">
        <v>5027183</v>
      </c>
      <c r="AB143" s="24">
        <v>0</v>
      </c>
      <c r="AC143" s="24">
        <v>5354000</v>
      </c>
      <c r="AD143" s="24">
        <v>1527273</v>
      </c>
      <c r="AE143" s="24">
        <v>313636</v>
      </c>
      <c r="AF143" s="24">
        <v>0</v>
      </c>
      <c r="AG143" s="24">
        <v>0</v>
      </c>
      <c r="AH143" s="24">
        <v>0</v>
      </c>
      <c r="AI143" s="24">
        <v>0</v>
      </c>
      <c r="AJ143" s="24">
        <v>0</v>
      </c>
      <c r="AK143" s="24">
        <v>0</v>
      </c>
      <c r="AL143" s="202">
        <v>193764213</v>
      </c>
    </row>
    <row r="144" spans="1:38" s="6" customFormat="1" ht="15" x14ac:dyDescent="0.25">
      <c r="A144" s="65" t="s">
        <v>894</v>
      </c>
      <c r="B144" s="25" t="s">
        <v>144</v>
      </c>
      <c r="C144" s="24">
        <v>0</v>
      </c>
      <c r="D144" s="24">
        <v>3818182</v>
      </c>
      <c r="E144" s="24">
        <v>4500000</v>
      </c>
      <c r="F144" s="24">
        <v>3600000</v>
      </c>
      <c r="G144" s="24">
        <v>2227273</v>
      </c>
      <c r="H144" s="24">
        <v>59109586</v>
      </c>
      <c r="I144" s="24">
        <v>1477500</v>
      </c>
      <c r="J144" s="24">
        <v>0</v>
      </c>
      <c r="K144" s="24">
        <v>0</v>
      </c>
      <c r="L144" s="24">
        <v>8627273</v>
      </c>
      <c r="M144" s="24">
        <v>11879000</v>
      </c>
      <c r="N144" s="24">
        <v>4070000</v>
      </c>
      <c r="O144" s="24">
        <v>6600000</v>
      </c>
      <c r="P144" s="24">
        <v>2381818</v>
      </c>
      <c r="Q144" s="24">
        <v>1000000</v>
      </c>
      <c r="R144" s="24">
        <v>31580120</v>
      </c>
      <c r="S144" s="24">
        <v>0</v>
      </c>
      <c r="T144" s="24">
        <v>101566746</v>
      </c>
      <c r="U144" s="24">
        <v>62210000</v>
      </c>
      <c r="V144" s="24">
        <v>0</v>
      </c>
      <c r="W144" s="24">
        <v>0</v>
      </c>
      <c r="X144" s="24">
        <v>23714642</v>
      </c>
      <c r="Y144" s="24">
        <v>0</v>
      </c>
      <c r="Z144" s="24">
        <v>4200000</v>
      </c>
      <c r="AA144" s="24">
        <v>10203064</v>
      </c>
      <c r="AB144" s="24">
        <v>0</v>
      </c>
      <c r="AC144" s="24">
        <v>15303955</v>
      </c>
      <c r="AD144" s="24">
        <v>0</v>
      </c>
      <c r="AE144" s="24">
        <v>15067135</v>
      </c>
      <c r="AF144" s="24">
        <v>12463636</v>
      </c>
      <c r="AG144" s="24">
        <v>1818182</v>
      </c>
      <c r="AH144" s="24">
        <v>0</v>
      </c>
      <c r="AI144" s="24">
        <v>0</v>
      </c>
      <c r="AJ144" s="24">
        <v>0</v>
      </c>
      <c r="AK144" s="24">
        <v>0</v>
      </c>
      <c r="AL144" s="202">
        <v>387418112</v>
      </c>
    </row>
    <row r="145" spans="1:38" s="6" customFormat="1" ht="15" x14ac:dyDescent="0.25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1600000</v>
      </c>
      <c r="S145" s="24">
        <v>0</v>
      </c>
      <c r="T145" s="24">
        <v>0</v>
      </c>
      <c r="U145" s="24">
        <v>0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02">
        <v>10571364</v>
      </c>
    </row>
    <row r="146" spans="1:38" s="6" customFormat="1" ht="15" x14ac:dyDescent="0.25">
      <c r="A146" s="65" t="s">
        <v>896</v>
      </c>
      <c r="B146" s="25" t="s">
        <v>146</v>
      </c>
      <c r="C146" s="24">
        <v>0</v>
      </c>
      <c r="D146" s="24">
        <v>40605733</v>
      </c>
      <c r="E146" s="24">
        <v>2100000</v>
      </c>
      <c r="F146" s="24">
        <v>3976048</v>
      </c>
      <c r="G146" s="24">
        <v>32783181</v>
      </c>
      <c r="H146" s="24">
        <v>112032531</v>
      </c>
      <c r="I146" s="24">
        <v>9215682</v>
      </c>
      <c r="J146" s="24">
        <v>2672727</v>
      </c>
      <c r="K146" s="24">
        <v>11025787</v>
      </c>
      <c r="L146" s="24">
        <v>20878182</v>
      </c>
      <c r="M146" s="24">
        <v>139070728</v>
      </c>
      <c r="N146" s="24">
        <v>32500000</v>
      </c>
      <c r="O146" s="24">
        <v>29263635</v>
      </c>
      <c r="P146" s="24">
        <v>29697272</v>
      </c>
      <c r="Q146" s="24">
        <v>2400000</v>
      </c>
      <c r="R146" s="24">
        <v>18543454</v>
      </c>
      <c r="S146" s="24">
        <v>0</v>
      </c>
      <c r="T146" s="24">
        <v>145434763</v>
      </c>
      <c r="U146" s="24">
        <v>180082444</v>
      </c>
      <c r="V146" s="24">
        <v>8363636</v>
      </c>
      <c r="W146" s="24">
        <v>0</v>
      </c>
      <c r="X146" s="24">
        <v>74677727</v>
      </c>
      <c r="Y146" s="24">
        <v>0</v>
      </c>
      <c r="Z146" s="24">
        <v>103467103</v>
      </c>
      <c r="AA146" s="24">
        <v>73887777</v>
      </c>
      <c r="AB146" s="24">
        <v>615854872</v>
      </c>
      <c r="AC146" s="24">
        <v>79443076</v>
      </c>
      <c r="AD146" s="24">
        <v>42500002</v>
      </c>
      <c r="AE146" s="24">
        <v>61116135</v>
      </c>
      <c r="AF146" s="24">
        <v>3136364</v>
      </c>
      <c r="AG146" s="24">
        <v>38991243</v>
      </c>
      <c r="AH146" s="24">
        <v>0</v>
      </c>
      <c r="AI146" s="24">
        <v>11935964</v>
      </c>
      <c r="AJ146" s="24">
        <v>0</v>
      </c>
      <c r="AK146" s="24">
        <v>0</v>
      </c>
      <c r="AL146" s="202">
        <v>1925656066</v>
      </c>
    </row>
    <row r="147" spans="1:38" s="6" customFormat="1" ht="15" x14ac:dyDescent="0.25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350266</v>
      </c>
      <c r="G147" s="24">
        <v>0</v>
      </c>
      <c r="H147" s="24">
        <v>0</v>
      </c>
      <c r="I147" s="24">
        <v>350266</v>
      </c>
      <c r="J147" s="24">
        <v>350266</v>
      </c>
      <c r="K147" s="24">
        <v>350266</v>
      </c>
      <c r="L147" s="24">
        <v>320855</v>
      </c>
      <c r="M147" s="24">
        <v>2139037</v>
      </c>
      <c r="N147" s="24">
        <v>0</v>
      </c>
      <c r="O147" s="24">
        <v>0</v>
      </c>
      <c r="P147" s="24">
        <v>350266</v>
      </c>
      <c r="Q147" s="24">
        <v>0</v>
      </c>
      <c r="R147" s="24">
        <v>320865</v>
      </c>
      <c r="S147" s="24">
        <v>379690</v>
      </c>
      <c r="T147" s="24">
        <v>0</v>
      </c>
      <c r="U147" s="24">
        <v>0</v>
      </c>
      <c r="V147" s="24">
        <v>350266</v>
      </c>
      <c r="W147" s="24">
        <v>0</v>
      </c>
      <c r="X147" s="24">
        <v>350266</v>
      </c>
      <c r="Y147" s="24">
        <v>350266</v>
      </c>
      <c r="Z147" s="24">
        <v>350266</v>
      </c>
      <c r="AA147" s="24">
        <v>0</v>
      </c>
      <c r="AB147" s="24">
        <v>0</v>
      </c>
      <c r="AC147" s="24">
        <v>0</v>
      </c>
      <c r="AD147" s="24">
        <v>350266</v>
      </c>
      <c r="AE147" s="24">
        <v>0</v>
      </c>
      <c r="AF147" s="24">
        <v>0</v>
      </c>
      <c r="AG147" s="24">
        <v>350266</v>
      </c>
      <c r="AH147" s="24">
        <v>0</v>
      </c>
      <c r="AI147" s="24">
        <v>0</v>
      </c>
      <c r="AJ147" s="24">
        <v>0</v>
      </c>
      <c r="AK147" s="24">
        <v>0</v>
      </c>
      <c r="AL147" s="202">
        <v>7363639</v>
      </c>
    </row>
    <row r="148" spans="1:38" s="6" customFormat="1" ht="15" x14ac:dyDescent="0.25">
      <c r="A148" s="65" t="s">
        <v>898</v>
      </c>
      <c r="B148" s="25" t="s">
        <v>148</v>
      </c>
      <c r="C148" s="24">
        <v>0</v>
      </c>
      <c r="D148" s="24">
        <v>0</v>
      </c>
      <c r="E148" s="24">
        <v>0</v>
      </c>
      <c r="F148" s="24">
        <v>0</v>
      </c>
      <c r="G148" s="24">
        <v>13557844</v>
      </c>
      <c r="H148" s="24">
        <v>501691</v>
      </c>
      <c r="I148" s="24">
        <v>570000</v>
      </c>
      <c r="J148" s="24">
        <v>0</v>
      </c>
      <c r="K148" s="24">
        <v>0</v>
      </c>
      <c r="L148" s="24">
        <v>1560000</v>
      </c>
      <c r="M148" s="24">
        <v>0</v>
      </c>
      <c r="N148" s="24">
        <v>73797727</v>
      </c>
      <c r="O148" s="24">
        <v>1700000</v>
      </c>
      <c r="P148" s="24">
        <v>4545455</v>
      </c>
      <c r="Q148" s="24">
        <v>0</v>
      </c>
      <c r="R148" s="24">
        <v>1400000</v>
      </c>
      <c r="S148" s="24">
        <v>0</v>
      </c>
      <c r="T148" s="24">
        <v>2336364</v>
      </c>
      <c r="U148" s="24">
        <v>5924320</v>
      </c>
      <c r="V148" s="24">
        <v>0</v>
      </c>
      <c r="W148" s="24">
        <v>0</v>
      </c>
      <c r="X148" s="24">
        <v>0</v>
      </c>
      <c r="Y148" s="24">
        <v>0</v>
      </c>
      <c r="Z148" s="24">
        <v>13294200</v>
      </c>
      <c r="AA148" s="24">
        <v>3286077</v>
      </c>
      <c r="AB148" s="24">
        <v>0</v>
      </c>
      <c r="AC148" s="24">
        <v>10172727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02">
        <v>132646405</v>
      </c>
    </row>
    <row r="149" spans="1:38" s="6" customFormat="1" ht="15" x14ac:dyDescent="0.25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2">
        <v>0</v>
      </c>
    </row>
    <row r="150" spans="1:38" s="6" customFormat="1" ht="15" x14ac:dyDescent="0.25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23811604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2">
        <v>23811604</v>
      </c>
    </row>
    <row r="151" spans="1:38" s="6" customFormat="1" ht="15" x14ac:dyDescent="0.25">
      <c r="A151" s="65" t="s">
        <v>901</v>
      </c>
      <c r="B151" s="25" t="s">
        <v>151</v>
      </c>
      <c r="C151" s="24">
        <v>0</v>
      </c>
      <c r="D151" s="24">
        <v>0</v>
      </c>
      <c r="E151" s="24">
        <v>9500000</v>
      </c>
      <c r="F151" s="24">
        <v>0</v>
      </c>
      <c r="G151" s="24">
        <v>28085778</v>
      </c>
      <c r="H151" s="24">
        <v>1708000</v>
      </c>
      <c r="I151" s="24">
        <v>0</v>
      </c>
      <c r="J151" s="24">
        <v>0</v>
      </c>
      <c r="K151" s="24">
        <v>0</v>
      </c>
      <c r="L151" s="24">
        <v>89554774</v>
      </c>
      <c r="M151" s="24">
        <v>12064909</v>
      </c>
      <c r="N151" s="24">
        <v>81968393</v>
      </c>
      <c r="O151" s="24">
        <v>8400000</v>
      </c>
      <c r="P151" s="24">
        <v>0</v>
      </c>
      <c r="Q151" s="24">
        <v>0</v>
      </c>
      <c r="R151" s="24">
        <v>2900000</v>
      </c>
      <c r="S151" s="24">
        <v>0</v>
      </c>
      <c r="T151" s="24">
        <v>82455181</v>
      </c>
      <c r="U151" s="24">
        <v>24809818</v>
      </c>
      <c r="V151" s="24">
        <v>0</v>
      </c>
      <c r="W151" s="24">
        <v>0</v>
      </c>
      <c r="X151" s="24">
        <v>1500000</v>
      </c>
      <c r="Y151" s="24">
        <v>0</v>
      </c>
      <c r="Z151" s="24">
        <v>69973636</v>
      </c>
      <c r="AA151" s="24">
        <v>6071775</v>
      </c>
      <c r="AB151" s="24">
        <v>1362789591</v>
      </c>
      <c r="AC151" s="24">
        <v>11900000</v>
      </c>
      <c r="AD151" s="24">
        <v>1418182</v>
      </c>
      <c r="AE151" s="24">
        <v>44206845</v>
      </c>
      <c r="AF151" s="24">
        <v>13081818</v>
      </c>
      <c r="AG151" s="24">
        <v>6900000</v>
      </c>
      <c r="AH151" s="24">
        <v>0</v>
      </c>
      <c r="AI151" s="24">
        <v>86735456</v>
      </c>
      <c r="AJ151" s="24">
        <v>3963636</v>
      </c>
      <c r="AK151" s="24">
        <v>0</v>
      </c>
      <c r="AL151" s="202">
        <v>1949987792</v>
      </c>
    </row>
    <row r="152" spans="1:38" s="6" customFormat="1" ht="15" x14ac:dyDescent="0.25">
      <c r="A152" s="65" t="s">
        <v>902</v>
      </c>
      <c r="B152" s="25" t="s">
        <v>152</v>
      </c>
      <c r="C152" s="24">
        <v>0</v>
      </c>
      <c r="D152" s="24">
        <v>7550581</v>
      </c>
      <c r="E152" s="24">
        <v>7550581</v>
      </c>
      <c r="F152" s="24">
        <v>7550581</v>
      </c>
      <c r="G152" s="24">
        <v>7550581</v>
      </c>
      <c r="H152" s="24">
        <v>0</v>
      </c>
      <c r="I152" s="24">
        <v>9860581</v>
      </c>
      <c r="J152" s="24">
        <v>7550581</v>
      </c>
      <c r="K152" s="24">
        <v>7550581</v>
      </c>
      <c r="L152" s="24">
        <v>17488798</v>
      </c>
      <c r="M152" s="24">
        <v>3214000</v>
      </c>
      <c r="N152" s="24">
        <v>2976328</v>
      </c>
      <c r="O152" s="24">
        <v>7550581</v>
      </c>
      <c r="P152" s="24">
        <v>7550595</v>
      </c>
      <c r="Q152" s="24">
        <v>7550581</v>
      </c>
      <c r="R152" s="24">
        <v>7550581</v>
      </c>
      <c r="S152" s="24">
        <v>7550581</v>
      </c>
      <c r="T152" s="24">
        <v>13882591</v>
      </c>
      <c r="U152" s="24">
        <v>25626388</v>
      </c>
      <c r="V152" s="24">
        <v>7550581</v>
      </c>
      <c r="W152" s="24">
        <v>7550581</v>
      </c>
      <c r="X152" s="24">
        <v>7550581</v>
      </c>
      <c r="Y152" s="24">
        <v>7550581</v>
      </c>
      <c r="Z152" s="24">
        <v>3900000</v>
      </c>
      <c r="AA152" s="24">
        <v>7550581</v>
      </c>
      <c r="AB152" s="24">
        <v>0</v>
      </c>
      <c r="AC152" s="24">
        <v>0</v>
      </c>
      <c r="AD152" s="24">
        <v>7550581</v>
      </c>
      <c r="AE152" s="24">
        <v>0</v>
      </c>
      <c r="AF152" s="24">
        <v>7550581</v>
      </c>
      <c r="AG152" s="24">
        <v>7550581</v>
      </c>
      <c r="AH152" s="24">
        <v>7677596</v>
      </c>
      <c r="AI152" s="24">
        <v>3838798</v>
      </c>
      <c r="AJ152" s="24">
        <v>0</v>
      </c>
      <c r="AK152" s="24">
        <v>0</v>
      </c>
      <c r="AL152" s="202">
        <v>231926133</v>
      </c>
    </row>
    <row r="153" spans="1:38" s="6" customFormat="1" ht="15" x14ac:dyDescent="0.25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2">
        <v>0</v>
      </c>
    </row>
    <row r="154" spans="1:38" s="6" customFormat="1" ht="15" x14ac:dyDescent="0.25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0</v>
      </c>
      <c r="G154" s="24">
        <v>2476364</v>
      </c>
      <c r="H154" s="24">
        <v>0</v>
      </c>
      <c r="I154" s="24">
        <v>0</v>
      </c>
      <c r="J154" s="24">
        <v>0</v>
      </c>
      <c r="K154" s="24">
        <v>0</v>
      </c>
      <c r="L154" s="24">
        <v>970909</v>
      </c>
      <c r="M154" s="24">
        <v>14048182</v>
      </c>
      <c r="N154" s="24">
        <v>1200000</v>
      </c>
      <c r="O154" s="24">
        <v>0</v>
      </c>
      <c r="P154" s="24">
        <v>0</v>
      </c>
      <c r="Q154" s="24">
        <v>3181818</v>
      </c>
      <c r="R154" s="24">
        <v>97600000</v>
      </c>
      <c r="S154" s="24">
        <v>0</v>
      </c>
      <c r="T154" s="24">
        <v>19712091</v>
      </c>
      <c r="U154" s="24">
        <v>26790000</v>
      </c>
      <c r="V154" s="24">
        <v>0</v>
      </c>
      <c r="W154" s="24">
        <v>0</v>
      </c>
      <c r="X154" s="24">
        <v>0</v>
      </c>
      <c r="Y154" s="24">
        <v>0</v>
      </c>
      <c r="Z154" s="24">
        <v>3500000</v>
      </c>
      <c r="AA154" s="24">
        <v>23615552</v>
      </c>
      <c r="AB154" s="24">
        <v>0</v>
      </c>
      <c r="AC154" s="24">
        <v>1200000</v>
      </c>
      <c r="AD154" s="24">
        <v>900000</v>
      </c>
      <c r="AE154" s="24">
        <v>0</v>
      </c>
      <c r="AF154" s="24">
        <v>29995455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02">
        <v>256108553</v>
      </c>
    </row>
    <row r="155" spans="1:38" s="6" customFormat="1" ht="15" x14ac:dyDescent="0.25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1000000</v>
      </c>
      <c r="O155" s="24">
        <v>52515454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3000000</v>
      </c>
      <c r="V155" s="24">
        <v>0</v>
      </c>
      <c r="W155" s="24">
        <v>70140555</v>
      </c>
      <c r="X155" s="24">
        <v>0</v>
      </c>
      <c r="Y155" s="24">
        <v>0</v>
      </c>
      <c r="Z155" s="24">
        <v>1931723</v>
      </c>
      <c r="AA155" s="24">
        <v>0</v>
      </c>
      <c r="AB155" s="24">
        <v>0</v>
      </c>
      <c r="AC155" s="24">
        <v>0</v>
      </c>
      <c r="AD155" s="24">
        <v>0</v>
      </c>
      <c r="AE155" s="24">
        <v>236363</v>
      </c>
      <c r="AF155" s="24">
        <v>1000000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2">
        <v>129824095</v>
      </c>
    </row>
    <row r="156" spans="1:38" s="6" customFormat="1" ht="15" x14ac:dyDescent="0.25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800000</v>
      </c>
      <c r="V156" s="24">
        <v>0</v>
      </c>
      <c r="W156" s="24">
        <v>0</v>
      </c>
      <c r="X156" s="24">
        <v>0</v>
      </c>
      <c r="Y156" s="24">
        <v>0</v>
      </c>
      <c r="Z156" s="24">
        <v>13029473</v>
      </c>
      <c r="AA156" s="24">
        <v>1000000</v>
      </c>
      <c r="AB156" s="24">
        <v>0</v>
      </c>
      <c r="AC156" s="24">
        <v>2500000</v>
      </c>
      <c r="AD156" s="24">
        <v>0</v>
      </c>
      <c r="AE156" s="24">
        <v>8035000</v>
      </c>
      <c r="AF156" s="24">
        <v>0</v>
      </c>
      <c r="AG156" s="24">
        <v>0</v>
      </c>
      <c r="AH156" s="24">
        <v>9400000</v>
      </c>
      <c r="AI156" s="24">
        <v>10874586</v>
      </c>
      <c r="AJ156" s="24">
        <v>10495817</v>
      </c>
      <c r="AK156" s="24">
        <v>0</v>
      </c>
      <c r="AL156" s="202">
        <v>56134876</v>
      </c>
    </row>
    <row r="157" spans="1:38" s="6" customFormat="1" ht="15" x14ac:dyDescent="0.25">
      <c r="A157" s="95" t="s">
        <v>907</v>
      </c>
      <c r="B157" s="96" t="s">
        <v>210</v>
      </c>
      <c r="C157" s="97">
        <v>350266</v>
      </c>
      <c r="D157" s="97">
        <v>51974496</v>
      </c>
      <c r="E157" s="97">
        <v>24633036</v>
      </c>
      <c r="F157" s="97">
        <v>15476895</v>
      </c>
      <c r="G157" s="97">
        <v>99730566</v>
      </c>
      <c r="H157" s="97">
        <v>187305145</v>
      </c>
      <c r="I157" s="97">
        <v>21474029</v>
      </c>
      <c r="J157" s="97">
        <v>10573574</v>
      </c>
      <c r="K157" s="97">
        <v>20482832</v>
      </c>
      <c r="L157" s="97">
        <v>160509695</v>
      </c>
      <c r="M157" s="97">
        <v>189108583</v>
      </c>
      <c r="N157" s="97">
        <v>198512448</v>
      </c>
      <c r="O157" s="97">
        <v>108619125</v>
      </c>
      <c r="P157" s="97">
        <v>46570861</v>
      </c>
      <c r="Q157" s="97">
        <v>16677854</v>
      </c>
      <c r="R157" s="97">
        <v>169895020</v>
      </c>
      <c r="S157" s="97">
        <v>7930271</v>
      </c>
      <c r="T157" s="97">
        <v>421733372</v>
      </c>
      <c r="U157" s="97">
        <v>372731560</v>
      </c>
      <c r="V157" s="97">
        <v>16264483</v>
      </c>
      <c r="W157" s="97">
        <v>81327500</v>
      </c>
      <c r="X157" s="97">
        <v>107793216</v>
      </c>
      <c r="Y157" s="97">
        <v>7900847</v>
      </c>
      <c r="Z157" s="97">
        <v>221430765</v>
      </c>
      <c r="AA157" s="97">
        <v>130642009</v>
      </c>
      <c r="AB157" s="97">
        <v>1978644463</v>
      </c>
      <c r="AC157" s="97">
        <v>125873758</v>
      </c>
      <c r="AD157" s="97">
        <v>54246304</v>
      </c>
      <c r="AE157" s="97">
        <v>158121718</v>
      </c>
      <c r="AF157" s="97">
        <v>67227854</v>
      </c>
      <c r="AG157" s="97">
        <v>72928454</v>
      </c>
      <c r="AH157" s="97">
        <v>17077596</v>
      </c>
      <c r="AI157" s="97">
        <v>113384804</v>
      </c>
      <c r="AJ157" s="97">
        <v>28059453</v>
      </c>
      <c r="AK157" s="97">
        <v>0</v>
      </c>
      <c r="AL157" s="203">
        <v>5305212852</v>
      </c>
    </row>
    <row r="158" spans="1:38" s="6" customFormat="1" ht="15" x14ac:dyDescent="0.25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2">
        <v>0</v>
      </c>
    </row>
    <row r="159" spans="1:38" s="6" customFormat="1" ht="15" x14ac:dyDescent="0.25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2">
        <v>0</v>
      </c>
    </row>
    <row r="160" spans="1:38" s="6" customFormat="1" ht="15" x14ac:dyDescent="0.25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2">
        <v>0</v>
      </c>
    </row>
    <row r="161" spans="1:38" s="6" customFormat="1" ht="15" x14ac:dyDescent="0.25">
      <c r="A161" s="65" t="s">
        <v>911</v>
      </c>
      <c r="B161" s="25" t="s">
        <v>146</v>
      </c>
      <c r="C161" s="24">
        <v>43286165</v>
      </c>
      <c r="D161" s="24">
        <v>17716335</v>
      </c>
      <c r="E161" s="24">
        <v>0</v>
      </c>
      <c r="F161" s="24">
        <v>724727</v>
      </c>
      <c r="G161" s="24">
        <v>0</v>
      </c>
      <c r="H161" s="24">
        <v>0</v>
      </c>
      <c r="I161" s="24">
        <v>69559199</v>
      </c>
      <c r="J161" s="24">
        <v>11827302</v>
      </c>
      <c r="K161" s="24">
        <v>0</v>
      </c>
      <c r="L161" s="24">
        <v>5180863</v>
      </c>
      <c r="M161" s="24">
        <v>2181818</v>
      </c>
      <c r="N161" s="24">
        <v>0</v>
      </c>
      <c r="O161" s="24">
        <v>0</v>
      </c>
      <c r="P161" s="24">
        <v>0</v>
      </c>
      <c r="Q161" s="24">
        <v>0</v>
      </c>
      <c r="R161" s="24">
        <v>6839647</v>
      </c>
      <c r="S161" s="24">
        <v>0</v>
      </c>
      <c r="T161" s="24">
        <v>71363636</v>
      </c>
      <c r="U161" s="24">
        <v>20508420</v>
      </c>
      <c r="V161" s="24">
        <v>13000000</v>
      </c>
      <c r="W161" s="24">
        <v>3339559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61222855</v>
      </c>
      <c r="AD161" s="24">
        <v>0</v>
      </c>
      <c r="AE161" s="24">
        <v>1867860</v>
      </c>
      <c r="AF161" s="24">
        <v>7703184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02">
        <v>336321570</v>
      </c>
    </row>
    <row r="162" spans="1:38" s="6" customFormat="1" ht="15" x14ac:dyDescent="0.25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2">
        <v>0</v>
      </c>
    </row>
    <row r="163" spans="1:38" s="6" customFormat="1" ht="15" x14ac:dyDescent="0.25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2">
        <v>0</v>
      </c>
    </row>
    <row r="164" spans="1:38" s="6" customFormat="1" ht="15" x14ac:dyDescent="0.25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2">
        <v>0</v>
      </c>
    </row>
    <row r="165" spans="1:38" s="6" customFormat="1" ht="15" x14ac:dyDescent="0.25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2">
        <v>0</v>
      </c>
    </row>
    <row r="166" spans="1:38" s="6" customFormat="1" ht="15" x14ac:dyDescent="0.25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2">
        <v>0</v>
      </c>
    </row>
    <row r="167" spans="1:38" s="6" customFormat="1" ht="15" x14ac:dyDescent="0.25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2">
        <v>9305346</v>
      </c>
    </row>
    <row r="168" spans="1:38" s="6" customFormat="1" ht="15" x14ac:dyDescent="0.25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2">
        <v>0</v>
      </c>
    </row>
    <row r="169" spans="1:38" s="6" customFormat="1" ht="15" x14ac:dyDescent="0.25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2">
        <v>0</v>
      </c>
    </row>
    <row r="170" spans="1:38" s="6" customFormat="1" ht="15" x14ac:dyDescent="0.25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2">
        <v>0</v>
      </c>
    </row>
    <row r="171" spans="1:38" s="6" customFormat="1" ht="15" x14ac:dyDescent="0.25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2">
        <v>0</v>
      </c>
    </row>
    <row r="172" spans="1:38" s="6" customFormat="1" ht="15" x14ac:dyDescent="0.25">
      <c r="A172" s="95" t="s">
        <v>922</v>
      </c>
      <c r="B172" s="96" t="s">
        <v>211</v>
      </c>
      <c r="C172" s="97">
        <v>52591511</v>
      </c>
      <c r="D172" s="97">
        <v>17716335</v>
      </c>
      <c r="E172" s="97">
        <v>0</v>
      </c>
      <c r="F172" s="97">
        <v>724727</v>
      </c>
      <c r="G172" s="97">
        <v>0</v>
      </c>
      <c r="H172" s="97">
        <v>0</v>
      </c>
      <c r="I172" s="97">
        <v>69559199</v>
      </c>
      <c r="J172" s="97">
        <v>11827302</v>
      </c>
      <c r="K172" s="97">
        <v>0</v>
      </c>
      <c r="L172" s="97">
        <v>5180863</v>
      </c>
      <c r="M172" s="97">
        <v>2181818</v>
      </c>
      <c r="N172" s="97">
        <v>0</v>
      </c>
      <c r="O172" s="97">
        <v>0</v>
      </c>
      <c r="P172" s="97">
        <v>0</v>
      </c>
      <c r="Q172" s="97">
        <v>0</v>
      </c>
      <c r="R172" s="97">
        <v>6839647</v>
      </c>
      <c r="S172" s="97">
        <v>0</v>
      </c>
      <c r="T172" s="97">
        <v>71363636</v>
      </c>
      <c r="U172" s="97">
        <v>20508420</v>
      </c>
      <c r="V172" s="97">
        <v>13000000</v>
      </c>
      <c r="W172" s="97">
        <v>3339559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  <c r="AC172" s="97">
        <v>61222855</v>
      </c>
      <c r="AD172" s="97">
        <v>0</v>
      </c>
      <c r="AE172" s="97">
        <v>1867860</v>
      </c>
      <c r="AF172" s="97">
        <v>7703184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203">
        <v>345626916</v>
      </c>
    </row>
    <row r="173" spans="1:38" s="6" customFormat="1" ht="15" collapsed="1" x14ac:dyDescent="0.25">
      <c r="A173" s="66" t="s">
        <v>56</v>
      </c>
      <c r="B173" s="30" t="s">
        <v>93</v>
      </c>
      <c r="C173" s="31">
        <v>52941777</v>
      </c>
      <c r="D173" s="31">
        <v>69690831</v>
      </c>
      <c r="E173" s="31">
        <v>24633036</v>
      </c>
      <c r="F173" s="31">
        <v>16201622</v>
      </c>
      <c r="G173" s="31">
        <v>99730566</v>
      </c>
      <c r="H173" s="31">
        <v>187305145</v>
      </c>
      <c r="I173" s="31">
        <v>91033228</v>
      </c>
      <c r="J173" s="31">
        <v>22400876</v>
      </c>
      <c r="K173" s="31">
        <v>20482832</v>
      </c>
      <c r="L173" s="31">
        <v>165690558</v>
      </c>
      <c r="M173" s="31">
        <v>191290401</v>
      </c>
      <c r="N173" s="31">
        <v>198512448</v>
      </c>
      <c r="O173" s="31">
        <v>108619125</v>
      </c>
      <c r="P173" s="31">
        <v>46570861</v>
      </c>
      <c r="Q173" s="31">
        <v>16677854</v>
      </c>
      <c r="R173" s="31">
        <v>176734667</v>
      </c>
      <c r="S173" s="31">
        <v>7930271</v>
      </c>
      <c r="T173" s="31">
        <v>493097008</v>
      </c>
      <c r="U173" s="31">
        <v>393239980</v>
      </c>
      <c r="V173" s="31">
        <v>29264483</v>
      </c>
      <c r="W173" s="31">
        <v>84667059</v>
      </c>
      <c r="X173" s="31">
        <v>107793216</v>
      </c>
      <c r="Y173" s="31">
        <v>7900847</v>
      </c>
      <c r="Z173" s="31">
        <v>221430765</v>
      </c>
      <c r="AA173" s="31">
        <v>130642009</v>
      </c>
      <c r="AB173" s="31">
        <v>1978644463</v>
      </c>
      <c r="AC173" s="31">
        <v>187096613</v>
      </c>
      <c r="AD173" s="31">
        <v>54246304</v>
      </c>
      <c r="AE173" s="31">
        <v>159989578</v>
      </c>
      <c r="AF173" s="31">
        <v>74931038</v>
      </c>
      <c r="AG173" s="31">
        <v>72928454</v>
      </c>
      <c r="AH173" s="31">
        <v>17077596</v>
      </c>
      <c r="AI173" s="31">
        <v>113384804</v>
      </c>
      <c r="AJ173" s="31">
        <v>28059453</v>
      </c>
      <c r="AK173" s="31">
        <v>0</v>
      </c>
      <c r="AL173" s="204">
        <v>5650839768</v>
      </c>
    </row>
    <row r="174" spans="1:38" s="6" customFormat="1" ht="15" x14ac:dyDescent="0.25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2">
        <v>0</v>
      </c>
    </row>
    <row r="175" spans="1:38" s="6" customFormat="1" ht="15" x14ac:dyDescent="0.25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2">
        <v>0</v>
      </c>
    </row>
    <row r="176" spans="1:38" s="6" customFormat="1" ht="15" x14ac:dyDescent="0.25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2">
        <v>0</v>
      </c>
    </row>
    <row r="177" spans="1:38" s="6" customFormat="1" ht="15" x14ac:dyDescent="0.25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2">
        <v>0</v>
      </c>
    </row>
    <row r="178" spans="1:38" s="6" customFormat="1" ht="15" x14ac:dyDescent="0.25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2">
        <v>0</v>
      </c>
    </row>
    <row r="179" spans="1:38" s="6" customFormat="1" ht="15" x14ac:dyDescent="0.25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2">
        <v>0</v>
      </c>
    </row>
    <row r="180" spans="1:38" s="6" customFormat="1" ht="15" x14ac:dyDescent="0.25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2">
        <v>0</v>
      </c>
    </row>
    <row r="181" spans="1:38" s="6" customFormat="1" ht="15" x14ac:dyDescent="0.25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2">
        <v>0</v>
      </c>
    </row>
    <row r="182" spans="1:38" s="6" customFormat="1" ht="15" x14ac:dyDescent="0.25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2">
        <v>0</v>
      </c>
    </row>
    <row r="183" spans="1:38" s="6" customFormat="1" ht="15" x14ac:dyDescent="0.25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2">
        <v>0</v>
      </c>
    </row>
    <row r="184" spans="1:38" s="6" customFormat="1" ht="15" x14ac:dyDescent="0.25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2">
        <v>0</v>
      </c>
    </row>
    <row r="185" spans="1:38" s="6" customFormat="1" ht="15" x14ac:dyDescent="0.25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2">
        <v>0</v>
      </c>
    </row>
    <row r="186" spans="1:38" s="6" customFormat="1" ht="15" x14ac:dyDescent="0.25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2">
        <v>0</v>
      </c>
    </row>
    <row r="187" spans="1:38" s="6" customFormat="1" ht="15" x14ac:dyDescent="0.25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2">
        <v>0</v>
      </c>
    </row>
    <row r="188" spans="1:38" s="6" customFormat="1" ht="15" x14ac:dyDescent="0.25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3">
        <v>0</v>
      </c>
    </row>
    <row r="189" spans="1:38" s="6" customFormat="1" ht="15" x14ac:dyDescent="0.25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2">
        <v>0</v>
      </c>
    </row>
    <row r="190" spans="1:38" s="6" customFormat="1" ht="15" x14ac:dyDescent="0.25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2">
        <v>0</v>
      </c>
    </row>
    <row r="191" spans="1:38" s="6" customFormat="1" ht="15" x14ac:dyDescent="0.25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2">
        <v>0</v>
      </c>
    </row>
    <row r="192" spans="1:38" s="6" customFormat="1" ht="15" x14ac:dyDescent="0.25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2">
        <v>0</v>
      </c>
    </row>
    <row r="193" spans="1:38" s="6" customFormat="1" ht="15" x14ac:dyDescent="0.25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2">
        <v>0</v>
      </c>
    </row>
    <row r="194" spans="1:38" s="6" customFormat="1" ht="15" x14ac:dyDescent="0.25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2">
        <v>0</v>
      </c>
    </row>
    <row r="195" spans="1:38" s="6" customFormat="1" ht="15" x14ac:dyDescent="0.25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2">
        <v>0</v>
      </c>
    </row>
    <row r="196" spans="1:38" s="6" customFormat="1" ht="15" x14ac:dyDescent="0.25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2">
        <v>0</v>
      </c>
    </row>
    <row r="197" spans="1:38" s="6" customFormat="1" ht="15" x14ac:dyDescent="0.25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2">
        <v>0</v>
      </c>
    </row>
    <row r="198" spans="1:38" s="6" customFormat="1" ht="15" x14ac:dyDescent="0.25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2">
        <v>0</v>
      </c>
    </row>
    <row r="199" spans="1:38" s="6" customFormat="1" ht="15" x14ac:dyDescent="0.25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2">
        <v>0</v>
      </c>
    </row>
    <row r="200" spans="1:38" s="6" customFormat="1" ht="15" x14ac:dyDescent="0.25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2">
        <v>0</v>
      </c>
    </row>
    <row r="201" spans="1:38" s="6" customFormat="1" ht="15" x14ac:dyDescent="0.25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2">
        <v>0</v>
      </c>
    </row>
    <row r="202" spans="1:38" s="6" customFormat="1" ht="15" x14ac:dyDescent="0.25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2">
        <v>0</v>
      </c>
    </row>
    <row r="203" spans="1:38" s="6" customFormat="1" ht="15" x14ac:dyDescent="0.25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3">
        <v>0</v>
      </c>
    </row>
    <row r="204" spans="1:38" s="6" customFormat="1" ht="15" collapsed="1" x14ac:dyDescent="0.25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4">
        <v>0</v>
      </c>
    </row>
    <row r="205" spans="1:38" s="6" customFormat="1" ht="15" x14ac:dyDescent="0.25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2">
        <v>0</v>
      </c>
    </row>
    <row r="206" spans="1:38" s="6" customFormat="1" ht="15" x14ac:dyDescent="0.25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2">
        <v>0</v>
      </c>
    </row>
    <row r="207" spans="1:38" s="6" customFormat="1" ht="15" x14ac:dyDescent="0.25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2">
        <v>0</v>
      </c>
    </row>
    <row r="208" spans="1:38" s="6" customFormat="1" ht="15" x14ac:dyDescent="0.25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4759341</v>
      </c>
      <c r="K208" s="24">
        <v>20067660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18749093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2">
        <v>43576094</v>
      </c>
    </row>
    <row r="209" spans="1:38" s="6" customFormat="1" ht="15" x14ac:dyDescent="0.25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2">
        <v>0</v>
      </c>
    </row>
    <row r="210" spans="1:38" s="6" customFormat="1" ht="15" x14ac:dyDescent="0.25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2">
        <v>0</v>
      </c>
    </row>
    <row r="211" spans="1:38" s="6" customFormat="1" ht="15" x14ac:dyDescent="0.25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2">
        <v>0</v>
      </c>
    </row>
    <row r="212" spans="1:38" s="6" customFormat="1" ht="15" x14ac:dyDescent="0.25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2">
        <v>0</v>
      </c>
    </row>
    <row r="213" spans="1:38" s="6" customFormat="1" ht="15" x14ac:dyDescent="0.25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2">
        <v>0</v>
      </c>
    </row>
    <row r="214" spans="1:38" s="6" customFormat="1" ht="15" x14ac:dyDescent="0.25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2">
        <v>0</v>
      </c>
    </row>
    <row r="215" spans="1:38" s="6" customFormat="1" ht="15" x14ac:dyDescent="0.25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2">
        <v>0</v>
      </c>
    </row>
    <row r="216" spans="1:38" s="6" customFormat="1" ht="15" x14ac:dyDescent="0.25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2">
        <v>0</v>
      </c>
    </row>
    <row r="217" spans="1:38" s="6" customFormat="1" ht="15" x14ac:dyDescent="0.25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2">
        <v>0</v>
      </c>
    </row>
    <row r="218" spans="1:38" s="6" customFormat="1" ht="15" x14ac:dyDescent="0.25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2">
        <v>0</v>
      </c>
    </row>
    <row r="219" spans="1:38" s="6" customFormat="1" ht="15" x14ac:dyDescent="0.25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4759341</v>
      </c>
      <c r="K219" s="97">
        <v>20067660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18749093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3">
        <v>43576094</v>
      </c>
    </row>
    <row r="220" spans="1:38" s="6" customFormat="1" ht="15" x14ac:dyDescent="0.25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2">
        <v>0</v>
      </c>
    </row>
    <row r="221" spans="1:38" s="6" customFormat="1" ht="15" x14ac:dyDescent="0.25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2">
        <v>0</v>
      </c>
    </row>
    <row r="222" spans="1:38" s="6" customFormat="1" ht="15" x14ac:dyDescent="0.25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2">
        <v>0</v>
      </c>
    </row>
    <row r="223" spans="1:38" s="6" customFormat="1" ht="15" x14ac:dyDescent="0.25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2">
        <v>0</v>
      </c>
    </row>
    <row r="224" spans="1:38" s="6" customFormat="1" ht="15" x14ac:dyDescent="0.25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2">
        <v>0</v>
      </c>
    </row>
    <row r="225" spans="1:38" s="6" customFormat="1" ht="15" x14ac:dyDescent="0.25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2">
        <v>0</v>
      </c>
    </row>
    <row r="226" spans="1:38" s="6" customFormat="1" ht="15" x14ac:dyDescent="0.25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2">
        <v>0</v>
      </c>
    </row>
    <row r="227" spans="1:38" s="6" customFormat="1" ht="15" x14ac:dyDescent="0.25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2">
        <v>0</v>
      </c>
    </row>
    <row r="228" spans="1:38" s="6" customFormat="1" ht="15" x14ac:dyDescent="0.25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2">
        <v>0</v>
      </c>
    </row>
    <row r="229" spans="1:38" s="6" customFormat="1" ht="15" x14ac:dyDescent="0.25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2">
        <v>0</v>
      </c>
    </row>
    <row r="230" spans="1:38" s="6" customFormat="1" ht="15" x14ac:dyDescent="0.25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2">
        <v>0</v>
      </c>
    </row>
    <row r="231" spans="1:38" s="6" customFormat="1" ht="15" x14ac:dyDescent="0.25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2">
        <v>0</v>
      </c>
    </row>
    <row r="232" spans="1:38" s="6" customFormat="1" ht="15" x14ac:dyDescent="0.25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2">
        <v>0</v>
      </c>
    </row>
    <row r="233" spans="1:38" s="6" customFormat="1" ht="15" x14ac:dyDescent="0.25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2">
        <v>0</v>
      </c>
    </row>
    <row r="234" spans="1:38" s="6" customFormat="1" ht="15" x14ac:dyDescent="0.25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3">
        <v>0</v>
      </c>
    </row>
    <row r="235" spans="1:38" s="6" customFormat="1" ht="15" collapsed="1" x14ac:dyDescent="0.25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4759341</v>
      </c>
      <c r="K235" s="31">
        <v>20067660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18749093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4">
        <v>43576094</v>
      </c>
    </row>
    <row r="236" spans="1:38" s="6" customFormat="1" ht="15" x14ac:dyDescent="0.25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2">
        <v>0</v>
      </c>
    </row>
    <row r="237" spans="1:38" s="6" customFormat="1" ht="15" x14ac:dyDescent="0.25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2">
        <v>0</v>
      </c>
    </row>
    <row r="238" spans="1:38" s="6" customFormat="1" ht="15" x14ac:dyDescent="0.25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2">
        <v>0</v>
      </c>
    </row>
    <row r="239" spans="1:38" s="6" customFormat="1" ht="15" x14ac:dyDescent="0.25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2">
        <v>0</v>
      </c>
    </row>
    <row r="240" spans="1:38" s="6" customFormat="1" ht="15" x14ac:dyDescent="0.25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2">
        <v>0</v>
      </c>
    </row>
    <row r="241" spans="1:38" s="6" customFormat="1" ht="15" x14ac:dyDescent="0.25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2">
        <v>0</v>
      </c>
    </row>
    <row r="242" spans="1:38" s="6" customFormat="1" ht="15" x14ac:dyDescent="0.25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2">
        <v>0</v>
      </c>
    </row>
    <row r="243" spans="1:38" s="6" customFormat="1" ht="15" x14ac:dyDescent="0.25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2">
        <v>0</v>
      </c>
    </row>
    <row r="244" spans="1:38" s="6" customFormat="1" ht="15" x14ac:dyDescent="0.25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2">
        <v>0</v>
      </c>
    </row>
    <row r="245" spans="1:38" s="6" customFormat="1" ht="15" x14ac:dyDescent="0.25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2">
        <v>0</v>
      </c>
    </row>
    <row r="246" spans="1:38" s="6" customFormat="1" ht="15" x14ac:dyDescent="0.25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2">
        <v>0</v>
      </c>
    </row>
    <row r="247" spans="1:38" s="6" customFormat="1" ht="15" x14ac:dyDescent="0.25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2">
        <v>0</v>
      </c>
    </row>
    <row r="248" spans="1:38" s="6" customFormat="1" ht="15" x14ac:dyDescent="0.25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2">
        <v>0</v>
      </c>
    </row>
    <row r="249" spans="1:38" s="6" customFormat="1" ht="15" x14ac:dyDescent="0.25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2">
        <v>0</v>
      </c>
    </row>
    <row r="250" spans="1:38" s="6" customFormat="1" ht="15" x14ac:dyDescent="0.25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3">
        <v>0</v>
      </c>
    </row>
    <row r="251" spans="1:38" s="6" customFormat="1" ht="15" x14ac:dyDescent="0.25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2">
        <v>0</v>
      </c>
    </row>
    <row r="252" spans="1:38" s="6" customFormat="1" ht="15" x14ac:dyDescent="0.25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2">
        <v>0</v>
      </c>
    </row>
    <row r="253" spans="1:38" s="6" customFormat="1" ht="15" x14ac:dyDescent="0.25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2">
        <v>0</v>
      </c>
    </row>
    <row r="254" spans="1:38" s="6" customFormat="1" ht="15" x14ac:dyDescent="0.25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2">
        <v>0</v>
      </c>
    </row>
    <row r="255" spans="1:38" s="6" customFormat="1" ht="15" x14ac:dyDescent="0.25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2">
        <v>0</v>
      </c>
    </row>
    <row r="256" spans="1:38" s="6" customFormat="1" ht="15" x14ac:dyDescent="0.25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2">
        <v>0</v>
      </c>
    </row>
    <row r="257" spans="1:38" s="6" customFormat="1" ht="15" x14ac:dyDescent="0.25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2">
        <v>0</v>
      </c>
    </row>
    <row r="258" spans="1:38" s="6" customFormat="1" ht="15" x14ac:dyDescent="0.25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2">
        <v>0</v>
      </c>
    </row>
    <row r="259" spans="1:38" s="6" customFormat="1" ht="15" x14ac:dyDescent="0.25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2">
        <v>0</v>
      </c>
    </row>
    <row r="260" spans="1:38" s="6" customFormat="1" ht="15" x14ac:dyDescent="0.25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2">
        <v>0</v>
      </c>
    </row>
    <row r="261" spans="1:38" s="6" customFormat="1" ht="15" x14ac:dyDescent="0.25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2">
        <v>0</v>
      </c>
    </row>
    <row r="262" spans="1:38" s="6" customFormat="1" ht="15" x14ac:dyDescent="0.25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2">
        <v>0</v>
      </c>
    </row>
    <row r="263" spans="1:38" s="6" customFormat="1" ht="15" x14ac:dyDescent="0.25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2">
        <v>0</v>
      </c>
    </row>
    <row r="264" spans="1:38" s="6" customFormat="1" ht="15" x14ac:dyDescent="0.25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2">
        <v>0</v>
      </c>
    </row>
    <row r="265" spans="1:38" s="6" customFormat="1" ht="15" x14ac:dyDescent="0.25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3">
        <v>0</v>
      </c>
    </row>
    <row r="266" spans="1:38" s="6" customFormat="1" ht="15" collapsed="1" x14ac:dyDescent="0.25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4">
        <v>0</v>
      </c>
    </row>
    <row r="267" spans="1:38" s="6" customFormat="1" ht="15" x14ac:dyDescent="0.25">
      <c r="A267" s="65" t="s">
        <v>1013</v>
      </c>
      <c r="B267" s="25" t="s">
        <v>143</v>
      </c>
      <c r="C267" s="24">
        <v>0</v>
      </c>
      <c r="D267" s="24">
        <v>124725876</v>
      </c>
      <c r="E267" s="24">
        <v>340467551</v>
      </c>
      <c r="F267" s="24">
        <v>0</v>
      </c>
      <c r="G267" s="24">
        <v>0</v>
      </c>
      <c r="H267" s="24">
        <v>233159880</v>
      </c>
      <c r="I267" s="24">
        <v>32536395</v>
      </c>
      <c r="J267" s="24">
        <v>22331116</v>
      </c>
      <c r="K267" s="24">
        <v>34060821</v>
      </c>
      <c r="L267" s="24">
        <v>0</v>
      </c>
      <c r="M267" s="24">
        <v>0</v>
      </c>
      <c r="N267" s="24">
        <v>9130310</v>
      </c>
      <c r="O267" s="24">
        <v>145349386</v>
      </c>
      <c r="P267" s="24">
        <v>112683245</v>
      </c>
      <c r="Q267" s="24">
        <v>728583084</v>
      </c>
      <c r="R267" s="24">
        <v>47796653</v>
      </c>
      <c r="S267" s="24">
        <v>1706906</v>
      </c>
      <c r="T267" s="24">
        <v>0</v>
      </c>
      <c r="U267" s="24">
        <v>79593662</v>
      </c>
      <c r="V267" s="24">
        <v>98868707</v>
      </c>
      <c r="W267" s="24">
        <v>8254552</v>
      </c>
      <c r="X267" s="24">
        <v>143528229</v>
      </c>
      <c r="Y267" s="24">
        <v>0</v>
      </c>
      <c r="Z267" s="24">
        <v>173156712</v>
      </c>
      <c r="AA267" s="24">
        <v>0</v>
      </c>
      <c r="AB267" s="24">
        <v>648244560</v>
      </c>
      <c r="AC267" s="24">
        <v>297709030</v>
      </c>
      <c r="AD267" s="24">
        <v>63671340</v>
      </c>
      <c r="AE267" s="24">
        <v>167997586</v>
      </c>
      <c r="AF267" s="24">
        <v>38675929</v>
      </c>
      <c r="AG267" s="24">
        <v>99284450</v>
      </c>
      <c r="AH267" s="24">
        <v>0</v>
      </c>
      <c r="AI267" s="24">
        <v>0</v>
      </c>
      <c r="AJ267" s="24">
        <v>0</v>
      </c>
      <c r="AK267" s="24">
        <v>0</v>
      </c>
      <c r="AL267" s="202">
        <v>3651515980</v>
      </c>
    </row>
    <row r="268" spans="1:38" s="6" customFormat="1" ht="15" x14ac:dyDescent="0.25">
      <c r="A268" s="65" t="s">
        <v>1014</v>
      </c>
      <c r="B268" s="25" t="s">
        <v>144</v>
      </c>
      <c r="C268" s="24">
        <v>0</v>
      </c>
      <c r="D268" s="24">
        <v>21164143</v>
      </c>
      <c r="E268" s="24">
        <v>35479521</v>
      </c>
      <c r="F268" s="24">
        <v>0</v>
      </c>
      <c r="G268" s="24">
        <v>0</v>
      </c>
      <c r="H268" s="24">
        <v>212058938</v>
      </c>
      <c r="I268" s="24">
        <v>67784156</v>
      </c>
      <c r="J268" s="24">
        <v>1368477</v>
      </c>
      <c r="K268" s="24">
        <v>10218246</v>
      </c>
      <c r="L268" s="24">
        <v>0</v>
      </c>
      <c r="M268" s="24">
        <v>0</v>
      </c>
      <c r="N268" s="24">
        <v>9130310</v>
      </c>
      <c r="O268" s="24">
        <v>59440019</v>
      </c>
      <c r="P268" s="24">
        <v>82807949</v>
      </c>
      <c r="Q268" s="24">
        <v>13576727</v>
      </c>
      <c r="R268" s="24">
        <v>82818328</v>
      </c>
      <c r="S268" s="24">
        <v>0</v>
      </c>
      <c r="T268" s="24">
        <v>0</v>
      </c>
      <c r="U268" s="24">
        <v>74902526</v>
      </c>
      <c r="V268" s="24">
        <v>53442544</v>
      </c>
      <c r="W268" s="24">
        <v>3274152</v>
      </c>
      <c r="X268" s="24">
        <v>144870130</v>
      </c>
      <c r="Y268" s="24">
        <v>0</v>
      </c>
      <c r="Z268" s="24">
        <v>82455577</v>
      </c>
      <c r="AA268" s="24">
        <v>0</v>
      </c>
      <c r="AB268" s="24">
        <v>177530919</v>
      </c>
      <c r="AC268" s="24">
        <v>193840468</v>
      </c>
      <c r="AD268" s="24">
        <v>15368942</v>
      </c>
      <c r="AE268" s="24">
        <v>358470746</v>
      </c>
      <c r="AF268" s="24">
        <v>51464934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02">
        <v>1751467752</v>
      </c>
    </row>
    <row r="269" spans="1:38" s="6" customFormat="1" ht="15" x14ac:dyDescent="0.25">
      <c r="A269" s="65" t="s">
        <v>1015</v>
      </c>
      <c r="B269" s="25" t="s">
        <v>145</v>
      </c>
      <c r="C269" s="24">
        <v>0</v>
      </c>
      <c r="D269" s="24">
        <v>2845800</v>
      </c>
      <c r="E269" s="24">
        <v>7348765</v>
      </c>
      <c r="F269" s="24">
        <v>0</v>
      </c>
      <c r="G269" s="24">
        <v>0</v>
      </c>
      <c r="H269" s="24">
        <v>0</v>
      </c>
      <c r="I269" s="24">
        <v>2711366</v>
      </c>
      <c r="J269" s="24">
        <v>187652</v>
      </c>
      <c r="K269" s="24">
        <v>20777101</v>
      </c>
      <c r="L269" s="24">
        <v>0</v>
      </c>
      <c r="M269" s="24">
        <v>0</v>
      </c>
      <c r="N269" s="24">
        <v>1754790</v>
      </c>
      <c r="O269" s="24">
        <v>19619124</v>
      </c>
      <c r="P269" s="24">
        <v>8992729</v>
      </c>
      <c r="Q269" s="24">
        <v>11766498</v>
      </c>
      <c r="R269" s="24">
        <v>9731154</v>
      </c>
      <c r="S269" s="24">
        <v>3546560</v>
      </c>
      <c r="T269" s="24">
        <v>0</v>
      </c>
      <c r="U269" s="24">
        <v>7960633</v>
      </c>
      <c r="V269" s="24">
        <v>10421297</v>
      </c>
      <c r="W269" s="24">
        <v>2204236</v>
      </c>
      <c r="X269" s="24">
        <v>38055675</v>
      </c>
      <c r="Y269" s="24">
        <v>0</v>
      </c>
      <c r="Z269" s="24">
        <v>7555326</v>
      </c>
      <c r="AA269" s="24">
        <v>0</v>
      </c>
      <c r="AB269" s="24">
        <v>83092443</v>
      </c>
      <c r="AC269" s="24">
        <v>15362034</v>
      </c>
      <c r="AD269" s="24">
        <v>0</v>
      </c>
      <c r="AE269" s="24">
        <v>22166240</v>
      </c>
      <c r="AF269" s="24">
        <v>0</v>
      </c>
      <c r="AG269" s="24">
        <v>0</v>
      </c>
      <c r="AH269" s="24">
        <v>0</v>
      </c>
      <c r="AI269" s="24">
        <v>0</v>
      </c>
      <c r="AJ269" s="24">
        <v>0</v>
      </c>
      <c r="AK269" s="24">
        <v>0</v>
      </c>
      <c r="AL269" s="202">
        <v>276099423</v>
      </c>
    </row>
    <row r="270" spans="1:38" s="6" customFormat="1" ht="15" x14ac:dyDescent="0.25">
      <c r="A270" s="65" t="s">
        <v>1016</v>
      </c>
      <c r="B270" s="25" t="s">
        <v>146</v>
      </c>
      <c r="C270" s="24">
        <v>68983517</v>
      </c>
      <c r="D270" s="24">
        <v>87379120</v>
      </c>
      <c r="E270" s="24">
        <v>32866668</v>
      </c>
      <c r="F270" s="24">
        <v>16758800</v>
      </c>
      <c r="G270" s="24">
        <v>67261876</v>
      </c>
      <c r="H270" s="24">
        <v>76807500</v>
      </c>
      <c r="I270" s="24">
        <v>9634950</v>
      </c>
      <c r="J270" s="24">
        <v>2891299</v>
      </c>
      <c r="K270" s="24">
        <v>27274457</v>
      </c>
      <c r="L270" s="24">
        <v>0</v>
      </c>
      <c r="M270" s="24">
        <v>0</v>
      </c>
      <c r="N270" s="24">
        <v>44793271</v>
      </c>
      <c r="O270" s="24">
        <v>213954215</v>
      </c>
      <c r="P270" s="24">
        <v>52486813</v>
      </c>
      <c r="Q270" s="24">
        <v>25098597</v>
      </c>
      <c r="R270" s="24">
        <v>77400545</v>
      </c>
      <c r="S270" s="24">
        <v>25939944</v>
      </c>
      <c r="T270" s="24">
        <v>0</v>
      </c>
      <c r="U270" s="24">
        <v>52788461</v>
      </c>
      <c r="V270" s="24">
        <v>22784032</v>
      </c>
      <c r="W270" s="24">
        <v>174029051</v>
      </c>
      <c r="X270" s="24">
        <v>196375116</v>
      </c>
      <c r="Y270" s="24">
        <v>1628901</v>
      </c>
      <c r="Z270" s="24">
        <v>128155714</v>
      </c>
      <c r="AA270" s="24">
        <v>109961700</v>
      </c>
      <c r="AB270" s="24">
        <v>97823363</v>
      </c>
      <c r="AC270" s="24">
        <v>453554818</v>
      </c>
      <c r="AD270" s="24">
        <v>59764231</v>
      </c>
      <c r="AE270" s="24">
        <v>348421273</v>
      </c>
      <c r="AF270" s="24">
        <v>59547253</v>
      </c>
      <c r="AG270" s="24">
        <v>56235707</v>
      </c>
      <c r="AH270" s="24">
        <v>0</v>
      </c>
      <c r="AI270" s="24">
        <v>0</v>
      </c>
      <c r="AJ270" s="24">
        <v>0</v>
      </c>
      <c r="AK270" s="24">
        <v>0</v>
      </c>
      <c r="AL270" s="202">
        <v>2590601192</v>
      </c>
    </row>
    <row r="271" spans="1:38" s="6" customFormat="1" ht="15" x14ac:dyDescent="0.25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81118649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16759</v>
      </c>
      <c r="Q271" s="24">
        <v>0</v>
      </c>
      <c r="R271" s="24">
        <v>4140916</v>
      </c>
      <c r="S271" s="24">
        <v>0</v>
      </c>
      <c r="T271" s="24">
        <v>0</v>
      </c>
      <c r="U271" s="24">
        <v>0</v>
      </c>
      <c r="V271" s="24">
        <v>0</v>
      </c>
      <c r="W271" s="24">
        <v>5739642</v>
      </c>
      <c r="X271" s="24">
        <v>6907970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2">
        <v>97923936</v>
      </c>
    </row>
    <row r="272" spans="1:38" s="6" customFormat="1" ht="15" x14ac:dyDescent="0.25">
      <c r="A272" s="65" t="s">
        <v>1018</v>
      </c>
      <c r="B272" s="25" t="s">
        <v>148</v>
      </c>
      <c r="C272" s="24">
        <v>0</v>
      </c>
      <c r="D272" s="24">
        <v>16751957</v>
      </c>
      <c r="E272" s="24">
        <v>24337845</v>
      </c>
      <c r="F272" s="24">
        <v>0</v>
      </c>
      <c r="G272" s="24">
        <v>0</v>
      </c>
      <c r="H272" s="24">
        <v>35410958</v>
      </c>
      <c r="I272" s="24">
        <v>13556831</v>
      </c>
      <c r="J272" s="24">
        <v>244391</v>
      </c>
      <c r="K272" s="24">
        <v>6812164</v>
      </c>
      <c r="L272" s="24">
        <v>0</v>
      </c>
      <c r="M272" s="24">
        <v>0</v>
      </c>
      <c r="N272" s="24">
        <v>9130310</v>
      </c>
      <c r="O272" s="24">
        <v>30206642</v>
      </c>
      <c r="P272" s="24">
        <v>42304296</v>
      </c>
      <c r="Q272" s="24">
        <v>11313939</v>
      </c>
      <c r="R272" s="24">
        <v>8281833</v>
      </c>
      <c r="S272" s="24">
        <v>800084</v>
      </c>
      <c r="T272" s="24">
        <v>0</v>
      </c>
      <c r="U272" s="24">
        <v>14462398</v>
      </c>
      <c r="V272" s="24">
        <v>34737653</v>
      </c>
      <c r="W272" s="24">
        <v>12372937</v>
      </c>
      <c r="X272" s="24">
        <v>34179161</v>
      </c>
      <c r="Y272" s="24">
        <v>0</v>
      </c>
      <c r="Z272" s="24">
        <v>41227788</v>
      </c>
      <c r="AA272" s="24">
        <v>0</v>
      </c>
      <c r="AB272" s="24">
        <v>98164312</v>
      </c>
      <c r="AC272" s="24">
        <v>60132228</v>
      </c>
      <c r="AD272" s="24">
        <v>70258031</v>
      </c>
      <c r="AE272" s="24">
        <v>16106744</v>
      </c>
      <c r="AF272" s="24">
        <v>5150932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02">
        <v>585943434</v>
      </c>
    </row>
    <row r="273" spans="1:38" s="6" customFormat="1" ht="15" x14ac:dyDescent="0.25">
      <c r="A273" s="65" t="s">
        <v>1019</v>
      </c>
      <c r="B273" s="25" t="s">
        <v>149</v>
      </c>
      <c r="C273" s="24">
        <v>0</v>
      </c>
      <c r="D273" s="24">
        <v>2379472</v>
      </c>
      <c r="E273" s="24">
        <v>0</v>
      </c>
      <c r="F273" s="24">
        <v>0</v>
      </c>
      <c r="G273" s="24">
        <v>0</v>
      </c>
      <c r="H273" s="24">
        <v>39932346</v>
      </c>
      <c r="I273" s="24">
        <v>1626820</v>
      </c>
      <c r="J273" s="24">
        <v>7676</v>
      </c>
      <c r="K273" s="24">
        <v>1192128</v>
      </c>
      <c r="L273" s="24">
        <v>0</v>
      </c>
      <c r="M273" s="24">
        <v>0</v>
      </c>
      <c r="N273" s="24">
        <v>9130310</v>
      </c>
      <c r="O273" s="24">
        <v>1602402</v>
      </c>
      <c r="P273" s="24">
        <v>2907571</v>
      </c>
      <c r="Q273" s="24">
        <v>1018255</v>
      </c>
      <c r="R273" s="24">
        <v>0</v>
      </c>
      <c r="S273" s="24">
        <v>12558</v>
      </c>
      <c r="T273" s="24">
        <v>0</v>
      </c>
      <c r="U273" s="24">
        <v>1359127</v>
      </c>
      <c r="V273" s="24">
        <v>1068851</v>
      </c>
      <c r="W273" s="24">
        <v>134866</v>
      </c>
      <c r="X273" s="24">
        <v>4420960</v>
      </c>
      <c r="Y273" s="24">
        <v>0</v>
      </c>
      <c r="Z273" s="24">
        <v>4947335</v>
      </c>
      <c r="AA273" s="24">
        <v>0</v>
      </c>
      <c r="AB273" s="24">
        <v>0</v>
      </c>
      <c r="AC273" s="24">
        <v>3797640</v>
      </c>
      <c r="AD273" s="24">
        <v>4391126</v>
      </c>
      <c r="AE273" s="24">
        <v>0</v>
      </c>
      <c r="AF273" s="24">
        <v>605992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02">
        <v>80535435</v>
      </c>
    </row>
    <row r="274" spans="1:38" s="6" customFormat="1" ht="15" x14ac:dyDescent="0.25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89063991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2">
        <v>89063991</v>
      </c>
    </row>
    <row r="275" spans="1:38" s="6" customFormat="1" ht="15" x14ac:dyDescent="0.25">
      <c r="A275" s="65" t="s">
        <v>1021</v>
      </c>
      <c r="B275" s="25" t="s">
        <v>151</v>
      </c>
      <c r="C275" s="24">
        <v>0</v>
      </c>
      <c r="D275" s="24">
        <v>4495885</v>
      </c>
      <c r="E275" s="24">
        <v>146375595</v>
      </c>
      <c r="F275" s="24">
        <v>0</v>
      </c>
      <c r="G275" s="24">
        <v>0</v>
      </c>
      <c r="H275" s="24">
        <v>169515230</v>
      </c>
      <c r="I275" s="24">
        <v>13556831</v>
      </c>
      <c r="J275" s="24">
        <v>2525053</v>
      </c>
      <c r="K275" s="24">
        <v>20436493</v>
      </c>
      <c r="L275" s="24">
        <v>0</v>
      </c>
      <c r="M275" s="24">
        <v>58337440</v>
      </c>
      <c r="N275" s="24">
        <v>9130310</v>
      </c>
      <c r="O275" s="24">
        <v>114666068</v>
      </c>
      <c r="P275" s="24">
        <v>28513312</v>
      </c>
      <c r="Q275" s="24">
        <v>158397</v>
      </c>
      <c r="R275" s="24">
        <v>42734294</v>
      </c>
      <c r="S275" s="24">
        <v>0</v>
      </c>
      <c r="T275" s="24">
        <v>0</v>
      </c>
      <c r="U275" s="24">
        <v>147225460</v>
      </c>
      <c r="V275" s="24">
        <v>69475307</v>
      </c>
      <c r="W275" s="24">
        <v>169778561</v>
      </c>
      <c r="X275" s="24">
        <v>65317450</v>
      </c>
      <c r="Y275" s="24">
        <v>0</v>
      </c>
      <c r="Z275" s="24">
        <v>224540956</v>
      </c>
      <c r="AA275" s="24">
        <v>0</v>
      </c>
      <c r="AB275" s="24">
        <v>6313473</v>
      </c>
      <c r="AC275" s="24">
        <v>394280494</v>
      </c>
      <c r="AD275" s="24">
        <v>28542325</v>
      </c>
      <c r="AE275" s="24">
        <v>14328996</v>
      </c>
      <c r="AF275" s="24">
        <v>73003678</v>
      </c>
      <c r="AG275" s="24">
        <v>0</v>
      </c>
      <c r="AH275" s="24">
        <v>0</v>
      </c>
      <c r="AI275" s="24">
        <v>0</v>
      </c>
      <c r="AJ275" s="24">
        <v>0</v>
      </c>
      <c r="AK275" s="24">
        <v>11309055</v>
      </c>
      <c r="AL275" s="202">
        <v>1814560663</v>
      </c>
    </row>
    <row r="276" spans="1:38" s="6" customFormat="1" ht="15" x14ac:dyDescent="0.25">
      <c r="A276" s="65" t="s">
        <v>1022</v>
      </c>
      <c r="B276" s="25" t="s">
        <v>152</v>
      </c>
      <c r="C276" s="24">
        <v>0</v>
      </c>
      <c r="D276" s="24">
        <v>5992002</v>
      </c>
      <c r="E276" s="24">
        <v>58960570</v>
      </c>
      <c r="F276" s="24">
        <v>802602</v>
      </c>
      <c r="G276" s="24">
        <v>802602</v>
      </c>
      <c r="H276" s="24">
        <v>71651772</v>
      </c>
      <c r="I276" s="24">
        <v>7581018</v>
      </c>
      <c r="J276" s="24">
        <v>1024908</v>
      </c>
      <c r="K276" s="24">
        <v>4208684</v>
      </c>
      <c r="L276" s="24">
        <v>401301</v>
      </c>
      <c r="M276" s="24">
        <v>0</v>
      </c>
      <c r="N276" s="24">
        <v>9130310</v>
      </c>
      <c r="O276" s="24">
        <v>14152824</v>
      </c>
      <c r="P276" s="24">
        <v>12039991</v>
      </c>
      <c r="Q276" s="24">
        <v>7500453</v>
      </c>
      <c r="R276" s="24">
        <v>8049207</v>
      </c>
      <c r="S276" s="24">
        <v>1502228</v>
      </c>
      <c r="T276" s="24">
        <v>66373784</v>
      </c>
      <c r="U276" s="24">
        <v>29393462</v>
      </c>
      <c r="V276" s="24">
        <v>3474729</v>
      </c>
      <c r="W276" s="24">
        <v>40236401</v>
      </c>
      <c r="X276" s="24">
        <v>14256785</v>
      </c>
      <c r="Y276" s="24">
        <v>802602</v>
      </c>
      <c r="Z276" s="24">
        <v>29684008</v>
      </c>
      <c r="AA276" s="24">
        <v>802602</v>
      </c>
      <c r="AB276" s="24">
        <v>70483618</v>
      </c>
      <c r="AC276" s="24">
        <v>83224360</v>
      </c>
      <c r="AD276" s="24">
        <v>6544217</v>
      </c>
      <c r="AE276" s="24">
        <v>7904821</v>
      </c>
      <c r="AF276" s="24">
        <v>14285924</v>
      </c>
      <c r="AG276" s="24">
        <v>802602</v>
      </c>
      <c r="AH276" s="24">
        <v>802602</v>
      </c>
      <c r="AI276" s="24">
        <v>802602</v>
      </c>
      <c r="AJ276" s="24">
        <v>0</v>
      </c>
      <c r="AK276" s="24">
        <v>0</v>
      </c>
      <c r="AL276" s="202">
        <v>573675591</v>
      </c>
    </row>
    <row r="277" spans="1:38" s="6" customFormat="1" ht="15" x14ac:dyDescent="0.25">
      <c r="A277" s="65" t="s">
        <v>1023</v>
      </c>
      <c r="B277" s="25" t="s">
        <v>153</v>
      </c>
      <c r="C277" s="24">
        <v>0</v>
      </c>
      <c r="D277" s="24">
        <v>1733785</v>
      </c>
      <c r="E277" s="24">
        <v>0</v>
      </c>
      <c r="F277" s="24">
        <v>0</v>
      </c>
      <c r="G277" s="24">
        <v>0</v>
      </c>
      <c r="H277" s="24">
        <v>21579398</v>
      </c>
      <c r="I277" s="24">
        <v>5422733</v>
      </c>
      <c r="J277" s="24">
        <v>128351</v>
      </c>
      <c r="K277" s="24">
        <v>0</v>
      </c>
      <c r="L277" s="24">
        <v>0</v>
      </c>
      <c r="M277" s="24">
        <v>0</v>
      </c>
      <c r="N277" s="24">
        <v>9130310</v>
      </c>
      <c r="O277" s="24">
        <v>3020466</v>
      </c>
      <c r="P277" s="24">
        <v>21071396</v>
      </c>
      <c r="Q277" s="24">
        <v>678837</v>
      </c>
      <c r="R277" s="24">
        <v>1863413</v>
      </c>
      <c r="S277" s="24">
        <v>0</v>
      </c>
      <c r="T277" s="24">
        <v>0</v>
      </c>
      <c r="U277" s="24">
        <v>9227748</v>
      </c>
      <c r="V277" s="24">
        <v>2404915</v>
      </c>
      <c r="W277" s="24">
        <v>1867001</v>
      </c>
      <c r="X277" s="24">
        <v>1322402</v>
      </c>
      <c r="Y277" s="24">
        <v>0</v>
      </c>
      <c r="Z277" s="24">
        <v>14842004</v>
      </c>
      <c r="AA277" s="24">
        <v>0</v>
      </c>
      <c r="AB277" s="24">
        <v>0</v>
      </c>
      <c r="AC277" s="24">
        <v>0</v>
      </c>
      <c r="AD277" s="24">
        <v>2195564</v>
      </c>
      <c r="AE277" s="24">
        <v>362790932</v>
      </c>
      <c r="AF277" s="24">
        <v>13634821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02">
        <v>472914076</v>
      </c>
    </row>
    <row r="278" spans="1:38" s="6" customFormat="1" ht="15" x14ac:dyDescent="0.25">
      <c r="A278" s="65" t="s">
        <v>1024</v>
      </c>
      <c r="B278" s="25" t="s">
        <v>154</v>
      </c>
      <c r="C278" s="24">
        <v>0</v>
      </c>
      <c r="D278" s="24">
        <v>4723072</v>
      </c>
      <c r="E278" s="24">
        <v>12445489</v>
      </c>
      <c r="F278" s="24">
        <v>0</v>
      </c>
      <c r="G278" s="24">
        <v>0</v>
      </c>
      <c r="H278" s="24">
        <v>66157606</v>
      </c>
      <c r="I278" s="24">
        <v>13556831</v>
      </c>
      <c r="J278" s="24">
        <v>134822</v>
      </c>
      <c r="K278" s="24">
        <v>8515205</v>
      </c>
      <c r="L278" s="24">
        <v>0</v>
      </c>
      <c r="M278" s="24">
        <v>0</v>
      </c>
      <c r="N278" s="24">
        <v>9130310</v>
      </c>
      <c r="O278" s="24">
        <v>306204195</v>
      </c>
      <c r="P278" s="24">
        <v>8025006</v>
      </c>
      <c r="Q278" s="24">
        <v>7693478</v>
      </c>
      <c r="R278" s="24">
        <v>753078434</v>
      </c>
      <c r="S278" s="24">
        <v>3172531</v>
      </c>
      <c r="T278" s="24">
        <v>0</v>
      </c>
      <c r="U278" s="24">
        <v>87522637</v>
      </c>
      <c r="V278" s="24">
        <v>4809829</v>
      </c>
      <c r="W278" s="24">
        <v>682008</v>
      </c>
      <c r="X278" s="24">
        <v>41632806</v>
      </c>
      <c r="Y278" s="24">
        <v>0</v>
      </c>
      <c r="Z278" s="24">
        <v>115437807</v>
      </c>
      <c r="AA278" s="24">
        <v>0</v>
      </c>
      <c r="AB278" s="24">
        <v>0</v>
      </c>
      <c r="AC278" s="24">
        <v>94964301</v>
      </c>
      <c r="AD278" s="24">
        <v>50497960</v>
      </c>
      <c r="AE278" s="24">
        <v>4127620</v>
      </c>
      <c r="AF278" s="24">
        <v>620000331</v>
      </c>
      <c r="AG278" s="24">
        <v>0</v>
      </c>
      <c r="AH278" s="24">
        <v>0</v>
      </c>
      <c r="AI278" s="24">
        <v>0</v>
      </c>
      <c r="AJ278" s="24">
        <v>111923463</v>
      </c>
      <c r="AK278" s="24">
        <v>0</v>
      </c>
      <c r="AL278" s="202">
        <v>2324435741</v>
      </c>
    </row>
    <row r="279" spans="1:38" s="6" customFormat="1" ht="15" x14ac:dyDescent="0.25">
      <c r="A279" s="65" t="s">
        <v>1025</v>
      </c>
      <c r="B279" s="25" t="s">
        <v>155</v>
      </c>
      <c r="C279" s="24">
        <v>22489457</v>
      </c>
      <c r="D279" s="24">
        <v>17203297</v>
      </c>
      <c r="E279" s="24">
        <v>93199876</v>
      </c>
      <c r="F279" s="24">
        <v>0</v>
      </c>
      <c r="G279" s="24">
        <v>0</v>
      </c>
      <c r="H279" s="24">
        <v>440266666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9130310</v>
      </c>
      <c r="O279" s="24">
        <v>0</v>
      </c>
      <c r="P279" s="24">
        <v>0</v>
      </c>
      <c r="Q279" s="24">
        <v>141523942</v>
      </c>
      <c r="R279" s="24">
        <v>0</v>
      </c>
      <c r="S279" s="24">
        <v>61761305</v>
      </c>
      <c r="T279" s="24">
        <v>0</v>
      </c>
      <c r="U279" s="24">
        <v>34534629</v>
      </c>
      <c r="V279" s="24">
        <v>0</v>
      </c>
      <c r="W279" s="24">
        <v>84000000</v>
      </c>
      <c r="X279" s="24">
        <v>46713264</v>
      </c>
      <c r="Y279" s="24">
        <v>0</v>
      </c>
      <c r="Z279" s="24">
        <v>39566209</v>
      </c>
      <c r="AA279" s="24">
        <v>18498800</v>
      </c>
      <c r="AB279" s="24">
        <v>0</v>
      </c>
      <c r="AC279" s="24">
        <v>40575287</v>
      </c>
      <c r="AD279" s="24">
        <v>60099664</v>
      </c>
      <c r="AE279" s="24">
        <v>250963670</v>
      </c>
      <c r="AF279" s="24">
        <v>227729837</v>
      </c>
      <c r="AG279" s="24">
        <v>9332340</v>
      </c>
      <c r="AH279" s="24">
        <v>0</v>
      </c>
      <c r="AI279" s="24">
        <v>0</v>
      </c>
      <c r="AJ279" s="24">
        <v>0</v>
      </c>
      <c r="AK279" s="24">
        <v>0</v>
      </c>
      <c r="AL279" s="202">
        <v>1597588553</v>
      </c>
    </row>
    <row r="280" spans="1:38" s="6" customFormat="1" ht="15" x14ac:dyDescent="0.25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25593620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1754790</v>
      </c>
      <c r="O280" s="24">
        <v>0</v>
      </c>
      <c r="P280" s="24">
        <v>2583802</v>
      </c>
      <c r="Q280" s="24">
        <v>271721</v>
      </c>
      <c r="R280" s="24">
        <v>10892857</v>
      </c>
      <c r="S280" s="24">
        <v>0</v>
      </c>
      <c r="T280" s="24">
        <v>0</v>
      </c>
      <c r="U280" s="24">
        <v>7481516</v>
      </c>
      <c r="V280" s="24">
        <v>7022984</v>
      </c>
      <c r="W280" s="24">
        <v>0</v>
      </c>
      <c r="X280" s="24">
        <v>57486264</v>
      </c>
      <c r="Y280" s="24">
        <v>0</v>
      </c>
      <c r="Z280" s="24">
        <v>196354944</v>
      </c>
      <c r="AA280" s="24">
        <v>0</v>
      </c>
      <c r="AB280" s="24">
        <v>28663562</v>
      </c>
      <c r="AC280" s="24">
        <v>53401704</v>
      </c>
      <c r="AD280" s="24">
        <v>37706044</v>
      </c>
      <c r="AE280" s="24">
        <v>28018499</v>
      </c>
      <c r="AF280" s="24">
        <v>31000000</v>
      </c>
      <c r="AG280" s="24">
        <v>18920206</v>
      </c>
      <c r="AH280" s="24">
        <v>28445055</v>
      </c>
      <c r="AI280" s="24">
        <v>0</v>
      </c>
      <c r="AJ280" s="24">
        <v>0</v>
      </c>
      <c r="AK280" s="24">
        <v>11309055</v>
      </c>
      <c r="AL280" s="202">
        <v>546906623</v>
      </c>
    </row>
    <row r="281" spans="1:38" s="6" customFormat="1" ht="15" x14ac:dyDescent="0.25">
      <c r="A281" s="95" t="s">
        <v>1027</v>
      </c>
      <c r="B281" s="96" t="s">
        <v>157</v>
      </c>
      <c r="C281" s="97">
        <v>91472974</v>
      </c>
      <c r="D281" s="97">
        <v>289394409</v>
      </c>
      <c r="E281" s="97">
        <v>751481880</v>
      </c>
      <c r="F281" s="97">
        <v>17561402</v>
      </c>
      <c r="G281" s="97">
        <v>149183127</v>
      </c>
      <c r="H281" s="97">
        <v>1392133914</v>
      </c>
      <c r="I281" s="97">
        <v>167967931</v>
      </c>
      <c r="J281" s="97">
        <v>30843745</v>
      </c>
      <c r="K281" s="97">
        <v>133495299</v>
      </c>
      <c r="L281" s="97">
        <v>401301</v>
      </c>
      <c r="M281" s="97">
        <v>58337440</v>
      </c>
      <c r="N281" s="97">
        <v>130475641</v>
      </c>
      <c r="O281" s="97">
        <v>908215341</v>
      </c>
      <c r="P281" s="97">
        <v>374432869</v>
      </c>
      <c r="Q281" s="97">
        <v>949183928</v>
      </c>
      <c r="R281" s="97">
        <v>1046787634</v>
      </c>
      <c r="S281" s="97">
        <v>98442116</v>
      </c>
      <c r="T281" s="97">
        <v>66373784</v>
      </c>
      <c r="U281" s="97">
        <v>546452259</v>
      </c>
      <c r="V281" s="97">
        <v>308510848</v>
      </c>
      <c r="W281" s="97">
        <v>502573407</v>
      </c>
      <c r="X281" s="97">
        <v>795066212</v>
      </c>
      <c r="Y281" s="97">
        <v>2431503</v>
      </c>
      <c r="Z281" s="97">
        <v>1057924380</v>
      </c>
      <c r="AA281" s="97">
        <v>129263102</v>
      </c>
      <c r="AB281" s="97">
        <v>1210316250</v>
      </c>
      <c r="AC281" s="97">
        <v>1690842364</v>
      </c>
      <c r="AD281" s="97">
        <v>399039444</v>
      </c>
      <c r="AE281" s="97">
        <v>1670361118</v>
      </c>
      <c r="AF281" s="97">
        <v>1135099631</v>
      </c>
      <c r="AG281" s="97">
        <v>184575305</v>
      </c>
      <c r="AH281" s="97">
        <v>29247657</v>
      </c>
      <c r="AI281" s="97">
        <v>802602</v>
      </c>
      <c r="AJ281" s="97">
        <v>111923463</v>
      </c>
      <c r="AK281" s="97">
        <v>22618110</v>
      </c>
      <c r="AL281" s="203">
        <v>16453232390</v>
      </c>
    </row>
    <row r="282" spans="1:38" s="6" customFormat="1" ht="15" x14ac:dyDescent="0.25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253389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1055640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2">
        <v>1309029</v>
      </c>
    </row>
    <row r="283" spans="1:38" s="6" customFormat="1" ht="15" x14ac:dyDescent="0.25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77657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667408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2">
        <v>745065</v>
      </c>
    </row>
    <row r="284" spans="1:38" s="6" customFormat="1" ht="15" x14ac:dyDescent="0.25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2">
        <v>0</v>
      </c>
    </row>
    <row r="285" spans="1:38" s="6" customFormat="1" ht="15" x14ac:dyDescent="0.25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2">
        <v>0</v>
      </c>
    </row>
    <row r="286" spans="1:38" s="6" customFormat="1" ht="15" x14ac:dyDescent="0.25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2">
        <v>0</v>
      </c>
    </row>
    <row r="287" spans="1:38" s="6" customFormat="1" ht="15" x14ac:dyDescent="0.25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77179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198005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2">
        <v>275184</v>
      </c>
    </row>
    <row r="288" spans="1:38" s="6" customFormat="1" ht="15" x14ac:dyDescent="0.25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9832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19558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2">
        <v>29390</v>
      </c>
    </row>
    <row r="289" spans="1:38" s="6" customFormat="1" ht="15" x14ac:dyDescent="0.25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2">
        <v>0</v>
      </c>
    </row>
    <row r="290" spans="1:38" s="6" customFormat="1" ht="15" x14ac:dyDescent="0.25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56145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369020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2">
        <v>425165</v>
      </c>
    </row>
    <row r="291" spans="1:38" s="6" customFormat="1" ht="15" x14ac:dyDescent="0.25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75351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226240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2">
        <v>301591</v>
      </c>
    </row>
    <row r="292" spans="1:38" s="6" customFormat="1" ht="15" x14ac:dyDescent="0.25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590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29729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2">
        <v>30319</v>
      </c>
    </row>
    <row r="293" spans="1:38" s="6" customFormat="1" ht="15" x14ac:dyDescent="0.25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204397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763377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2">
        <v>967774</v>
      </c>
    </row>
    <row r="294" spans="1:38" s="6" customFormat="1" ht="15" x14ac:dyDescent="0.25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211748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478517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2">
        <v>690265</v>
      </c>
    </row>
    <row r="295" spans="1:38" s="6" customFormat="1" ht="15" x14ac:dyDescent="0.25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2">
        <v>0</v>
      </c>
    </row>
    <row r="296" spans="1:38" s="6" customFormat="1" ht="15" x14ac:dyDescent="0.25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966288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3807494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3">
        <v>4773782</v>
      </c>
    </row>
    <row r="297" spans="1:38" s="6" customFormat="1" ht="15" collapsed="1" x14ac:dyDescent="0.25">
      <c r="A297" s="66" t="s">
        <v>60</v>
      </c>
      <c r="B297" s="30" t="s">
        <v>139</v>
      </c>
      <c r="C297" s="31">
        <v>91472974</v>
      </c>
      <c r="D297" s="31">
        <v>289394409</v>
      </c>
      <c r="E297" s="31">
        <v>751481880</v>
      </c>
      <c r="F297" s="31">
        <v>17561402</v>
      </c>
      <c r="G297" s="31">
        <v>149183127</v>
      </c>
      <c r="H297" s="31">
        <v>1392133914</v>
      </c>
      <c r="I297" s="31">
        <v>167967931</v>
      </c>
      <c r="J297" s="31">
        <v>30843745</v>
      </c>
      <c r="K297" s="31">
        <v>133495299</v>
      </c>
      <c r="L297" s="31">
        <v>401301</v>
      </c>
      <c r="M297" s="31">
        <v>58337440</v>
      </c>
      <c r="N297" s="31">
        <v>131441929</v>
      </c>
      <c r="O297" s="31">
        <v>908215341</v>
      </c>
      <c r="P297" s="31">
        <v>374432869</v>
      </c>
      <c r="Q297" s="31">
        <v>949183928</v>
      </c>
      <c r="R297" s="31">
        <v>1046787634</v>
      </c>
      <c r="S297" s="31">
        <v>98442116</v>
      </c>
      <c r="T297" s="31">
        <v>66373784</v>
      </c>
      <c r="U297" s="31">
        <v>550259753</v>
      </c>
      <c r="V297" s="31">
        <v>308510848</v>
      </c>
      <c r="W297" s="31">
        <v>502573407</v>
      </c>
      <c r="X297" s="31">
        <v>795066212</v>
      </c>
      <c r="Y297" s="31">
        <v>2431503</v>
      </c>
      <c r="Z297" s="31">
        <v>1057924380</v>
      </c>
      <c r="AA297" s="31">
        <v>129263102</v>
      </c>
      <c r="AB297" s="31">
        <v>1210316250</v>
      </c>
      <c r="AC297" s="31">
        <v>1690842364</v>
      </c>
      <c r="AD297" s="31">
        <v>399039444</v>
      </c>
      <c r="AE297" s="31">
        <v>1670361118</v>
      </c>
      <c r="AF297" s="31">
        <v>1135099631</v>
      </c>
      <c r="AG297" s="31">
        <v>184575305</v>
      </c>
      <c r="AH297" s="31">
        <v>29247657</v>
      </c>
      <c r="AI297" s="31">
        <v>802602</v>
      </c>
      <c r="AJ297" s="31">
        <v>111923463</v>
      </c>
      <c r="AK297" s="31">
        <v>22618110</v>
      </c>
      <c r="AL297" s="204">
        <v>16458006172</v>
      </c>
    </row>
    <row r="298" spans="1:38" s="6" customFormat="1" ht="15" x14ac:dyDescent="0.25">
      <c r="A298" s="65" t="s">
        <v>1043</v>
      </c>
      <c r="B298" s="25" t="s">
        <v>143</v>
      </c>
      <c r="C298" s="24">
        <v>0</v>
      </c>
      <c r="D298" s="24">
        <v>0</v>
      </c>
      <c r="E298" s="24">
        <v>0</v>
      </c>
      <c r="F298" s="24">
        <v>0</v>
      </c>
      <c r="G298" s="24">
        <v>0</v>
      </c>
      <c r="H298" s="24">
        <v>2073532</v>
      </c>
      <c r="I298" s="24">
        <v>0</v>
      </c>
      <c r="J298" s="24">
        <v>0</v>
      </c>
      <c r="K298" s="24">
        <v>0</v>
      </c>
      <c r="L298" s="24">
        <v>41800588</v>
      </c>
      <c r="M298" s="24">
        <v>0</v>
      </c>
      <c r="N298" s="24">
        <v>0</v>
      </c>
      <c r="O298" s="24">
        <v>0</v>
      </c>
      <c r="P298" s="24">
        <v>850172</v>
      </c>
      <c r="Q298" s="24">
        <v>2288104</v>
      </c>
      <c r="R298" s="24">
        <v>315504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6579887</v>
      </c>
      <c r="Y298" s="24">
        <v>0</v>
      </c>
      <c r="Z298" s="24">
        <v>21497479</v>
      </c>
      <c r="AA298" s="24">
        <v>0</v>
      </c>
      <c r="AB298" s="24">
        <v>0</v>
      </c>
      <c r="AC298" s="24">
        <v>32762411</v>
      </c>
      <c r="AD298" s="24">
        <v>0</v>
      </c>
      <c r="AE298" s="24">
        <v>334789</v>
      </c>
      <c r="AF298" s="24">
        <v>3054036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2">
        <v>111556502</v>
      </c>
    </row>
    <row r="299" spans="1:38" s="6" customFormat="1" ht="15" x14ac:dyDescent="0.25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9588589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5183673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2">
        <v>14772262</v>
      </c>
    </row>
    <row r="300" spans="1:38" s="6" customFormat="1" ht="15" x14ac:dyDescent="0.25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90927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2">
        <v>90927</v>
      </c>
    </row>
    <row r="301" spans="1:38" s="6" customFormat="1" ht="15" x14ac:dyDescent="0.25">
      <c r="A301" s="65" t="s">
        <v>1046</v>
      </c>
      <c r="B301" s="25" t="s">
        <v>146</v>
      </c>
      <c r="C301" s="24">
        <v>0</v>
      </c>
      <c r="D301" s="24">
        <v>0</v>
      </c>
      <c r="E301" s="24">
        <v>577042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7829064</v>
      </c>
      <c r="M301" s="24">
        <v>0</v>
      </c>
      <c r="N301" s="24">
        <v>0</v>
      </c>
      <c r="O301" s="24">
        <v>0</v>
      </c>
      <c r="P301" s="24">
        <v>325276</v>
      </c>
      <c r="Q301" s="24">
        <v>5212622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22020118</v>
      </c>
      <c r="AA301" s="24">
        <v>0</v>
      </c>
      <c r="AB301" s="24">
        <v>0</v>
      </c>
      <c r="AC301" s="24">
        <v>17135344</v>
      </c>
      <c r="AD301" s="24">
        <v>10504369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02">
        <v>63603835</v>
      </c>
    </row>
    <row r="302" spans="1:38" s="6" customFormat="1" ht="15" x14ac:dyDescent="0.25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2">
        <v>0</v>
      </c>
    </row>
    <row r="303" spans="1:38" s="6" customFormat="1" ht="15" x14ac:dyDescent="0.25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178673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2">
        <v>178673</v>
      </c>
    </row>
    <row r="304" spans="1:38" s="6" customFormat="1" ht="15" x14ac:dyDescent="0.25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1278465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852306</v>
      </c>
      <c r="AA304" s="24">
        <v>0</v>
      </c>
      <c r="AB304" s="24">
        <v>0</v>
      </c>
      <c r="AC304" s="24">
        <v>1278465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2">
        <v>3409236</v>
      </c>
    </row>
    <row r="305" spans="1:38" s="6" customFormat="1" ht="15" x14ac:dyDescent="0.25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2">
        <v>0</v>
      </c>
    </row>
    <row r="306" spans="1:38" s="6" customFormat="1" ht="15" x14ac:dyDescent="0.25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43851893</v>
      </c>
      <c r="M306" s="24">
        <v>0</v>
      </c>
      <c r="N306" s="24">
        <v>0</v>
      </c>
      <c r="O306" s="24">
        <v>0</v>
      </c>
      <c r="P306" s="24">
        <v>0</v>
      </c>
      <c r="Q306" s="24">
        <v>14439390</v>
      </c>
      <c r="R306" s="24">
        <v>0</v>
      </c>
      <c r="S306" s="24">
        <v>0</v>
      </c>
      <c r="T306" s="24">
        <v>0</v>
      </c>
      <c r="U306" s="24">
        <v>24909091</v>
      </c>
      <c r="V306" s="24">
        <v>0</v>
      </c>
      <c r="W306" s="24">
        <v>0</v>
      </c>
      <c r="X306" s="24">
        <v>0</v>
      </c>
      <c r="Y306" s="24">
        <v>0</v>
      </c>
      <c r="Z306" s="24">
        <v>0</v>
      </c>
      <c r="AA306" s="24">
        <v>0</v>
      </c>
      <c r="AB306" s="24">
        <v>0</v>
      </c>
      <c r="AC306" s="24">
        <v>3224730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2">
        <v>86425104</v>
      </c>
    </row>
    <row r="307" spans="1:38" s="6" customFormat="1" ht="15" x14ac:dyDescent="0.25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2">
        <v>0</v>
      </c>
    </row>
    <row r="308" spans="1:38" s="6" customFormat="1" ht="15" x14ac:dyDescent="0.25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2">
        <v>0</v>
      </c>
    </row>
    <row r="309" spans="1:38" s="6" customFormat="1" ht="15" x14ac:dyDescent="0.25">
      <c r="A309" s="65" t="s">
        <v>1054</v>
      </c>
      <c r="B309" s="25" t="s">
        <v>154</v>
      </c>
      <c r="C309" s="24">
        <v>657841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14365260</v>
      </c>
      <c r="M309" s="24">
        <v>0</v>
      </c>
      <c r="N309" s="24">
        <v>44433566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2">
        <v>59456667</v>
      </c>
    </row>
    <row r="310" spans="1:38" s="6" customFormat="1" ht="15" x14ac:dyDescent="0.25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2">
        <v>0</v>
      </c>
    </row>
    <row r="311" spans="1:38" s="6" customFormat="1" ht="15" x14ac:dyDescent="0.25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9740184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260000000</v>
      </c>
      <c r="AI311" s="24">
        <v>0</v>
      </c>
      <c r="AJ311" s="24">
        <v>0</v>
      </c>
      <c r="AK311" s="24">
        <v>0</v>
      </c>
      <c r="AL311" s="202">
        <v>552171236</v>
      </c>
    </row>
    <row r="312" spans="1:38" s="6" customFormat="1" ht="15" x14ac:dyDescent="0.25">
      <c r="A312" s="95" t="s">
        <v>1057</v>
      </c>
      <c r="B312" s="96" t="s">
        <v>156</v>
      </c>
      <c r="C312" s="97">
        <v>657841</v>
      </c>
      <c r="D312" s="97">
        <v>0</v>
      </c>
      <c r="E312" s="97">
        <v>577042</v>
      </c>
      <c r="F312" s="97">
        <v>0</v>
      </c>
      <c r="G312" s="97">
        <v>0</v>
      </c>
      <c r="H312" s="97">
        <v>2073532</v>
      </c>
      <c r="I312" s="97">
        <v>0</v>
      </c>
      <c r="J312" s="97">
        <v>0</v>
      </c>
      <c r="K312" s="97">
        <v>0</v>
      </c>
      <c r="L312" s="97">
        <v>109394870</v>
      </c>
      <c r="M312" s="97">
        <v>0</v>
      </c>
      <c r="N312" s="97">
        <v>44433566</v>
      </c>
      <c r="O312" s="97">
        <v>0</v>
      </c>
      <c r="P312" s="97">
        <v>10764037</v>
      </c>
      <c r="Q312" s="97">
        <v>21940116</v>
      </c>
      <c r="R312" s="97">
        <v>315504</v>
      </c>
      <c r="S312" s="97">
        <v>0</v>
      </c>
      <c r="T312" s="97">
        <v>0</v>
      </c>
      <c r="U312" s="97">
        <v>307340143</v>
      </c>
      <c r="V312" s="97">
        <v>5183673</v>
      </c>
      <c r="W312" s="97">
        <v>0</v>
      </c>
      <c r="X312" s="97">
        <v>6579887</v>
      </c>
      <c r="Y312" s="97">
        <v>0</v>
      </c>
      <c r="Z312" s="97">
        <v>54110087</v>
      </c>
      <c r="AA312" s="97">
        <v>0</v>
      </c>
      <c r="AB312" s="97">
        <v>0</v>
      </c>
      <c r="AC312" s="97">
        <v>54400950</v>
      </c>
      <c r="AD312" s="97">
        <v>10504369</v>
      </c>
      <c r="AE312" s="97">
        <v>334789</v>
      </c>
      <c r="AF312" s="97">
        <v>3054036</v>
      </c>
      <c r="AG312" s="97">
        <v>0</v>
      </c>
      <c r="AH312" s="97">
        <v>260000000</v>
      </c>
      <c r="AI312" s="97">
        <v>0</v>
      </c>
      <c r="AJ312" s="97">
        <v>0</v>
      </c>
      <c r="AK312" s="97">
        <v>0</v>
      </c>
      <c r="AL312" s="203">
        <v>891664442</v>
      </c>
    </row>
    <row r="313" spans="1:38" s="6" customFormat="1" ht="15" x14ac:dyDescent="0.25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2">
        <v>501081</v>
      </c>
    </row>
    <row r="314" spans="1:38" s="6" customFormat="1" ht="15" x14ac:dyDescent="0.25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2">
        <v>0</v>
      </c>
    </row>
    <row r="315" spans="1:38" s="6" customFormat="1" ht="15" x14ac:dyDescent="0.25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2">
        <v>0</v>
      </c>
    </row>
    <row r="316" spans="1:38" s="6" customFormat="1" ht="15" x14ac:dyDescent="0.25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601905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2">
        <v>601905</v>
      </c>
    </row>
    <row r="317" spans="1:38" s="6" customFormat="1" ht="15" x14ac:dyDescent="0.25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2">
        <v>0</v>
      </c>
    </row>
    <row r="318" spans="1:38" s="6" customFormat="1" ht="15" x14ac:dyDescent="0.25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2">
        <v>0</v>
      </c>
    </row>
    <row r="319" spans="1:38" s="6" customFormat="1" ht="15" x14ac:dyDescent="0.25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2">
        <v>0</v>
      </c>
    </row>
    <row r="320" spans="1:38" s="6" customFormat="1" ht="15" x14ac:dyDescent="0.25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2">
        <v>0</v>
      </c>
    </row>
    <row r="321" spans="1:38" s="6" customFormat="1" ht="15" x14ac:dyDescent="0.25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2">
        <v>0</v>
      </c>
    </row>
    <row r="322" spans="1:38" s="6" customFormat="1" ht="15" x14ac:dyDescent="0.25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2">
        <v>0</v>
      </c>
    </row>
    <row r="323" spans="1:38" s="6" customFormat="1" ht="15" x14ac:dyDescent="0.25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2">
        <v>0</v>
      </c>
    </row>
    <row r="324" spans="1:38" s="6" customFormat="1" ht="15" x14ac:dyDescent="0.25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2">
        <v>0</v>
      </c>
    </row>
    <row r="325" spans="1:38" s="6" customFormat="1" ht="15" x14ac:dyDescent="0.25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2">
        <v>0</v>
      </c>
    </row>
    <row r="326" spans="1:38" s="6" customFormat="1" ht="15" x14ac:dyDescent="0.25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2">
        <v>0</v>
      </c>
    </row>
    <row r="327" spans="1:38" s="6" customFormat="1" ht="15" x14ac:dyDescent="0.25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501081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601905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0</v>
      </c>
      <c r="AC327" s="97">
        <v>0</v>
      </c>
      <c r="AD327" s="97">
        <v>0</v>
      </c>
      <c r="AE327" s="97">
        <v>0</v>
      </c>
      <c r="AF327" s="97">
        <v>0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3">
        <v>1102986</v>
      </c>
    </row>
    <row r="328" spans="1:38" s="6" customFormat="1" ht="15" collapsed="1" x14ac:dyDescent="0.25">
      <c r="A328" s="66" t="s">
        <v>61</v>
      </c>
      <c r="B328" s="30" t="s">
        <v>96</v>
      </c>
      <c r="C328" s="31">
        <v>657841</v>
      </c>
      <c r="D328" s="31">
        <v>0</v>
      </c>
      <c r="E328" s="31">
        <v>577042</v>
      </c>
      <c r="F328" s="31">
        <v>0</v>
      </c>
      <c r="G328" s="31">
        <v>0</v>
      </c>
      <c r="H328" s="31">
        <v>2073532</v>
      </c>
      <c r="I328" s="31">
        <v>0</v>
      </c>
      <c r="J328" s="31">
        <v>0</v>
      </c>
      <c r="K328" s="31">
        <v>0</v>
      </c>
      <c r="L328" s="31">
        <v>109394870</v>
      </c>
      <c r="M328" s="31">
        <v>0</v>
      </c>
      <c r="N328" s="31">
        <v>44934647</v>
      </c>
      <c r="O328" s="31">
        <v>0</v>
      </c>
      <c r="P328" s="31">
        <v>10764037</v>
      </c>
      <c r="Q328" s="31">
        <v>21940116</v>
      </c>
      <c r="R328" s="31">
        <v>315504</v>
      </c>
      <c r="S328" s="31">
        <v>0</v>
      </c>
      <c r="T328" s="31">
        <v>0</v>
      </c>
      <c r="U328" s="31">
        <v>307340143</v>
      </c>
      <c r="V328" s="31">
        <v>5785578</v>
      </c>
      <c r="W328" s="31">
        <v>0</v>
      </c>
      <c r="X328" s="31">
        <v>6579887</v>
      </c>
      <c r="Y328" s="31">
        <v>0</v>
      </c>
      <c r="Z328" s="31">
        <v>54110087</v>
      </c>
      <c r="AA328" s="31">
        <v>0</v>
      </c>
      <c r="AB328" s="31">
        <v>0</v>
      </c>
      <c r="AC328" s="31">
        <v>54400950</v>
      </c>
      <c r="AD328" s="31">
        <v>10504369</v>
      </c>
      <c r="AE328" s="31">
        <v>334789</v>
      </c>
      <c r="AF328" s="31">
        <v>3054036</v>
      </c>
      <c r="AG328" s="31">
        <v>0</v>
      </c>
      <c r="AH328" s="31">
        <v>260000000</v>
      </c>
      <c r="AI328" s="31">
        <v>0</v>
      </c>
      <c r="AJ328" s="31">
        <v>0</v>
      </c>
      <c r="AK328" s="31">
        <v>0</v>
      </c>
      <c r="AL328" s="204">
        <v>892767428</v>
      </c>
    </row>
    <row r="329" spans="1:38" s="6" customFormat="1" ht="15" x14ac:dyDescent="0.25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2">
        <v>0</v>
      </c>
    </row>
    <row r="330" spans="1:38" s="6" customFormat="1" ht="15" x14ac:dyDescent="0.25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2">
        <v>0</v>
      </c>
    </row>
    <row r="331" spans="1:38" s="6" customFormat="1" ht="15" x14ac:dyDescent="0.25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30580553</v>
      </c>
      <c r="AI331" s="24">
        <v>0</v>
      </c>
      <c r="AJ331" s="24">
        <v>0</v>
      </c>
      <c r="AK331" s="24">
        <v>0</v>
      </c>
      <c r="AL331" s="202">
        <v>30580553</v>
      </c>
    </row>
    <row r="332" spans="1:38" s="6" customFormat="1" ht="15" x14ac:dyDescent="0.25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2">
        <v>0</v>
      </c>
    </row>
    <row r="333" spans="1:38" s="6" customFormat="1" ht="15" x14ac:dyDescent="0.25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2">
        <v>0</v>
      </c>
    </row>
    <row r="334" spans="1:38" s="6" customFormat="1" ht="15" x14ac:dyDescent="0.25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2">
        <v>0</v>
      </c>
    </row>
    <row r="335" spans="1:38" s="6" customFormat="1" ht="15" x14ac:dyDescent="0.25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2">
        <v>0</v>
      </c>
    </row>
    <row r="336" spans="1:38" s="6" customFormat="1" ht="15" x14ac:dyDescent="0.25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2">
        <v>0</v>
      </c>
    </row>
    <row r="337" spans="1:38" s="6" customFormat="1" ht="15" x14ac:dyDescent="0.25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483583530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2">
        <v>483583530</v>
      </c>
    </row>
    <row r="338" spans="1:38" s="6" customFormat="1" ht="15" x14ac:dyDescent="0.25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2">
        <v>0</v>
      </c>
    </row>
    <row r="339" spans="1:38" s="6" customFormat="1" ht="15" x14ac:dyDescent="0.25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2">
        <v>0</v>
      </c>
    </row>
    <row r="340" spans="1:38" s="6" customFormat="1" ht="15" x14ac:dyDescent="0.25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2">
        <v>0</v>
      </c>
    </row>
    <row r="341" spans="1:38" s="6" customFormat="1" ht="15" x14ac:dyDescent="0.25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2">
        <v>0</v>
      </c>
    </row>
    <row r="342" spans="1:38" s="6" customFormat="1" ht="15" x14ac:dyDescent="0.25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49928483</v>
      </c>
      <c r="AI342" s="24">
        <v>0</v>
      </c>
      <c r="AJ342" s="24">
        <v>0</v>
      </c>
      <c r="AK342" s="24">
        <v>0</v>
      </c>
      <c r="AL342" s="202">
        <v>49928483</v>
      </c>
    </row>
    <row r="343" spans="1:38" s="6" customFormat="1" ht="15" x14ac:dyDescent="0.25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483583530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80509036</v>
      </c>
      <c r="AI343" s="97">
        <v>0</v>
      </c>
      <c r="AJ343" s="97">
        <v>0</v>
      </c>
      <c r="AK343" s="97">
        <v>0</v>
      </c>
      <c r="AL343" s="203">
        <v>564092566</v>
      </c>
    </row>
    <row r="344" spans="1:38" s="6" customFormat="1" ht="15" x14ac:dyDescent="0.25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2">
        <v>0</v>
      </c>
    </row>
    <row r="345" spans="1:38" s="6" customFormat="1" ht="15" x14ac:dyDescent="0.25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2">
        <v>0</v>
      </c>
    </row>
    <row r="346" spans="1:38" s="6" customFormat="1" ht="15" x14ac:dyDescent="0.25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2">
        <v>0</v>
      </c>
    </row>
    <row r="347" spans="1:38" s="6" customFormat="1" ht="15" x14ac:dyDescent="0.25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2">
        <v>0</v>
      </c>
    </row>
    <row r="348" spans="1:38" s="6" customFormat="1" ht="15" x14ac:dyDescent="0.25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2">
        <v>0</v>
      </c>
    </row>
    <row r="349" spans="1:38" s="6" customFormat="1" ht="15" x14ac:dyDescent="0.25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2">
        <v>0</v>
      </c>
    </row>
    <row r="350" spans="1:38" s="6" customFormat="1" ht="15" x14ac:dyDescent="0.25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2">
        <v>0</v>
      </c>
    </row>
    <row r="351" spans="1:38" s="6" customFormat="1" ht="15" x14ac:dyDescent="0.25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2">
        <v>0</v>
      </c>
    </row>
    <row r="352" spans="1:38" s="6" customFormat="1" ht="15" x14ac:dyDescent="0.25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2">
        <v>0</v>
      </c>
    </row>
    <row r="353" spans="1:38" s="6" customFormat="1" ht="15" x14ac:dyDescent="0.25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2">
        <v>0</v>
      </c>
    </row>
    <row r="354" spans="1:38" s="6" customFormat="1" ht="15" x14ac:dyDescent="0.25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2">
        <v>0</v>
      </c>
    </row>
    <row r="355" spans="1:38" s="6" customFormat="1" ht="15" x14ac:dyDescent="0.25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2">
        <v>0</v>
      </c>
    </row>
    <row r="356" spans="1:38" s="6" customFormat="1" ht="15" x14ac:dyDescent="0.25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2">
        <v>0</v>
      </c>
    </row>
    <row r="357" spans="1:38" s="6" customFormat="1" ht="15" x14ac:dyDescent="0.25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2">
        <v>0</v>
      </c>
    </row>
    <row r="358" spans="1:38" s="6" customFormat="1" ht="15" x14ac:dyDescent="0.25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3">
        <v>0</v>
      </c>
    </row>
    <row r="359" spans="1:38" s="6" customFormat="1" ht="15" x14ac:dyDescent="0.25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2">
        <v>0</v>
      </c>
    </row>
    <row r="360" spans="1:38" s="6" customFormat="1" ht="15" x14ac:dyDescent="0.25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2">
        <v>0</v>
      </c>
    </row>
    <row r="361" spans="1:38" s="6" customFormat="1" ht="15" x14ac:dyDescent="0.25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2">
        <v>0</v>
      </c>
    </row>
    <row r="362" spans="1:38" s="6" customFormat="1" ht="15" x14ac:dyDescent="0.25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2">
        <v>0</v>
      </c>
    </row>
    <row r="363" spans="1:38" s="6" customFormat="1" ht="15" x14ac:dyDescent="0.25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2">
        <v>0</v>
      </c>
    </row>
    <row r="364" spans="1:38" s="6" customFormat="1" ht="15" x14ac:dyDescent="0.25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2">
        <v>0</v>
      </c>
    </row>
    <row r="365" spans="1:38" s="6" customFormat="1" ht="15" x14ac:dyDescent="0.25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2">
        <v>0</v>
      </c>
    </row>
    <row r="366" spans="1:38" s="6" customFormat="1" ht="15" x14ac:dyDescent="0.25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2">
        <v>0</v>
      </c>
    </row>
    <row r="367" spans="1:38" s="6" customFormat="1" ht="15" x14ac:dyDescent="0.25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2">
        <v>0</v>
      </c>
    </row>
    <row r="368" spans="1:38" s="6" customFormat="1" ht="15" x14ac:dyDescent="0.25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2">
        <v>0</v>
      </c>
    </row>
    <row r="369" spans="1:38" s="6" customFormat="1" ht="15" x14ac:dyDescent="0.25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2">
        <v>0</v>
      </c>
    </row>
    <row r="370" spans="1:38" s="6" customFormat="1" ht="15" x14ac:dyDescent="0.25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2">
        <v>0</v>
      </c>
    </row>
    <row r="371" spans="1:38" s="6" customFormat="1" ht="15" x14ac:dyDescent="0.25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2">
        <v>0</v>
      </c>
    </row>
    <row r="372" spans="1:38" s="6" customFormat="1" ht="15" x14ac:dyDescent="0.25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2">
        <v>0</v>
      </c>
    </row>
    <row r="373" spans="1:38" s="6" customFormat="1" ht="15" x14ac:dyDescent="0.25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3">
        <v>0</v>
      </c>
    </row>
    <row r="374" spans="1:38" s="6" customFormat="1" ht="15" collapsed="1" x14ac:dyDescent="0.25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483583530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80509036</v>
      </c>
      <c r="AI374" s="31">
        <v>0</v>
      </c>
      <c r="AJ374" s="31">
        <v>0</v>
      </c>
      <c r="AK374" s="31">
        <v>0</v>
      </c>
      <c r="AL374" s="204">
        <v>564092566</v>
      </c>
    </row>
    <row r="375" spans="1:38" s="6" customFormat="1" ht="15" x14ac:dyDescent="0.25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2">
        <v>0</v>
      </c>
    </row>
    <row r="376" spans="1:38" s="6" customFormat="1" ht="15" x14ac:dyDescent="0.25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2">
        <v>0</v>
      </c>
    </row>
    <row r="377" spans="1:38" s="6" customFormat="1" ht="15" x14ac:dyDescent="0.25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2">
        <v>0</v>
      </c>
    </row>
    <row r="378" spans="1:38" s="6" customFormat="1" ht="15" x14ac:dyDescent="0.25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2">
        <v>0</v>
      </c>
    </row>
    <row r="379" spans="1:38" s="6" customFormat="1" ht="15" x14ac:dyDescent="0.25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2">
        <v>0</v>
      </c>
    </row>
    <row r="380" spans="1:38" s="6" customFormat="1" ht="15" x14ac:dyDescent="0.25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2">
        <v>0</v>
      </c>
    </row>
    <row r="381" spans="1:38" s="6" customFormat="1" ht="15" x14ac:dyDescent="0.25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2">
        <v>0</v>
      </c>
    </row>
    <row r="382" spans="1:38" s="6" customFormat="1" ht="15" x14ac:dyDescent="0.25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2">
        <v>0</v>
      </c>
    </row>
    <row r="383" spans="1:38" s="6" customFormat="1" ht="15" x14ac:dyDescent="0.25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2">
        <v>0</v>
      </c>
    </row>
    <row r="384" spans="1:38" s="6" customFormat="1" ht="15" x14ac:dyDescent="0.25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2">
        <v>0</v>
      </c>
    </row>
    <row r="385" spans="1:38" s="6" customFormat="1" ht="15" x14ac:dyDescent="0.25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2">
        <v>0</v>
      </c>
    </row>
    <row r="386" spans="1:38" s="6" customFormat="1" ht="15" x14ac:dyDescent="0.25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2">
        <v>0</v>
      </c>
    </row>
    <row r="387" spans="1:38" s="6" customFormat="1" ht="15" x14ac:dyDescent="0.25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2">
        <v>0</v>
      </c>
    </row>
    <row r="388" spans="1:38" s="6" customFormat="1" ht="15" x14ac:dyDescent="0.25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2">
        <v>0</v>
      </c>
    </row>
    <row r="389" spans="1:38" s="6" customFormat="1" ht="15" x14ac:dyDescent="0.25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3">
        <v>0</v>
      </c>
    </row>
    <row r="390" spans="1:38" s="6" customFormat="1" ht="15" x14ac:dyDescent="0.25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2">
        <v>0</v>
      </c>
    </row>
    <row r="391" spans="1:38" s="6" customFormat="1" ht="15" x14ac:dyDescent="0.25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2">
        <v>0</v>
      </c>
    </row>
    <row r="392" spans="1:38" s="6" customFormat="1" ht="15" x14ac:dyDescent="0.25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2">
        <v>0</v>
      </c>
    </row>
    <row r="393" spans="1:38" s="6" customFormat="1" ht="15" x14ac:dyDescent="0.25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2">
        <v>0</v>
      </c>
    </row>
    <row r="394" spans="1:38" s="6" customFormat="1" ht="15" x14ac:dyDescent="0.25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2">
        <v>0</v>
      </c>
    </row>
    <row r="395" spans="1:38" s="6" customFormat="1" ht="15" x14ac:dyDescent="0.25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2">
        <v>0</v>
      </c>
    </row>
    <row r="396" spans="1:38" s="6" customFormat="1" ht="15" x14ac:dyDescent="0.25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2">
        <v>0</v>
      </c>
    </row>
    <row r="397" spans="1:38" s="6" customFormat="1" ht="15" x14ac:dyDescent="0.25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2">
        <v>0</v>
      </c>
    </row>
    <row r="398" spans="1:38" s="6" customFormat="1" ht="15" x14ac:dyDescent="0.25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2">
        <v>0</v>
      </c>
    </row>
    <row r="399" spans="1:38" s="6" customFormat="1" ht="15" x14ac:dyDescent="0.25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2">
        <v>0</v>
      </c>
    </row>
    <row r="400" spans="1:38" s="6" customFormat="1" ht="15" x14ac:dyDescent="0.25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2">
        <v>0</v>
      </c>
    </row>
    <row r="401" spans="1:38" s="6" customFormat="1" ht="15" x14ac:dyDescent="0.25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2">
        <v>0</v>
      </c>
    </row>
    <row r="402" spans="1:38" s="6" customFormat="1" ht="15" x14ac:dyDescent="0.25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2">
        <v>0</v>
      </c>
    </row>
    <row r="403" spans="1:38" s="6" customFormat="1" ht="15" x14ac:dyDescent="0.25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2">
        <v>0</v>
      </c>
    </row>
    <row r="404" spans="1:38" s="6" customFormat="1" ht="15" x14ac:dyDescent="0.25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3">
        <v>0</v>
      </c>
    </row>
    <row r="405" spans="1:38" s="6" customFormat="1" ht="15" collapsed="1" x14ac:dyDescent="0.25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4">
        <v>0</v>
      </c>
    </row>
    <row r="406" spans="1:38" s="6" customFormat="1" ht="15" x14ac:dyDescent="0.25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2">
        <v>0</v>
      </c>
    </row>
    <row r="407" spans="1:38" s="6" customFormat="1" ht="15" x14ac:dyDescent="0.25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2">
        <v>0</v>
      </c>
    </row>
    <row r="408" spans="1:38" s="6" customFormat="1" ht="15" x14ac:dyDescent="0.25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2">
        <v>0</v>
      </c>
    </row>
    <row r="409" spans="1:38" s="6" customFormat="1" ht="15" x14ac:dyDescent="0.25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2">
        <v>0</v>
      </c>
    </row>
    <row r="410" spans="1:38" s="6" customFormat="1" ht="15" x14ac:dyDescent="0.25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2">
        <v>0</v>
      </c>
    </row>
    <row r="411" spans="1:38" s="6" customFormat="1" ht="15" x14ac:dyDescent="0.25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2">
        <v>0</v>
      </c>
    </row>
    <row r="412" spans="1:38" s="6" customFormat="1" ht="15" x14ac:dyDescent="0.25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2">
        <v>0</v>
      </c>
    </row>
    <row r="413" spans="1:38" s="6" customFormat="1" ht="15" x14ac:dyDescent="0.25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2">
        <v>0</v>
      </c>
    </row>
    <row r="414" spans="1:38" s="6" customFormat="1" ht="15" x14ac:dyDescent="0.25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2">
        <v>0</v>
      </c>
    </row>
    <row r="415" spans="1:38" s="6" customFormat="1" ht="15" x14ac:dyDescent="0.25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2">
        <v>0</v>
      </c>
    </row>
    <row r="416" spans="1:38" s="6" customFormat="1" ht="15" x14ac:dyDescent="0.25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2">
        <v>0</v>
      </c>
    </row>
    <row r="417" spans="1:38" s="6" customFormat="1" ht="15" x14ac:dyDescent="0.25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2">
        <v>0</v>
      </c>
    </row>
    <row r="418" spans="1:38" s="6" customFormat="1" ht="15" x14ac:dyDescent="0.25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2">
        <v>0</v>
      </c>
    </row>
    <row r="419" spans="1:38" s="6" customFormat="1" ht="15" x14ac:dyDescent="0.25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2">
        <v>0</v>
      </c>
    </row>
    <row r="420" spans="1:38" s="6" customFormat="1" ht="15" x14ac:dyDescent="0.25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3">
        <v>0</v>
      </c>
    </row>
    <row r="421" spans="1:38" s="6" customFormat="1" ht="15" x14ac:dyDescent="0.25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2">
        <v>0</v>
      </c>
    </row>
    <row r="422" spans="1:38" s="6" customFormat="1" ht="15" x14ac:dyDescent="0.25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2">
        <v>0</v>
      </c>
    </row>
    <row r="423" spans="1:38" s="6" customFormat="1" ht="15" x14ac:dyDescent="0.25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2">
        <v>0</v>
      </c>
    </row>
    <row r="424" spans="1:38" s="6" customFormat="1" ht="15" x14ac:dyDescent="0.25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2">
        <v>0</v>
      </c>
    </row>
    <row r="425" spans="1:38" s="6" customFormat="1" ht="15" x14ac:dyDescent="0.25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2">
        <v>0</v>
      </c>
    </row>
    <row r="426" spans="1:38" s="6" customFormat="1" ht="15" x14ac:dyDescent="0.25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2">
        <v>0</v>
      </c>
    </row>
    <row r="427" spans="1:38" s="6" customFormat="1" ht="15" x14ac:dyDescent="0.25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2">
        <v>0</v>
      </c>
    </row>
    <row r="428" spans="1:38" s="6" customFormat="1" ht="15" x14ac:dyDescent="0.25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2">
        <v>0</v>
      </c>
    </row>
    <row r="429" spans="1:38" s="6" customFormat="1" ht="15" x14ac:dyDescent="0.25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2">
        <v>0</v>
      </c>
    </row>
    <row r="430" spans="1:38" s="6" customFormat="1" ht="15" x14ac:dyDescent="0.25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2">
        <v>0</v>
      </c>
    </row>
    <row r="431" spans="1:38" s="6" customFormat="1" ht="15" x14ac:dyDescent="0.25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2">
        <v>0</v>
      </c>
    </row>
    <row r="432" spans="1:38" s="6" customFormat="1" ht="15" x14ac:dyDescent="0.25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2">
        <v>0</v>
      </c>
    </row>
    <row r="433" spans="1:38" s="6" customFormat="1" ht="15" x14ac:dyDescent="0.25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2">
        <v>0</v>
      </c>
    </row>
    <row r="434" spans="1:38" s="6" customFormat="1" ht="15" x14ac:dyDescent="0.25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2">
        <v>0</v>
      </c>
    </row>
    <row r="435" spans="1:38" s="6" customFormat="1" ht="15" x14ac:dyDescent="0.25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3">
        <v>0</v>
      </c>
    </row>
    <row r="436" spans="1:38" s="6" customFormat="1" ht="15" x14ac:dyDescent="0.25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2">
        <v>0</v>
      </c>
    </row>
    <row r="437" spans="1:38" s="6" customFormat="1" ht="15" x14ac:dyDescent="0.25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2">
        <v>0</v>
      </c>
    </row>
    <row r="438" spans="1:38" s="6" customFormat="1" ht="15" x14ac:dyDescent="0.25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2">
        <v>0</v>
      </c>
    </row>
    <row r="439" spans="1:38" s="6" customFormat="1" ht="15" x14ac:dyDescent="0.25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2">
        <v>0</v>
      </c>
    </row>
    <row r="440" spans="1:38" s="6" customFormat="1" ht="15" x14ac:dyDescent="0.25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2">
        <v>0</v>
      </c>
    </row>
    <row r="441" spans="1:38" s="6" customFormat="1" ht="15" x14ac:dyDescent="0.25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2">
        <v>0</v>
      </c>
    </row>
    <row r="442" spans="1:38" s="6" customFormat="1" ht="15" x14ac:dyDescent="0.25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2">
        <v>0</v>
      </c>
    </row>
    <row r="443" spans="1:38" s="6" customFormat="1" ht="15" x14ac:dyDescent="0.25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2">
        <v>0</v>
      </c>
    </row>
    <row r="444" spans="1:38" s="6" customFormat="1" ht="15" x14ac:dyDescent="0.25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2">
        <v>0</v>
      </c>
    </row>
    <row r="445" spans="1:38" s="6" customFormat="1" ht="15" x14ac:dyDescent="0.25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2">
        <v>0</v>
      </c>
    </row>
    <row r="446" spans="1:38" s="6" customFormat="1" ht="15" x14ac:dyDescent="0.25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2">
        <v>0</v>
      </c>
    </row>
    <row r="447" spans="1:38" s="6" customFormat="1" ht="15" x14ac:dyDescent="0.25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2">
        <v>0</v>
      </c>
    </row>
    <row r="448" spans="1:38" s="6" customFormat="1" ht="15" x14ac:dyDescent="0.25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2">
        <v>0</v>
      </c>
    </row>
    <row r="449" spans="1:38" s="6" customFormat="1" ht="15" x14ac:dyDescent="0.25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2">
        <v>0</v>
      </c>
    </row>
    <row r="450" spans="1:38" s="6" customFormat="1" ht="15" x14ac:dyDescent="0.25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3">
        <v>0</v>
      </c>
    </row>
    <row r="451" spans="1:38" s="6" customFormat="1" ht="15" collapsed="1" x14ac:dyDescent="0.25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4">
        <v>0</v>
      </c>
    </row>
    <row r="452" spans="1:38" s="6" customFormat="1" ht="15" x14ac:dyDescent="0.25">
      <c r="A452" s="65" t="s">
        <v>1193</v>
      </c>
      <c r="B452" s="25" t="s">
        <v>217</v>
      </c>
      <c r="C452" s="24">
        <v>384600000</v>
      </c>
      <c r="D452" s="24">
        <v>252612120</v>
      </c>
      <c r="E452" s="24">
        <v>108733332</v>
      </c>
      <c r="F452" s="24">
        <v>104839330</v>
      </c>
      <c r="G452" s="24">
        <v>278083334</v>
      </c>
      <c r="H452" s="24">
        <v>850140000</v>
      </c>
      <c r="I452" s="24">
        <v>221098072</v>
      </c>
      <c r="J452" s="24">
        <v>81050000</v>
      </c>
      <c r="K452" s="24">
        <v>132000000</v>
      </c>
      <c r="L452" s="24">
        <v>194344444</v>
      </c>
      <c r="M452" s="24">
        <v>1322669127</v>
      </c>
      <c r="N452" s="24">
        <v>42000000</v>
      </c>
      <c r="O452" s="24">
        <v>64532401</v>
      </c>
      <c r="P452" s="24">
        <v>129818184</v>
      </c>
      <c r="Q452" s="24">
        <v>142421900</v>
      </c>
      <c r="R452" s="24">
        <v>27055904</v>
      </c>
      <c r="S452" s="24">
        <v>13409091</v>
      </c>
      <c r="T452" s="24">
        <v>569147253</v>
      </c>
      <c r="U452" s="24">
        <v>335000000</v>
      </c>
      <c r="V452" s="24">
        <v>140000000</v>
      </c>
      <c r="W452" s="24">
        <v>188122968</v>
      </c>
      <c r="X452" s="24">
        <v>142000000</v>
      </c>
      <c r="Y452" s="24">
        <v>267500000</v>
      </c>
      <c r="Z452" s="24">
        <v>782863636</v>
      </c>
      <c r="AA452" s="24">
        <v>240000000</v>
      </c>
      <c r="AB452" s="24">
        <v>150449692</v>
      </c>
      <c r="AC452" s="24">
        <v>799407082</v>
      </c>
      <c r="AD452" s="24">
        <v>195576746</v>
      </c>
      <c r="AE452" s="24">
        <v>48126056</v>
      </c>
      <c r="AF452" s="24">
        <v>522038155</v>
      </c>
      <c r="AG452" s="24">
        <v>246372704</v>
      </c>
      <c r="AH452" s="24">
        <v>486616676</v>
      </c>
      <c r="AI452" s="24">
        <v>2000000</v>
      </c>
      <c r="AJ452" s="24">
        <v>67500000</v>
      </c>
      <c r="AK452" s="24">
        <v>100000000</v>
      </c>
      <c r="AL452" s="202">
        <v>9632128207</v>
      </c>
    </row>
    <row r="453" spans="1:38" s="6" customFormat="1" ht="15" x14ac:dyDescent="0.25">
      <c r="A453" s="65" t="s">
        <v>1194</v>
      </c>
      <c r="B453" s="25" t="s">
        <v>218</v>
      </c>
      <c r="C453" s="24">
        <v>1033211737</v>
      </c>
      <c r="D453" s="24">
        <v>2227141731</v>
      </c>
      <c r="E453" s="24">
        <v>297101861</v>
      </c>
      <c r="F453" s="24">
        <v>43864575</v>
      </c>
      <c r="G453" s="24">
        <v>1875589963</v>
      </c>
      <c r="H453" s="24">
        <v>4279288868</v>
      </c>
      <c r="I453" s="24">
        <v>643893038</v>
      </c>
      <c r="J453" s="24">
        <v>466718980</v>
      </c>
      <c r="K453" s="24">
        <v>1331421085</v>
      </c>
      <c r="L453" s="24">
        <v>2556824645</v>
      </c>
      <c r="M453" s="24">
        <v>1989924098</v>
      </c>
      <c r="N453" s="24">
        <v>825475708</v>
      </c>
      <c r="O453" s="24">
        <v>985795476</v>
      </c>
      <c r="P453" s="24">
        <v>855688060</v>
      </c>
      <c r="Q453" s="24">
        <v>302968039</v>
      </c>
      <c r="R453" s="24">
        <v>975711516</v>
      </c>
      <c r="S453" s="24">
        <v>125296737</v>
      </c>
      <c r="T453" s="24">
        <v>2005486067</v>
      </c>
      <c r="U453" s="24">
        <v>4715831229</v>
      </c>
      <c r="V453" s="24">
        <v>997967362</v>
      </c>
      <c r="W453" s="24">
        <v>814575386</v>
      </c>
      <c r="X453" s="24">
        <v>1247889161</v>
      </c>
      <c r="Y453" s="24">
        <v>324120478</v>
      </c>
      <c r="Z453" s="24">
        <v>3412954433</v>
      </c>
      <c r="AA453" s="24">
        <v>2514395125</v>
      </c>
      <c r="AB453" s="24">
        <v>6272720361</v>
      </c>
      <c r="AC453" s="24">
        <v>4455053698</v>
      </c>
      <c r="AD453" s="24">
        <v>2448197002</v>
      </c>
      <c r="AE453" s="24">
        <v>2486036164</v>
      </c>
      <c r="AF453" s="24">
        <v>1456415304</v>
      </c>
      <c r="AG453" s="24">
        <v>836787461</v>
      </c>
      <c r="AH453" s="24">
        <v>931699227</v>
      </c>
      <c r="AI453" s="24">
        <v>1331540738</v>
      </c>
      <c r="AJ453" s="24">
        <v>633867811</v>
      </c>
      <c r="AK453" s="24">
        <v>141673963</v>
      </c>
      <c r="AL453" s="202">
        <v>57843127087</v>
      </c>
    </row>
    <row r="454" spans="1:38" s="6" customFormat="1" ht="15" x14ac:dyDescent="0.25">
      <c r="A454" s="65" t="s">
        <v>1195</v>
      </c>
      <c r="B454" s="25" t="s">
        <v>219</v>
      </c>
      <c r="C454" s="24">
        <v>205142096</v>
      </c>
      <c r="D454" s="24">
        <v>585922098</v>
      </c>
      <c r="E454" s="24">
        <v>226304366</v>
      </c>
      <c r="F454" s="24">
        <v>278985600</v>
      </c>
      <c r="G454" s="24">
        <v>541183922</v>
      </c>
      <c r="H454" s="24">
        <v>1771833318</v>
      </c>
      <c r="I454" s="24">
        <v>227297919</v>
      </c>
      <c r="J454" s="24">
        <v>56445141</v>
      </c>
      <c r="K454" s="24">
        <v>216387286</v>
      </c>
      <c r="L454" s="24">
        <v>195594767</v>
      </c>
      <c r="M454" s="24">
        <v>243574583</v>
      </c>
      <c r="N454" s="24">
        <v>214199608</v>
      </c>
      <c r="O454" s="24">
        <v>234897603</v>
      </c>
      <c r="P454" s="24">
        <v>243238748</v>
      </c>
      <c r="Q454" s="24">
        <v>86160950</v>
      </c>
      <c r="R454" s="24">
        <v>221289109</v>
      </c>
      <c r="S454" s="24">
        <v>125930937</v>
      </c>
      <c r="T454" s="24">
        <v>250167671</v>
      </c>
      <c r="U454" s="24">
        <v>354850155</v>
      </c>
      <c r="V454" s="24">
        <v>155462398</v>
      </c>
      <c r="W454" s="24">
        <v>466420287</v>
      </c>
      <c r="X454" s="24">
        <v>536288433</v>
      </c>
      <c r="Y454" s="24">
        <v>226074691</v>
      </c>
      <c r="Z454" s="24">
        <v>2009605178</v>
      </c>
      <c r="AA454" s="24">
        <v>631531131</v>
      </c>
      <c r="AB454" s="24">
        <v>810324362</v>
      </c>
      <c r="AC454" s="24">
        <v>671466920</v>
      </c>
      <c r="AD454" s="24">
        <v>224427079</v>
      </c>
      <c r="AE454" s="24">
        <v>996236900</v>
      </c>
      <c r="AF454" s="24">
        <v>544324259</v>
      </c>
      <c r="AG454" s="24">
        <v>83845085</v>
      </c>
      <c r="AH454" s="24">
        <v>665670255</v>
      </c>
      <c r="AI454" s="24">
        <v>197614090</v>
      </c>
      <c r="AJ454" s="24">
        <v>192088497</v>
      </c>
      <c r="AK454" s="24">
        <v>85202554</v>
      </c>
      <c r="AL454" s="202">
        <v>14775987996</v>
      </c>
    </row>
    <row r="455" spans="1:38" s="6" customFormat="1" ht="15" x14ac:dyDescent="0.25">
      <c r="A455" s="65" t="s">
        <v>1196</v>
      </c>
      <c r="B455" s="25" t="s">
        <v>220</v>
      </c>
      <c r="C455" s="24">
        <v>190000</v>
      </c>
      <c r="D455" s="24">
        <v>29946488</v>
      </c>
      <c r="E455" s="24">
        <v>10358960</v>
      </c>
      <c r="F455" s="24">
        <v>3842254</v>
      </c>
      <c r="G455" s="24">
        <v>106545004</v>
      </c>
      <c r="H455" s="24">
        <v>81359000</v>
      </c>
      <c r="I455" s="24">
        <v>98687340</v>
      </c>
      <c r="J455" s="24">
        <v>20789804</v>
      </c>
      <c r="K455" s="24">
        <v>44293783</v>
      </c>
      <c r="L455" s="24">
        <v>2108115218</v>
      </c>
      <c r="M455" s="24">
        <v>77447505</v>
      </c>
      <c r="N455" s="24">
        <v>113816322</v>
      </c>
      <c r="O455" s="24">
        <v>37164086</v>
      </c>
      <c r="P455" s="24">
        <v>22915495</v>
      </c>
      <c r="Q455" s="24">
        <v>9845004</v>
      </c>
      <c r="R455" s="24">
        <v>12246622</v>
      </c>
      <c r="S455" s="24">
        <v>14796228</v>
      </c>
      <c r="T455" s="24">
        <v>44050317</v>
      </c>
      <c r="U455" s="24">
        <v>58530760</v>
      </c>
      <c r="V455" s="24">
        <v>24276580</v>
      </c>
      <c r="W455" s="24">
        <v>1012160924</v>
      </c>
      <c r="X455" s="24">
        <v>28910877</v>
      </c>
      <c r="Y455" s="24">
        <v>11039499</v>
      </c>
      <c r="Z455" s="24">
        <v>27491035</v>
      </c>
      <c r="AA455" s="24">
        <v>706948758</v>
      </c>
      <c r="AB455" s="24">
        <v>1306158373</v>
      </c>
      <c r="AC455" s="24">
        <v>153321997</v>
      </c>
      <c r="AD455" s="24">
        <v>295475847</v>
      </c>
      <c r="AE455" s="24">
        <v>17921258</v>
      </c>
      <c r="AF455" s="24">
        <v>295250340</v>
      </c>
      <c r="AG455" s="24">
        <v>280181088</v>
      </c>
      <c r="AH455" s="24">
        <v>4451629758</v>
      </c>
      <c r="AI455" s="24">
        <v>964499311</v>
      </c>
      <c r="AJ455" s="24">
        <v>311760962</v>
      </c>
      <c r="AK455" s="24">
        <v>1869950</v>
      </c>
      <c r="AL455" s="202">
        <v>12783836747</v>
      </c>
    </row>
    <row r="456" spans="1:38" s="6" customFormat="1" ht="15" x14ac:dyDescent="0.25">
      <c r="A456" s="65" t="s">
        <v>1197</v>
      </c>
      <c r="B456" s="25" t="s">
        <v>221</v>
      </c>
      <c r="C456" s="24">
        <v>0</v>
      </c>
      <c r="D456" s="24">
        <v>0</v>
      </c>
      <c r="E456" s="24">
        <v>0</v>
      </c>
      <c r="F456" s="24">
        <v>0</v>
      </c>
      <c r="G456" s="24">
        <v>0</v>
      </c>
      <c r="H456" s="24">
        <v>100000</v>
      </c>
      <c r="I456" s="24">
        <v>1300000</v>
      </c>
      <c r="J456" s="24">
        <v>17607</v>
      </c>
      <c r="K456" s="24">
        <v>122752200</v>
      </c>
      <c r="L456" s="24">
        <v>0</v>
      </c>
      <c r="M456" s="24">
        <v>14958426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137633</v>
      </c>
      <c r="U456" s="24">
        <v>0</v>
      </c>
      <c r="V456" s="24">
        <v>0</v>
      </c>
      <c r="W456" s="24">
        <v>0</v>
      </c>
      <c r="X456" s="24">
        <v>150000</v>
      </c>
      <c r="Y456" s="24">
        <v>0</v>
      </c>
      <c r="Z456" s="24">
        <v>219022</v>
      </c>
      <c r="AA456" s="24">
        <v>969100</v>
      </c>
      <c r="AB456" s="24">
        <v>845048</v>
      </c>
      <c r="AC456" s="24">
        <v>0</v>
      </c>
      <c r="AD456" s="24">
        <v>0</v>
      </c>
      <c r="AE456" s="24">
        <v>0</v>
      </c>
      <c r="AF456" s="24">
        <v>0</v>
      </c>
      <c r="AG456" s="24">
        <v>0</v>
      </c>
      <c r="AH456" s="24">
        <v>0</v>
      </c>
      <c r="AI456" s="24">
        <v>0</v>
      </c>
      <c r="AJ456" s="24">
        <v>0</v>
      </c>
      <c r="AK456" s="24">
        <v>0</v>
      </c>
      <c r="AL456" s="202">
        <v>141449036</v>
      </c>
    </row>
    <row r="457" spans="1:38" s="6" customFormat="1" ht="15" x14ac:dyDescent="0.25">
      <c r="A457" s="65" t="s">
        <v>1198</v>
      </c>
      <c r="B457" s="25" t="s">
        <v>222</v>
      </c>
      <c r="C457" s="24">
        <v>283348721</v>
      </c>
      <c r="D457" s="24">
        <v>44165935</v>
      </c>
      <c r="E457" s="24">
        <v>35883164</v>
      </c>
      <c r="F457" s="24">
        <v>13056366</v>
      </c>
      <c r="G457" s="24">
        <v>50792909</v>
      </c>
      <c r="H457" s="24">
        <v>148491536</v>
      </c>
      <c r="I457" s="24">
        <v>41801810</v>
      </c>
      <c r="J457" s="24">
        <v>36085428</v>
      </c>
      <c r="K457" s="24">
        <v>31898905</v>
      </c>
      <c r="L457" s="24">
        <v>89668046</v>
      </c>
      <c r="M457" s="24">
        <v>15206546</v>
      </c>
      <c r="N457" s="24">
        <v>13867566</v>
      </c>
      <c r="O457" s="24">
        <v>43899446</v>
      </c>
      <c r="P457" s="24">
        <v>134498598</v>
      </c>
      <c r="Q457" s="24">
        <v>7348728</v>
      </c>
      <c r="R457" s="24">
        <v>22320425</v>
      </c>
      <c r="S457" s="24">
        <v>8131818</v>
      </c>
      <c r="T457" s="24">
        <v>48946854</v>
      </c>
      <c r="U457" s="24">
        <v>578227225</v>
      </c>
      <c r="V457" s="24">
        <v>55307830</v>
      </c>
      <c r="W457" s="24">
        <v>0</v>
      </c>
      <c r="X457" s="24">
        <v>73638501</v>
      </c>
      <c r="Y457" s="24">
        <v>20640550</v>
      </c>
      <c r="Z457" s="24">
        <v>309224639</v>
      </c>
      <c r="AA457" s="24">
        <v>28351497</v>
      </c>
      <c r="AB457" s="24">
        <v>3793402010</v>
      </c>
      <c r="AC457" s="24">
        <v>153792181</v>
      </c>
      <c r="AD457" s="24">
        <v>141141867</v>
      </c>
      <c r="AE457" s="24">
        <v>69588503</v>
      </c>
      <c r="AF457" s="24">
        <v>68346708</v>
      </c>
      <c r="AG457" s="24">
        <v>2381819</v>
      </c>
      <c r="AH457" s="24">
        <v>0</v>
      </c>
      <c r="AI457" s="24">
        <v>10572614</v>
      </c>
      <c r="AJ457" s="24">
        <v>15610340</v>
      </c>
      <c r="AK457" s="24">
        <v>0</v>
      </c>
      <c r="AL457" s="202">
        <v>6389639085</v>
      </c>
    </row>
    <row r="458" spans="1:38" s="6" customFormat="1" ht="15" x14ac:dyDescent="0.25">
      <c r="A458" s="65" t="s">
        <v>1199</v>
      </c>
      <c r="B458" s="25" t="s">
        <v>223</v>
      </c>
      <c r="C458" s="24">
        <v>48473251</v>
      </c>
      <c r="D458" s="24">
        <v>118875758</v>
      </c>
      <c r="E458" s="24">
        <v>11763692</v>
      </c>
      <c r="F458" s="24">
        <v>10734570</v>
      </c>
      <c r="G458" s="24">
        <v>83865614</v>
      </c>
      <c r="H458" s="24">
        <v>222214978</v>
      </c>
      <c r="I458" s="24">
        <v>84525536</v>
      </c>
      <c r="J458" s="24">
        <v>21480904</v>
      </c>
      <c r="K458" s="24">
        <v>39190058</v>
      </c>
      <c r="L458" s="24">
        <v>76901084</v>
      </c>
      <c r="M458" s="24">
        <v>125785340</v>
      </c>
      <c r="N458" s="24">
        <v>134816294</v>
      </c>
      <c r="O458" s="24">
        <v>50733357</v>
      </c>
      <c r="P458" s="24">
        <v>0</v>
      </c>
      <c r="Q458" s="24">
        <v>0</v>
      </c>
      <c r="R458" s="24">
        <v>96664324</v>
      </c>
      <c r="S458" s="24">
        <v>0</v>
      </c>
      <c r="T458" s="24">
        <v>0</v>
      </c>
      <c r="U458" s="24">
        <v>273007664</v>
      </c>
      <c r="V458" s="24">
        <v>66193696</v>
      </c>
      <c r="W458" s="24">
        <v>112104</v>
      </c>
      <c r="X458" s="24">
        <v>0</v>
      </c>
      <c r="Y458" s="24">
        <v>0</v>
      </c>
      <c r="Z458" s="24">
        <v>367150000</v>
      </c>
      <c r="AA458" s="24">
        <v>111069404</v>
      </c>
      <c r="AB458" s="24">
        <v>436005088</v>
      </c>
      <c r="AC458" s="24">
        <v>91107570</v>
      </c>
      <c r="AD458" s="24">
        <v>225827735</v>
      </c>
      <c r="AE458" s="24">
        <v>116000000</v>
      </c>
      <c r="AF458" s="24">
        <v>90840082</v>
      </c>
      <c r="AG458" s="24">
        <v>61531824</v>
      </c>
      <c r="AH458" s="24">
        <v>0</v>
      </c>
      <c r="AI458" s="24">
        <v>77285356</v>
      </c>
      <c r="AJ458" s="24">
        <v>9744068</v>
      </c>
      <c r="AK458" s="24">
        <v>0</v>
      </c>
      <c r="AL458" s="202">
        <v>3051899351</v>
      </c>
    </row>
    <row r="459" spans="1:38" s="6" customFormat="1" ht="15" x14ac:dyDescent="0.25">
      <c r="A459" s="65" t="s">
        <v>1200</v>
      </c>
      <c r="B459" s="25" t="s">
        <v>224</v>
      </c>
      <c r="C459" s="24">
        <v>4393521</v>
      </c>
      <c r="D459" s="24">
        <v>289903587</v>
      </c>
      <c r="E459" s="24">
        <v>1350711</v>
      </c>
      <c r="F459" s="24">
        <v>2337659</v>
      </c>
      <c r="G459" s="24">
        <v>9019266</v>
      </c>
      <c r="H459" s="24">
        <v>208043251</v>
      </c>
      <c r="I459" s="24">
        <v>9757344</v>
      </c>
      <c r="J459" s="24">
        <v>45454</v>
      </c>
      <c r="K459" s="24">
        <v>12048974</v>
      </c>
      <c r="L459" s="24">
        <v>158339333</v>
      </c>
      <c r="M459" s="24">
        <v>28488296</v>
      </c>
      <c r="N459" s="24">
        <v>46006511</v>
      </c>
      <c r="O459" s="24">
        <v>107595473</v>
      </c>
      <c r="P459" s="24">
        <v>0</v>
      </c>
      <c r="Q459" s="24">
        <v>0</v>
      </c>
      <c r="R459" s="24">
        <v>11903969</v>
      </c>
      <c r="S459" s="24">
        <v>1263821</v>
      </c>
      <c r="T459" s="24">
        <v>0</v>
      </c>
      <c r="U459" s="24">
        <v>99079635</v>
      </c>
      <c r="V459" s="24">
        <v>0</v>
      </c>
      <c r="W459" s="24">
        <v>1317099117</v>
      </c>
      <c r="X459" s="24">
        <v>0</v>
      </c>
      <c r="Y459" s="24">
        <v>0</v>
      </c>
      <c r="Z459" s="24">
        <v>64608383</v>
      </c>
      <c r="AA459" s="24">
        <v>296634935</v>
      </c>
      <c r="AB459" s="24">
        <v>31807013</v>
      </c>
      <c r="AC459" s="24">
        <v>111266058</v>
      </c>
      <c r="AD459" s="24">
        <v>41106446</v>
      </c>
      <c r="AE459" s="24">
        <v>19741982</v>
      </c>
      <c r="AF459" s="24">
        <v>92647900</v>
      </c>
      <c r="AG459" s="24">
        <v>82707502</v>
      </c>
      <c r="AH459" s="24">
        <v>101190707</v>
      </c>
      <c r="AI459" s="24">
        <v>26570082</v>
      </c>
      <c r="AJ459" s="24">
        <v>98701196</v>
      </c>
      <c r="AK459" s="24">
        <v>12187636</v>
      </c>
      <c r="AL459" s="202">
        <v>3285845762</v>
      </c>
    </row>
    <row r="460" spans="1:38" s="6" customFormat="1" ht="15" x14ac:dyDescent="0.25">
      <c r="A460" s="65" t="s">
        <v>1201</v>
      </c>
      <c r="B460" s="25" t="s">
        <v>178</v>
      </c>
      <c r="C460" s="24">
        <v>151234509</v>
      </c>
      <c r="D460" s="24">
        <v>487108661</v>
      </c>
      <c r="E460" s="24">
        <v>1200000</v>
      </c>
      <c r="F460" s="24">
        <v>1963636</v>
      </c>
      <c r="G460" s="24">
        <v>90720113</v>
      </c>
      <c r="H460" s="24">
        <v>569289882</v>
      </c>
      <c r="I460" s="24">
        <v>0</v>
      </c>
      <c r="J460" s="24">
        <v>17148377</v>
      </c>
      <c r="K460" s="24">
        <v>176715425</v>
      </c>
      <c r="L460" s="24">
        <v>220699561</v>
      </c>
      <c r="M460" s="24">
        <v>99068628</v>
      </c>
      <c r="N460" s="24">
        <v>160766719</v>
      </c>
      <c r="O460" s="24">
        <v>313590128</v>
      </c>
      <c r="P460" s="24">
        <v>151769155</v>
      </c>
      <c r="Q460" s="24">
        <v>57809090</v>
      </c>
      <c r="R460" s="24">
        <v>143707988</v>
      </c>
      <c r="S460" s="24">
        <v>0</v>
      </c>
      <c r="T460" s="24">
        <v>238706346</v>
      </c>
      <c r="U460" s="24">
        <v>547157677</v>
      </c>
      <c r="V460" s="24">
        <v>28336591</v>
      </c>
      <c r="W460" s="24">
        <v>0</v>
      </c>
      <c r="X460" s="24">
        <v>87896110</v>
      </c>
      <c r="Y460" s="24">
        <v>0</v>
      </c>
      <c r="Z460" s="24">
        <v>243000072</v>
      </c>
      <c r="AA460" s="24">
        <v>245436495</v>
      </c>
      <c r="AB460" s="24">
        <v>743755415</v>
      </c>
      <c r="AC460" s="24">
        <v>644998887</v>
      </c>
      <c r="AD460" s="24">
        <v>31083733</v>
      </c>
      <c r="AE460" s="24">
        <v>739416262</v>
      </c>
      <c r="AF460" s="24">
        <v>282144227</v>
      </c>
      <c r="AG460" s="24">
        <v>95745966</v>
      </c>
      <c r="AH460" s="24">
        <v>100392257</v>
      </c>
      <c r="AI460" s="24">
        <v>104878059</v>
      </c>
      <c r="AJ460" s="24">
        <v>26640810</v>
      </c>
      <c r="AK460" s="24">
        <v>240000000</v>
      </c>
      <c r="AL460" s="202">
        <v>7042380779</v>
      </c>
    </row>
    <row r="461" spans="1:38" s="6" customFormat="1" ht="15" x14ac:dyDescent="0.25">
      <c r="A461" s="65" t="s">
        <v>1202</v>
      </c>
      <c r="B461" s="25" t="s">
        <v>225</v>
      </c>
      <c r="C461" s="24">
        <v>0</v>
      </c>
      <c r="D461" s="24">
        <v>4780000</v>
      </c>
      <c r="E461" s="24">
        <v>0</v>
      </c>
      <c r="F461" s="24">
        <v>1533562</v>
      </c>
      <c r="G461" s="24">
        <v>116729553</v>
      </c>
      <c r="H461" s="24">
        <v>145398344</v>
      </c>
      <c r="I461" s="24">
        <v>11076502</v>
      </c>
      <c r="J461" s="24">
        <v>5783740</v>
      </c>
      <c r="K461" s="24">
        <v>42079958</v>
      </c>
      <c r="L461" s="24">
        <v>253097164</v>
      </c>
      <c r="M461" s="24">
        <v>788917698</v>
      </c>
      <c r="N461" s="24">
        <v>0</v>
      </c>
      <c r="O461" s="24">
        <v>28532273</v>
      </c>
      <c r="P461" s="24">
        <v>2353052</v>
      </c>
      <c r="Q461" s="24">
        <v>16645455</v>
      </c>
      <c r="R461" s="24">
        <v>81651381</v>
      </c>
      <c r="S461" s="24">
        <v>0</v>
      </c>
      <c r="T461" s="24">
        <v>291335614</v>
      </c>
      <c r="U461" s="24">
        <v>4620461565</v>
      </c>
      <c r="V461" s="24">
        <v>2909091</v>
      </c>
      <c r="W461" s="24">
        <v>7723927</v>
      </c>
      <c r="X461" s="24">
        <v>75126610</v>
      </c>
      <c r="Y461" s="24">
        <v>1834091</v>
      </c>
      <c r="Z461" s="24">
        <v>565730394</v>
      </c>
      <c r="AA461" s="24">
        <v>344795107</v>
      </c>
      <c r="AB461" s="24">
        <v>257335493</v>
      </c>
      <c r="AC461" s="24">
        <v>1057554526</v>
      </c>
      <c r="AD461" s="24">
        <v>594768361</v>
      </c>
      <c r="AE461" s="24">
        <v>404239624</v>
      </c>
      <c r="AF461" s="24">
        <v>14561088845</v>
      </c>
      <c r="AG461" s="24">
        <v>17793572</v>
      </c>
      <c r="AH461" s="24">
        <v>12717345</v>
      </c>
      <c r="AI461" s="24">
        <v>168000000</v>
      </c>
      <c r="AJ461" s="24">
        <v>33136578</v>
      </c>
      <c r="AK461" s="24">
        <v>0</v>
      </c>
      <c r="AL461" s="202">
        <v>24515129425</v>
      </c>
    </row>
    <row r="462" spans="1:38" s="6" customFormat="1" ht="15" x14ac:dyDescent="0.25">
      <c r="A462" s="65" t="s">
        <v>1203</v>
      </c>
      <c r="B462" s="25" t="s">
        <v>226</v>
      </c>
      <c r="C462" s="24">
        <v>574398240</v>
      </c>
      <c r="D462" s="24">
        <v>577853906</v>
      </c>
      <c r="E462" s="24">
        <v>158841099</v>
      </c>
      <c r="F462" s="24">
        <v>497190506</v>
      </c>
      <c r="G462" s="24">
        <v>919300517</v>
      </c>
      <c r="H462" s="24">
        <v>3254081699</v>
      </c>
      <c r="I462" s="24">
        <v>564449224</v>
      </c>
      <c r="J462" s="24">
        <v>159465049</v>
      </c>
      <c r="K462" s="24">
        <v>471936557</v>
      </c>
      <c r="L462" s="24">
        <v>1883929247</v>
      </c>
      <c r="M462" s="24">
        <v>1530869994</v>
      </c>
      <c r="N462" s="24">
        <v>608843983</v>
      </c>
      <c r="O462" s="24">
        <v>639179163</v>
      </c>
      <c r="P462" s="24">
        <v>515259150</v>
      </c>
      <c r="Q462" s="24">
        <v>291195839</v>
      </c>
      <c r="R462" s="24">
        <v>591924225</v>
      </c>
      <c r="S462" s="24">
        <v>234314965</v>
      </c>
      <c r="T462" s="24">
        <v>1525988249</v>
      </c>
      <c r="U462" s="24">
        <v>4900553341</v>
      </c>
      <c r="V462" s="24">
        <v>480328385</v>
      </c>
      <c r="W462" s="24">
        <v>323750122</v>
      </c>
      <c r="X462" s="24">
        <v>774724211</v>
      </c>
      <c r="Y462" s="24">
        <v>128311468</v>
      </c>
      <c r="Z462" s="24">
        <v>2550734299</v>
      </c>
      <c r="AA462" s="24">
        <v>1131836459</v>
      </c>
      <c r="AB462" s="24">
        <v>3833636074</v>
      </c>
      <c r="AC462" s="24">
        <v>2536656780</v>
      </c>
      <c r="AD462" s="24">
        <v>844635706</v>
      </c>
      <c r="AE462" s="24">
        <v>1747509645</v>
      </c>
      <c r="AF462" s="24">
        <v>1113696345</v>
      </c>
      <c r="AG462" s="24">
        <v>348212185</v>
      </c>
      <c r="AH462" s="24">
        <v>709532478</v>
      </c>
      <c r="AI462" s="24">
        <v>274698844</v>
      </c>
      <c r="AJ462" s="24">
        <v>136674801</v>
      </c>
      <c r="AK462" s="24">
        <v>28951981</v>
      </c>
      <c r="AL462" s="202">
        <v>36863464736</v>
      </c>
    </row>
    <row r="463" spans="1:38" s="6" customFormat="1" ht="15" x14ac:dyDescent="0.25">
      <c r="A463" s="95" t="s">
        <v>1204</v>
      </c>
      <c r="B463" s="96" t="s">
        <v>216</v>
      </c>
      <c r="C463" s="97">
        <v>2684992075</v>
      </c>
      <c r="D463" s="97">
        <v>4618310284</v>
      </c>
      <c r="E463" s="97">
        <v>851537185</v>
      </c>
      <c r="F463" s="97">
        <v>958348058</v>
      </c>
      <c r="G463" s="97">
        <v>4071830195</v>
      </c>
      <c r="H463" s="97">
        <v>11530240876</v>
      </c>
      <c r="I463" s="97">
        <v>1903886785</v>
      </c>
      <c r="J463" s="97">
        <v>865030484</v>
      </c>
      <c r="K463" s="97">
        <v>2620724231</v>
      </c>
      <c r="L463" s="97">
        <v>7737513509</v>
      </c>
      <c r="M463" s="97">
        <v>6236910241</v>
      </c>
      <c r="N463" s="97">
        <v>2159792711</v>
      </c>
      <c r="O463" s="97">
        <v>2505919406</v>
      </c>
      <c r="P463" s="97">
        <v>2055540442</v>
      </c>
      <c r="Q463" s="97">
        <v>914395005</v>
      </c>
      <c r="R463" s="97">
        <v>2184475463</v>
      </c>
      <c r="S463" s="97">
        <v>523143597</v>
      </c>
      <c r="T463" s="97">
        <v>4973966004</v>
      </c>
      <c r="U463" s="97">
        <v>16482699251</v>
      </c>
      <c r="V463" s="97">
        <v>1950781933</v>
      </c>
      <c r="W463" s="97">
        <v>4129964835</v>
      </c>
      <c r="X463" s="97">
        <v>2966623903</v>
      </c>
      <c r="Y463" s="97">
        <v>979520777</v>
      </c>
      <c r="Z463" s="97">
        <v>10333581091</v>
      </c>
      <c r="AA463" s="97">
        <v>6251968011</v>
      </c>
      <c r="AB463" s="97">
        <v>17636438929</v>
      </c>
      <c r="AC463" s="97">
        <v>10674625699</v>
      </c>
      <c r="AD463" s="97">
        <v>5042240522</v>
      </c>
      <c r="AE463" s="97">
        <v>6644816394</v>
      </c>
      <c r="AF463" s="97">
        <v>19026792165</v>
      </c>
      <c r="AG463" s="97">
        <v>2055559206</v>
      </c>
      <c r="AH463" s="97">
        <v>7459448703</v>
      </c>
      <c r="AI463" s="97">
        <v>3157659094</v>
      </c>
      <c r="AJ463" s="97">
        <v>1525725063</v>
      </c>
      <c r="AK463" s="97">
        <v>609886084</v>
      </c>
      <c r="AL463" s="203">
        <v>176324888211</v>
      </c>
    </row>
    <row r="464" spans="1:38" s="6" customFormat="1" ht="15" collapsed="1" x14ac:dyDescent="0.25">
      <c r="A464" s="66" t="s">
        <v>65</v>
      </c>
      <c r="B464" s="30" t="s">
        <v>122</v>
      </c>
      <c r="C464" s="31">
        <v>2684992075</v>
      </c>
      <c r="D464" s="31">
        <v>4618310284</v>
      </c>
      <c r="E464" s="31">
        <v>851537185</v>
      </c>
      <c r="F464" s="31">
        <v>958348058</v>
      </c>
      <c r="G464" s="31">
        <v>4071830195</v>
      </c>
      <c r="H464" s="31">
        <v>11530240876</v>
      </c>
      <c r="I464" s="31">
        <v>1903886785</v>
      </c>
      <c r="J464" s="31">
        <v>865030484</v>
      </c>
      <c r="K464" s="31">
        <v>2620724231</v>
      </c>
      <c r="L464" s="31">
        <v>7737513509</v>
      </c>
      <c r="M464" s="31">
        <v>6236910241</v>
      </c>
      <c r="N464" s="31">
        <v>2159792711</v>
      </c>
      <c r="O464" s="31">
        <v>2505919406</v>
      </c>
      <c r="P464" s="31">
        <v>2055540442</v>
      </c>
      <c r="Q464" s="31">
        <v>914395005</v>
      </c>
      <c r="R464" s="31">
        <v>2184475463</v>
      </c>
      <c r="S464" s="31">
        <v>523143597</v>
      </c>
      <c r="T464" s="31">
        <v>4973966004</v>
      </c>
      <c r="U464" s="31">
        <v>16482699251</v>
      </c>
      <c r="V464" s="31">
        <v>1950781933</v>
      </c>
      <c r="W464" s="31">
        <v>4129964835</v>
      </c>
      <c r="X464" s="31">
        <v>2966623903</v>
      </c>
      <c r="Y464" s="31">
        <v>979520777</v>
      </c>
      <c r="Z464" s="31">
        <v>10333581091</v>
      </c>
      <c r="AA464" s="31">
        <v>6251968011</v>
      </c>
      <c r="AB464" s="31">
        <v>17636438929</v>
      </c>
      <c r="AC464" s="31">
        <v>10674625699</v>
      </c>
      <c r="AD464" s="31">
        <v>5042240522</v>
      </c>
      <c r="AE464" s="31">
        <v>6644816394</v>
      </c>
      <c r="AF464" s="31">
        <v>19026792165</v>
      </c>
      <c r="AG464" s="31">
        <v>2055559206</v>
      </c>
      <c r="AH464" s="31">
        <v>7459448703</v>
      </c>
      <c r="AI464" s="31">
        <v>3157659094</v>
      </c>
      <c r="AJ464" s="31">
        <v>1525725063</v>
      </c>
      <c r="AK464" s="31">
        <v>609886084</v>
      </c>
      <c r="AL464" s="204">
        <v>176324888211</v>
      </c>
    </row>
    <row r="465" spans="1:38" s="6" customFormat="1" ht="15" x14ac:dyDescent="0.25">
      <c r="A465" s="65" t="s">
        <v>1205</v>
      </c>
      <c r="B465" s="25" t="s">
        <v>228</v>
      </c>
      <c r="C465" s="24">
        <v>0</v>
      </c>
      <c r="D465" s="24">
        <v>9961380</v>
      </c>
      <c r="E465" s="24">
        <v>0</v>
      </c>
      <c r="F465" s="24">
        <v>0</v>
      </c>
      <c r="G465" s="24">
        <v>0</v>
      </c>
      <c r="H465" s="24">
        <v>7551759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6070749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29086010</v>
      </c>
      <c r="W465" s="24">
        <v>34473946</v>
      </c>
      <c r="X465" s="24">
        <v>0</v>
      </c>
      <c r="Y465" s="24">
        <v>0</v>
      </c>
      <c r="Z465" s="24">
        <v>0</v>
      </c>
      <c r="AA465" s="24">
        <v>121791</v>
      </c>
      <c r="AB465" s="24">
        <v>11250000</v>
      </c>
      <c r="AC465" s="24">
        <v>42443286</v>
      </c>
      <c r="AD465" s="24">
        <v>3311141</v>
      </c>
      <c r="AE465" s="24">
        <v>221374</v>
      </c>
      <c r="AF465" s="24">
        <v>500000</v>
      </c>
      <c r="AG465" s="24">
        <v>0</v>
      </c>
      <c r="AH465" s="24">
        <v>88303480</v>
      </c>
      <c r="AI465" s="24">
        <v>2750000</v>
      </c>
      <c r="AJ465" s="24">
        <v>0</v>
      </c>
      <c r="AK465" s="24">
        <v>80086266</v>
      </c>
      <c r="AL465" s="202">
        <v>316131182</v>
      </c>
    </row>
    <row r="466" spans="1:38" s="6" customFormat="1" ht="15" x14ac:dyDescent="0.25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40265426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2">
        <v>96499911</v>
      </c>
    </row>
    <row r="467" spans="1:38" s="6" customFormat="1" ht="15" x14ac:dyDescent="0.25">
      <c r="A467" s="65" t="s">
        <v>1207</v>
      </c>
      <c r="B467" s="25" t="s">
        <v>230</v>
      </c>
      <c r="C467" s="24">
        <v>0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1250000000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2">
        <v>1250000000</v>
      </c>
    </row>
    <row r="468" spans="1:38" s="6" customFormat="1" ht="15" x14ac:dyDescent="0.25">
      <c r="A468" s="95" t="s">
        <v>1208</v>
      </c>
      <c r="B468" s="96" t="s">
        <v>171</v>
      </c>
      <c r="C468" s="97">
        <v>0</v>
      </c>
      <c r="D468" s="97">
        <v>9961380</v>
      </c>
      <c r="E468" s="97">
        <v>0</v>
      </c>
      <c r="F468" s="97">
        <v>0</v>
      </c>
      <c r="G468" s="97">
        <v>40265426</v>
      </c>
      <c r="H468" s="97">
        <v>7551759</v>
      </c>
      <c r="I468" s="97">
        <v>0</v>
      </c>
      <c r="J468" s="97">
        <v>0</v>
      </c>
      <c r="K468" s="97">
        <v>0</v>
      </c>
      <c r="L468" s="97">
        <v>1250000000</v>
      </c>
      <c r="M468" s="97">
        <v>0</v>
      </c>
      <c r="N468" s="97">
        <v>62305234</v>
      </c>
      <c r="O468" s="97">
        <v>0</v>
      </c>
      <c r="P468" s="97">
        <v>0</v>
      </c>
      <c r="Q468" s="97">
        <v>0</v>
      </c>
      <c r="R468" s="97">
        <v>0</v>
      </c>
      <c r="S468" s="97">
        <v>0</v>
      </c>
      <c r="T468" s="97">
        <v>0</v>
      </c>
      <c r="U468" s="97">
        <v>0</v>
      </c>
      <c r="V468" s="97">
        <v>29086010</v>
      </c>
      <c r="W468" s="97">
        <v>34473946</v>
      </c>
      <c r="X468" s="97">
        <v>0</v>
      </c>
      <c r="Y468" s="97">
        <v>0</v>
      </c>
      <c r="Z468" s="97">
        <v>0</v>
      </c>
      <c r="AA468" s="97">
        <v>121791</v>
      </c>
      <c r="AB468" s="97">
        <v>11250000</v>
      </c>
      <c r="AC468" s="97">
        <v>42443286</v>
      </c>
      <c r="AD468" s="97">
        <v>3311141</v>
      </c>
      <c r="AE468" s="97">
        <v>221374</v>
      </c>
      <c r="AF468" s="97">
        <v>500000</v>
      </c>
      <c r="AG468" s="97">
        <v>0</v>
      </c>
      <c r="AH468" s="97">
        <v>88303480</v>
      </c>
      <c r="AI468" s="97">
        <v>2750000</v>
      </c>
      <c r="AJ468" s="97">
        <v>0</v>
      </c>
      <c r="AK468" s="97">
        <v>80086266</v>
      </c>
      <c r="AL468" s="203">
        <v>1662631093</v>
      </c>
    </row>
    <row r="469" spans="1:38" s="6" customFormat="1" ht="15" x14ac:dyDescent="0.25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0</v>
      </c>
      <c r="K469" s="24">
        <v>0</v>
      </c>
      <c r="L469" s="24">
        <v>38488374</v>
      </c>
      <c r="M469" s="24">
        <v>0</v>
      </c>
      <c r="N469" s="24">
        <v>447652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4000000</v>
      </c>
      <c r="U469" s="24">
        <v>0</v>
      </c>
      <c r="V469" s="24">
        <v>0</v>
      </c>
      <c r="W469" s="24">
        <v>28515350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2">
        <v>71451376</v>
      </c>
    </row>
    <row r="470" spans="1:38" s="6" customFormat="1" ht="15" x14ac:dyDescent="0.25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02">
        <v>0</v>
      </c>
    </row>
    <row r="471" spans="1:38" s="6" customFormat="1" ht="15" x14ac:dyDescent="0.25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2">
        <v>0</v>
      </c>
    </row>
    <row r="472" spans="1:38" s="6" customFormat="1" ht="15" x14ac:dyDescent="0.25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0</v>
      </c>
      <c r="I472" s="97">
        <v>0</v>
      </c>
      <c r="J472" s="97">
        <v>0</v>
      </c>
      <c r="K472" s="97">
        <v>0</v>
      </c>
      <c r="L472" s="97">
        <v>38488374</v>
      </c>
      <c r="M472" s="97">
        <v>0</v>
      </c>
      <c r="N472" s="97">
        <v>447652</v>
      </c>
      <c r="O472" s="97">
        <v>0</v>
      </c>
      <c r="P472" s="97">
        <v>0</v>
      </c>
      <c r="Q472" s="97">
        <v>0</v>
      </c>
      <c r="R472" s="97">
        <v>0</v>
      </c>
      <c r="S472" s="97">
        <v>0</v>
      </c>
      <c r="T472" s="97">
        <v>4000000</v>
      </c>
      <c r="U472" s="97">
        <v>0</v>
      </c>
      <c r="V472" s="97">
        <v>0</v>
      </c>
      <c r="W472" s="97">
        <v>28515350</v>
      </c>
      <c r="X472" s="97">
        <v>0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97">
        <v>0</v>
      </c>
      <c r="AL472" s="203">
        <v>71451376</v>
      </c>
    </row>
    <row r="473" spans="1:38" s="6" customFormat="1" ht="15" x14ac:dyDescent="0.25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2">
        <v>0</v>
      </c>
    </row>
    <row r="474" spans="1:38" s="6" customFormat="1" ht="15" x14ac:dyDescent="0.25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0</v>
      </c>
    </row>
    <row r="475" spans="1:38" s="6" customFormat="1" ht="15" x14ac:dyDescent="0.25">
      <c r="A475" s="65" t="s">
        <v>1215</v>
      </c>
      <c r="B475" s="25" t="s">
        <v>233</v>
      </c>
      <c r="C475" s="24">
        <v>15009091</v>
      </c>
      <c r="D475" s="24">
        <v>0</v>
      </c>
      <c r="E475" s="24">
        <v>0</v>
      </c>
      <c r="F475" s="24">
        <v>0</v>
      </c>
      <c r="G475" s="24">
        <v>0</v>
      </c>
      <c r="H475" s="24">
        <v>1127238</v>
      </c>
      <c r="I475" s="24">
        <v>26440553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800000</v>
      </c>
      <c r="Q475" s="24">
        <v>0</v>
      </c>
      <c r="R475" s="24">
        <v>3345454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7496695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2">
        <v>54219031</v>
      </c>
    </row>
    <row r="476" spans="1:38" s="6" customFormat="1" ht="15" x14ac:dyDescent="0.25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2">
        <v>0</v>
      </c>
    </row>
    <row r="477" spans="1:38" s="6" customFormat="1" ht="15" x14ac:dyDescent="0.25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869032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4928700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43900835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2">
        <v>49698567</v>
      </c>
    </row>
    <row r="478" spans="1:38" s="6" customFormat="1" ht="15" x14ac:dyDescent="0.25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968912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4646122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6049752</v>
      </c>
      <c r="X478" s="24">
        <v>0</v>
      </c>
      <c r="Y478" s="24">
        <v>0</v>
      </c>
      <c r="Z478" s="24">
        <v>250000000</v>
      </c>
      <c r="AA478" s="24">
        <v>0</v>
      </c>
      <c r="AB478" s="24">
        <v>0</v>
      </c>
      <c r="AC478" s="24">
        <v>1237658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2">
        <v>262902444</v>
      </c>
    </row>
    <row r="479" spans="1:38" s="6" customFormat="1" ht="15" x14ac:dyDescent="0.25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2">
        <v>0</v>
      </c>
    </row>
    <row r="480" spans="1:38" s="6" customFormat="1" ht="15" x14ac:dyDescent="0.25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2">
        <v>0</v>
      </c>
    </row>
    <row r="481" spans="1:38" s="6" customFormat="1" ht="15" x14ac:dyDescent="0.25">
      <c r="A481" s="95" t="s">
        <v>1221</v>
      </c>
      <c r="B481" s="96" t="s">
        <v>177</v>
      </c>
      <c r="C481" s="97">
        <v>15009091</v>
      </c>
      <c r="D481" s="97">
        <v>0</v>
      </c>
      <c r="E481" s="97">
        <v>0</v>
      </c>
      <c r="F481" s="97">
        <v>1837944</v>
      </c>
      <c r="G481" s="97">
        <v>0</v>
      </c>
      <c r="H481" s="97">
        <v>1127238</v>
      </c>
      <c r="I481" s="97">
        <v>26440553</v>
      </c>
      <c r="J481" s="97">
        <v>0</v>
      </c>
      <c r="K481" s="97">
        <v>0</v>
      </c>
      <c r="L481" s="97">
        <v>0</v>
      </c>
      <c r="M481" s="97">
        <v>4646122</v>
      </c>
      <c r="N481" s="97">
        <v>0</v>
      </c>
      <c r="O481" s="97">
        <v>0</v>
      </c>
      <c r="P481" s="97">
        <v>800000</v>
      </c>
      <c r="Q481" s="97">
        <v>0</v>
      </c>
      <c r="R481" s="97">
        <v>8274154</v>
      </c>
      <c r="S481" s="97">
        <v>0</v>
      </c>
      <c r="T481" s="97">
        <v>0</v>
      </c>
      <c r="U481" s="97">
        <v>0</v>
      </c>
      <c r="V481" s="97">
        <v>0</v>
      </c>
      <c r="W481" s="97">
        <v>6049752</v>
      </c>
      <c r="X481" s="97">
        <v>0</v>
      </c>
      <c r="Y481" s="97">
        <v>0</v>
      </c>
      <c r="Z481" s="97">
        <v>301397530</v>
      </c>
      <c r="AA481" s="97">
        <v>0</v>
      </c>
      <c r="AB481" s="97">
        <v>0</v>
      </c>
      <c r="AC481" s="97">
        <v>1237658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3">
        <v>366820042</v>
      </c>
    </row>
    <row r="482" spans="1:38" s="6" customFormat="1" ht="15" x14ac:dyDescent="0.25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53654198</v>
      </c>
      <c r="AJ482" s="24">
        <v>0</v>
      </c>
      <c r="AK482" s="24">
        <v>0</v>
      </c>
      <c r="AL482" s="202">
        <v>54577066</v>
      </c>
    </row>
    <row r="483" spans="1:38" s="6" customFormat="1" ht="15" x14ac:dyDescent="0.25">
      <c r="A483" s="65" t="s">
        <v>1223</v>
      </c>
      <c r="B483" s="25" t="s">
        <v>5</v>
      </c>
      <c r="C483" s="24">
        <v>15404101</v>
      </c>
      <c r="D483" s="24">
        <v>19115</v>
      </c>
      <c r="E483" s="24">
        <v>0</v>
      </c>
      <c r="F483" s="24">
        <v>0</v>
      </c>
      <c r="G483" s="24">
        <v>0</v>
      </c>
      <c r="H483" s="24">
        <v>17171394</v>
      </c>
      <c r="I483" s="24">
        <v>0</v>
      </c>
      <c r="J483" s="24">
        <v>0</v>
      </c>
      <c r="K483" s="24">
        <v>0</v>
      </c>
      <c r="L483" s="24">
        <v>4743562</v>
      </c>
      <c r="M483" s="24">
        <v>0</v>
      </c>
      <c r="N483" s="24">
        <v>0</v>
      </c>
      <c r="O483" s="24">
        <v>680823</v>
      </c>
      <c r="P483" s="24">
        <v>2310488</v>
      </c>
      <c r="Q483" s="24">
        <v>0</v>
      </c>
      <c r="R483" s="24">
        <v>0</v>
      </c>
      <c r="S483" s="24">
        <v>1689386</v>
      </c>
      <c r="T483" s="24">
        <v>0</v>
      </c>
      <c r="U483" s="24">
        <v>0</v>
      </c>
      <c r="V483" s="24">
        <v>0</v>
      </c>
      <c r="W483" s="24">
        <v>172325</v>
      </c>
      <c r="X483" s="24">
        <v>0</v>
      </c>
      <c r="Y483" s="24">
        <v>0</v>
      </c>
      <c r="Z483" s="24">
        <v>0</v>
      </c>
      <c r="AA483" s="24">
        <v>0</v>
      </c>
      <c r="AB483" s="24">
        <v>109226599</v>
      </c>
      <c r="AC483" s="24">
        <v>0</v>
      </c>
      <c r="AD483" s="24">
        <v>0</v>
      </c>
      <c r="AE483" s="24">
        <v>0</v>
      </c>
      <c r="AF483" s="24">
        <v>0</v>
      </c>
      <c r="AG483" s="24">
        <v>0</v>
      </c>
      <c r="AH483" s="24">
        <v>51938599</v>
      </c>
      <c r="AI483" s="24">
        <v>0</v>
      </c>
      <c r="AJ483" s="24">
        <v>0</v>
      </c>
      <c r="AK483" s="24">
        <v>0</v>
      </c>
      <c r="AL483" s="202">
        <v>203356392</v>
      </c>
    </row>
    <row r="484" spans="1:38" s="6" customFormat="1" ht="15" x14ac:dyDescent="0.25">
      <c r="A484" s="95" t="s">
        <v>1224</v>
      </c>
      <c r="B484" s="96" t="s">
        <v>237</v>
      </c>
      <c r="C484" s="97">
        <v>15404101</v>
      </c>
      <c r="D484" s="97">
        <v>19115</v>
      </c>
      <c r="E484" s="97">
        <v>0</v>
      </c>
      <c r="F484" s="97">
        <v>0</v>
      </c>
      <c r="G484" s="97">
        <v>0</v>
      </c>
      <c r="H484" s="97">
        <v>17171394</v>
      </c>
      <c r="I484" s="97">
        <v>0</v>
      </c>
      <c r="J484" s="97">
        <v>0</v>
      </c>
      <c r="K484" s="97">
        <v>0</v>
      </c>
      <c r="L484" s="97">
        <v>4743562</v>
      </c>
      <c r="M484" s="97">
        <v>0</v>
      </c>
      <c r="N484" s="97">
        <v>0</v>
      </c>
      <c r="O484" s="97">
        <v>707356</v>
      </c>
      <c r="P484" s="97">
        <v>2310488</v>
      </c>
      <c r="Q484" s="97">
        <v>0</v>
      </c>
      <c r="R484" s="97">
        <v>0</v>
      </c>
      <c r="S484" s="97">
        <v>1689386</v>
      </c>
      <c r="T484" s="97">
        <v>892308</v>
      </c>
      <c r="U484" s="97">
        <v>0</v>
      </c>
      <c r="V484" s="97">
        <v>0</v>
      </c>
      <c r="W484" s="97">
        <v>172325</v>
      </c>
      <c r="X484" s="97">
        <v>0</v>
      </c>
      <c r="Y484" s="97">
        <v>0</v>
      </c>
      <c r="Z484" s="97">
        <v>0</v>
      </c>
      <c r="AA484" s="97">
        <v>0</v>
      </c>
      <c r="AB484" s="97">
        <v>109226599</v>
      </c>
      <c r="AC484" s="97">
        <v>4027</v>
      </c>
      <c r="AD484" s="97">
        <v>0</v>
      </c>
      <c r="AE484" s="97">
        <v>0</v>
      </c>
      <c r="AF484" s="97">
        <v>0</v>
      </c>
      <c r="AG484" s="97">
        <v>0</v>
      </c>
      <c r="AH484" s="97">
        <v>51938599</v>
      </c>
      <c r="AI484" s="97">
        <v>53654198</v>
      </c>
      <c r="AJ484" s="97">
        <v>0</v>
      </c>
      <c r="AK484" s="97">
        <v>0</v>
      </c>
      <c r="AL484" s="203">
        <v>257933458</v>
      </c>
    </row>
    <row r="485" spans="1:38" s="6" customFormat="1" ht="15" x14ac:dyDescent="0.25">
      <c r="A485" s="65" t="s">
        <v>1225</v>
      </c>
      <c r="B485" s="25" t="s">
        <v>185</v>
      </c>
      <c r="C485" s="24">
        <v>2365159341</v>
      </c>
      <c r="D485" s="24">
        <v>642221675</v>
      </c>
      <c r="E485" s="24">
        <v>2391882539</v>
      </c>
      <c r="F485" s="24">
        <v>1231572967</v>
      </c>
      <c r="G485" s="24">
        <v>578323522</v>
      </c>
      <c r="H485" s="24">
        <v>7234237589</v>
      </c>
      <c r="I485" s="24">
        <v>1209743341</v>
      </c>
      <c r="J485" s="24">
        <v>693608377</v>
      </c>
      <c r="K485" s="24">
        <v>319775590</v>
      </c>
      <c r="L485" s="24">
        <v>10333970618</v>
      </c>
      <c r="M485" s="24">
        <v>10691241249</v>
      </c>
      <c r="N485" s="24">
        <v>1857092450</v>
      </c>
      <c r="O485" s="24">
        <v>1501812377</v>
      </c>
      <c r="P485" s="24">
        <v>610698617</v>
      </c>
      <c r="Q485" s="24">
        <v>869254787</v>
      </c>
      <c r="R485" s="24">
        <v>1603039611</v>
      </c>
      <c r="S485" s="24">
        <v>693164616</v>
      </c>
      <c r="T485" s="24">
        <v>7906475398</v>
      </c>
      <c r="U485" s="24">
        <v>11925881973</v>
      </c>
      <c r="V485" s="24">
        <v>718236452</v>
      </c>
      <c r="W485" s="24">
        <v>1354520186</v>
      </c>
      <c r="X485" s="24">
        <v>965430166</v>
      </c>
      <c r="Y485" s="24">
        <v>692466245</v>
      </c>
      <c r="Z485" s="24">
        <v>7249270872</v>
      </c>
      <c r="AA485" s="24">
        <v>2829816857</v>
      </c>
      <c r="AB485" s="24">
        <v>494965127</v>
      </c>
      <c r="AC485" s="24">
        <v>4809964415</v>
      </c>
      <c r="AD485" s="24">
        <v>745552164</v>
      </c>
      <c r="AE485" s="24">
        <v>9874265689</v>
      </c>
      <c r="AF485" s="24">
        <v>2202995866</v>
      </c>
      <c r="AG485" s="24">
        <v>1287399008</v>
      </c>
      <c r="AH485" s="24">
        <v>1518991173</v>
      </c>
      <c r="AI485" s="24">
        <v>190881598</v>
      </c>
      <c r="AJ485" s="24">
        <v>3604705703</v>
      </c>
      <c r="AK485" s="24">
        <v>8221144</v>
      </c>
      <c r="AL485" s="202">
        <v>103206839302</v>
      </c>
    </row>
    <row r="486" spans="1:38" s="6" customFormat="1" ht="15" x14ac:dyDescent="0.25">
      <c r="A486" s="95" t="s">
        <v>1226</v>
      </c>
      <c r="B486" s="96" t="s">
        <v>239</v>
      </c>
      <c r="C486" s="97">
        <v>2365159341</v>
      </c>
      <c r="D486" s="97">
        <v>642221675</v>
      </c>
      <c r="E486" s="97">
        <v>2391882539</v>
      </c>
      <c r="F486" s="97">
        <v>1231572967</v>
      </c>
      <c r="G486" s="97">
        <v>578323522</v>
      </c>
      <c r="H486" s="97">
        <v>7234237589</v>
      </c>
      <c r="I486" s="97">
        <v>1209743341</v>
      </c>
      <c r="J486" s="97">
        <v>693608377</v>
      </c>
      <c r="K486" s="97">
        <v>319775590</v>
      </c>
      <c r="L486" s="97">
        <v>10333970618</v>
      </c>
      <c r="M486" s="97">
        <v>10691241249</v>
      </c>
      <c r="N486" s="97">
        <v>1857092450</v>
      </c>
      <c r="O486" s="97">
        <v>1501812377</v>
      </c>
      <c r="P486" s="97">
        <v>610698617</v>
      </c>
      <c r="Q486" s="97">
        <v>869254787</v>
      </c>
      <c r="R486" s="97">
        <v>1603039611</v>
      </c>
      <c r="S486" s="97">
        <v>693164616</v>
      </c>
      <c r="T486" s="97">
        <v>7906475398</v>
      </c>
      <c r="U486" s="97">
        <v>11925881973</v>
      </c>
      <c r="V486" s="97">
        <v>718236452</v>
      </c>
      <c r="W486" s="97">
        <v>1354520186</v>
      </c>
      <c r="X486" s="97">
        <v>965430166</v>
      </c>
      <c r="Y486" s="97">
        <v>692466245</v>
      </c>
      <c r="Z486" s="97">
        <v>7249270872</v>
      </c>
      <c r="AA486" s="97">
        <v>2829816857</v>
      </c>
      <c r="AB486" s="97">
        <v>494965127</v>
      </c>
      <c r="AC486" s="97">
        <v>4809964415</v>
      </c>
      <c r="AD486" s="97">
        <v>745552164</v>
      </c>
      <c r="AE486" s="97">
        <v>9874265689</v>
      </c>
      <c r="AF486" s="97">
        <v>2202995866</v>
      </c>
      <c r="AG486" s="97">
        <v>1287399008</v>
      </c>
      <c r="AH486" s="97">
        <v>1518991173</v>
      </c>
      <c r="AI486" s="97">
        <v>190881598</v>
      </c>
      <c r="AJ486" s="97">
        <v>3604705703</v>
      </c>
      <c r="AK486" s="97">
        <v>8221144</v>
      </c>
      <c r="AL486" s="203">
        <v>103206839302</v>
      </c>
    </row>
    <row r="487" spans="1:38" s="6" customFormat="1" ht="15" collapsed="1" x14ac:dyDescent="0.25">
      <c r="A487" s="66" t="s">
        <v>66</v>
      </c>
      <c r="B487" s="30" t="s">
        <v>227</v>
      </c>
      <c r="C487" s="31">
        <v>2395572533</v>
      </c>
      <c r="D487" s="31">
        <v>652202170</v>
      </c>
      <c r="E487" s="31">
        <v>2391882539</v>
      </c>
      <c r="F487" s="31">
        <v>1233410911</v>
      </c>
      <c r="G487" s="31">
        <v>618588948</v>
      </c>
      <c r="H487" s="31">
        <v>7260087980</v>
      </c>
      <c r="I487" s="31">
        <v>1236183894</v>
      </c>
      <c r="J487" s="31">
        <v>693608377</v>
      </c>
      <c r="K487" s="31">
        <v>319775590</v>
      </c>
      <c r="L487" s="31">
        <v>11627202554</v>
      </c>
      <c r="M487" s="31">
        <v>10695887371</v>
      </c>
      <c r="N487" s="31">
        <v>1919845336</v>
      </c>
      <c r="O487" s="31">
        <v>1502519733</v>
      </c>
      <c r="P487" s="31">
        <v>613809105</v>
      </c>
      <c r="Q487" s="31">
        <v>869254787</v>
      </c>
      <c r="R487" s="31">
        <v>1611313765</v>
      </c>
      <c r="S487" s="31">
        <v>694854002</v>
      </c>
      <c r="T487" s="31">
        <v>7911367706</v>
      </c>
      <c r="U487" s="31">
        <v>11925881973</v>
      </c>
      <c r="V487" s="31">
        <v>747322462</v>
      </c>
      <c r="W487" s="31">
        <v>1423731559</v>
      </c>
      <c r="X487" s="31">
        <v>965430166</v>
      </c>
      <c r="Y487" s="31">
        <v>692466245</v>
      </c>
      <c r="Z487" s="31">
        <v>7550668402</v>
      </c>
      <c r="AA487" s="31">
        <v>2829938648</v>
      </c>
      <c r="AB487" s="31">
        <v>615441726</v>
      </c>
      <c r="AC487" s="31">
        <v>4853649386</v>
      </c>
      <c r="AD487" s="31">
        <v>748863305</v>
      </c>
      <c r="AE487" s="31">
        <v>9874487063</v>
      </c>
      <c r="AF487" s="31">
        <v>2203495866</v>
      </c>
      <c r="AG487" s="31">
        <v>1287399008</v>
      </c>
      <c r="AH487" s="31">
        <v>1659233252</v>
      </c>
      <c r="AI487" s="31">
        <v>247285796</v>
      </c>
      <c r="AJ487" s="31">
        <v>3604705703</v>
      </c>
      <c r="AK487" s="31">
        <v>88307410</v>
      </c>
      <c r="AL487" s="204">
        <v>105565675271</v>
      </c>
    </row>
    <row r="488" spans="1:38" s="6" customFormat="1" ht="15" x14ac:dyDescent="0.25">
      <c r="A488" s="65" t="s">
        <v>1227</v>
      </c>
      <c r="B488" s="25" t="s">
        <v>143</v>
      </c>
      <c r="C488" s="24">
        <v>7167557</v>
      </c>
      <c r="D488" s="24">
        <v>6181372</v>
      </c>
      <c r="E488" s="24">
        <v>13910755</v>
      </c>
      <c r="F488" s="24">
        <v>0</v>
      </c>
      <c r="G488" s="24">
        <v>764954</v>
      </c>
      <c r="H488" s="24">
        <v>0</v>
      </c>
      <c r="I488" s="24">
        <v>0</v>
      </c>
      <c r="J488" s="24">
        <v>3219048</v>
      </c>
      <c r="K488" s="24">
        <v>1095493</v>
      </c>
      <c r="L488" s="24">
        <v>4166897</v>
      </c>
      <c r="M488" s="24">
        <v>23243406</v>
      </c>
      <c r="N488" s="24">
        <v>2472957</v>
      </c>
      <c r="O488" s="24">
        <v>0</v>
      </c>
      <c r="P488" s="24">
        <v>7967420</v>
      </c>
      <c r="Q488" s="24">
        <v>11130202</v>
      </c>
      <c r="R488" s="24">
        <v>936596</v>
      </c>
      <c r="S488" s="24">
        <v>155574</v>
      </c>
      <c r="T488" s="24">
        <v>43690449</v>
      </c>
      <c r="U488" s="24">
        <v>21024067</v>
      </c>
      <c r="V488" s="24">
        <v>18175318</v>
      </c>
      <c r="W488" s="24">
        <v>4394508</v>
      </c>
      <c r="X488" s="24">
        <v>3027907</v>
      </c>
      <c r="Y488" s="24">
        <v>1284741</v>
      </c>
      <c r="Z488" s="24">
        <v>0</v>
      </c>
      <c r="AA488" s="24">
        <v>18056115</v>
      </c>
      <c r="AB488" s="24">
        <v>42125442</v>
      </c>
      <c r="AC488" s="24">
        <v>10824781</v>
      </c>
      <c r="AD488" s="24">
        <v>250934</v>
      </c>
      <c r="AE488" s="24">
        <v>23048361</v>
      </c>
      <c r="AF488" s="24">
        <v>51609</v>
      </c>
      <c r="AG488" s="24">
        <v>18146322</v>
      </c>
      <c r="AH488" s="24">
        <v>0</v>
      </c>
      <c r="AI488" s="24">
        <v>0</v>
      </c>
      <c r="AJ488" s="24">
        <v>200782</v>
      </c>
      <c r="AK488" s="24">
        <v>0</v>
      </c>
      <c r="AL488" s="202">
        <v>286713567</v>
      </c>
    </row>
    <row r="489" spans="1:38" s="6" customFormat="1" ht="15" x14ac:dyDescent="0.25">
      <c r="A489" s="65" t="s">
        <v>1228</v>
      </c>
      <c r="B489" s="25" t="s">
        <v>144</v>
      </c>
      <c r="C489" s="24">
        <v>71906230</v>
      </c>
      <c r="D489" s="24">
        <v>25867073</v>
      </c>
      <c r="E489" s="24">
        <v>461475</v>
      </c>
      <c r="F489" s="24">
        <v>0</v>
      </c>
      <c r="G489" s="24">
        <v>966979</v>
      </c>
      <c r="H489" s="24">
        <v>2336990</v>
      </c>
      <c r="I489" s="24">
        <v>652898</v>
      </c>
      <c r="J489" s="24">
        <v>0</v>
      </c>
      <c r="K489" s="24">
        <v>13755</v>
      </c>
      <c r="L489" s="24">
        <v>15486641</v>
      </c>
      <c r="M489" s="24">
        <v>110138161</v>
      </c>
      <c r="N489" s="24">
        <v>1700035</v>
      </c>
      <c r="O489" s="24">
        <v>1094040</v>
      </c>
      <c r="P489" s="24">
        <v>4545461</v>
      </c>
      <c r="Q489" s="24">
        <v>1308380</v>
      </c>
      <c r="R489" s="24">
        <v>0</v>
      </c>
      <c r="S489" s="24">
        <v>0</v>
      </c>
      <c r="T489" s="24">
        <v>16937465</v>
      </c>
      <c r="U489" s="24">
        <v>99435815</v>
      </c>
      <c r="V489" s="24">
        <v>0</v>
      </c>
      <c r="W489" s="24">
        <v>822577</v>
      </c>
      <c r="X489" s="24">
        <v>0</v>
      </c>
      <c r="Y489" s="24">
        <v>801108</v>
      </c>
      <c r="Z489" s="24">
        <v>4278177</v>
      </c>
      <c r="AA489" s="24">
        <v>9982605</v>
      </c>
      <c r="AB489" s="24">
        <v>13895687</v>
      </c>
      <c r="AC489" s="24">
        <v>2116836</v>
      </c>
      <c r="AD489" s="24">
        <v>3560466</v>
      </c>
      <c r="AE489" s="24">
        <v>2148286</v>
      </c>
      <c r="AF489" s="24">
        <v>22296576</v>
      </c>
      <c r="AG489" s="24">
        <v>14724977</v>
      </c>
      <c r="AH489" s="24">
        <v>0</v>
      </c>
      <c r="AI489" s="24">
        <v>0</v>
      </c>
      <c r="AJ489" s="24">
        <v>0</v>
      </c>
      <c r="AK489" s="24">
        <v>0</v>
      </c>
      <c r="AL489" s="202">
        <v>427478693</v>
      </c>
    </row>
    <row r="490" spans="1:38" s="6" customFormat="1" ht="15" x14ac:dyDescent="0.25">
      <c r="A490" s="65" t="s">
        <v>1229</v>
      </c>
      <c r="B490" s="25" t="s">
        <v>145</v>
      </c>
      <c r="C490" s="24">
        <v>8699494</v>
      </c>
      <c r="D490" s="24">
        <v>219106</v>
      </c>
      <c r="E490" s="24">
        <v>150164</v>
      </c>
      <c r="F490" s="24">
        <v>0</v>
      </c>
      <c r="G490" s="24">
        <v>452324</v>
      </c>
      <c r="H490" s="24">
        <v>1149644</v>
      </c>
      <c r="I490" s="24">
        <v>0</v>
      </c>
      <c r="J490" s="24">
        <v>37807</v>
      </c>
      <c r="K490" s="24">
        <v>1055</v>
      </c>
      <c r="L490" s="24">
        <v>18144208</v>
      </c>
      <c r="M490" s="24">
        <v>649025</v>
      </c>
      <c r="N490" s="24">
        <v>1918401</v>
      </c>
      <c r="O490" s="24">
        <v>810303</v>
      </c>
      <c r="P490" s="24">
        <v>0</v>
      </c>
      <c r="Q490" s="24">
        <v>344473</v>
      </c>
      <c r="R490" s="24">
        <v>2840603</v>
      </c>
      <c r="S490" s="24">
        <v>60361</v>
      </c>
      <c r="T490" s="24">
        <v>12530851</v>
      </c>
      <c r="U490" s="24">
        <v>6811459</v>
      </c>
      <c r="V490" s="24">
        <v>123955</v>
      </c>
      <c r="W490" s="24">
        <v>15872293</v>
      </c>
      <c r="X490" s="24">
        <v>63492</v>
      </c>
      <c r="Y490" s="24">
        <v>643237</v>
      </c>
      <c r="Z490" s="24">
        <v>20765483</v>
      </c>
      <c r="AA490" s="24">
        <v>49814097</v>
      </c>
      <c r="AB490" s="24">
        <v>0</v>
      </c>
      <c r="AC490" s="24">
        <v>4845467</v>
      </c>
      <c r="AD490" s="24">
        <v>16786</v>
      </c>
      <c r="AE490" s="24">
        <v>14653069</v>
      </c>
      <c r="AF490" s="24">
        <v>2629366</v>
      </c>
      <c r="AG490" s="24">
        <v>23298196</v>
      </c>
      <c r="AH490" s="24">
        <v>175620787</v>
      </c>
      <c r="AI490" s="24">
        <v>11997609</v>
      </c>
      <c r="AJ490" s="24">
        <v>30584138</v>
      </c>
      <c r="AK490" s="24">
        <v>0</v>
      </c>
      <c r="AL490" s="202">
        <v>405747253</v>
      </c>
    </row>
    <row r="491" spans="1:38" s="6" customFormat="1" ht="15" x14ac:dyDescent="0.25">
      <c r="A491" s="65" t="s">
        <v>1230</v>
      </c>
      <c r="B491" s="25" t="s">
        <v>146</v>
      </c>
      <c r="C491" s="24">
        <v>42575136</v>
      </c>
      <c r="D491" s="24">
        <v>130822245</v>
      </c>
      <c r="E491" s="24">
        <v>77940528</v>
      </c>
      <c r="F491" s="24">
        <v>5988777</v>
      </c>
      <c r="G491" s="24">
        <v>36076193</v>
      </c>
      <c r="H491" s="24">
        <v>109385754</v>
      </c>
      <c r="I491" s="24">
        <v>102554725</v>
      </c>
      <c r="J491" s="24">
        <v>11427605</v>
      </c>
      <c r="K491" s="24">
        <v>0</v>
      </c>
      <c r="L491" s="24">
        <v>12821648</v>
      </c>
      <c r="M491" s="24">
        <v>47519544</v>
      </c>
      <c r="N491" s="24">
        <v>40441476</v>
      </c>
      <c r="O491" s="24">
        <v>35227180</v>
      </c>
      <c r="P491" s="24">
        <v>612721</v>
      </c>
      <c r="Q491" s="24">
        <v>11131982</v>
      </c>
      <c r="R491" s="24">
        <v>20708704</v>
      </c>
      <c r="S491" s="24">
        <v>6403761</v>
      </c>
      <c r="T491" s="24">
        <v>577617153</v>
      </c>
      <c r="U491" s="24">
        <v>59248785</v>
      </c>
      <c r="V491" s="24">
        <v>18182019</v>
      </c>
      <c r="W491" s="24">
        <v>73529</v>
      </c>
      <c r="X491" s="24">
        <v>4821678</v>
      </c>
      <c r="Y491" s="24">
        <v>55831391</v>
      </c>
      <c r="Z491" s="24">
        <v>90651753</v>
      </c>
      <c r="AA491" s="24">
        <v>128724199</v>
      </c>
      <c r="AB491" s="24">
        <v>75802219</v>
      </c>
      <c r="AC491" s="24">
        <v>265845154</v>
      </c>
      <c r="AD491" s="24">
        <v>12762088</v>
      </c>
      <c r="AE491" s="24">
        <v>257823421</v>
      </c>
      <c r="AF491" s="24">
        <v>22696702</v>
      </c>
      <c r="AG491" s="24">
        <v>159081615</v>
      </c>
      <c r="AH491" s="24">
        <v>0</v>
      </c>
      <c r="AI491" s="24">
        <v>9881184</v>
      </c>
      <c r="AJ491" s="24">
        <v>0</v>
      </c>
      <c r="AK491" s="24">
        <v>0</v>
      </c>
      <c r="AL491" s="202">
        <v>2430680869</v>
      </c>
    </row>
    <row r="492" spans="1:38" s="6" customFormat="1" ht="15" x14ac:dyDescent="0.25">
      <c r="A492" s="65" t="s">
        <v>1231</v>
      </c>
      <c r="B492" s="25" t="s">
        <v>147</v>
      </c>
      <c r="C492" s="24">
        <v>636461</v>
      </c>
      <c r="D492" s="24">
        <v>0</v>
      </c>
      <c r="E492" s="24">
        <v>0</v>
      </c>
      <c r="F492" s="24">
        <v>636461</v>
      </c>
      <c r="G492" s="24">
        <v>11755325</v>
      </c>
      <c r="H492" s="24">
        <v>636461</v>
      </c>
      <c r="I492" s="24">
        <v>636461</v>
      </c>
      <c r="J492" s="24">
        <v>636461</v>
      </c>
      <c r="K492" s="24">
        <v>636461</v>
      </c>
      <c r="L492" s="24">
        <v>39387</v>
      </c>
      <c r="M492" s="24">
        <v>46797304</v>
      </c>
      <c r="N492" s="24">
        <v>0</v>
      </c>
      <c r="O492" s="24">
        <v>0</v>
      </c>
      <c r="P492" s="24">
        <v>636461</v>
      </c>
      <c r="Q492" s="24">
        <v>0</v>
      </c>
      <c r="R492" s="24">
        <v>39387</v>
      </c>
      <c r="S492" s="24">
        <v>636461</v>
      </c>
      <c r="T492" s="24">
        <v>0</v>
      </c>
      <c r="U492" s="24">
        <v>0</v>
      </c>
      <c r="V492" s="24">
        <v>636461</v>
      </c>
      <c r="W492" s="24">
        <v>633956</v>
      </c>
      <c r="X492" s="24">
        <v>636461</v>
      </c>
      <c r="Y492" s="24">
        <v>636461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636461</v>
      </c>
      <c r="AH492" s="24">
        <v>0</v>
      </c>
      <c r="AI492" s="24">
        <v>0</v>
      </c>
      <c r="AJ492" s="24">
        <v>0</v>
      </c>
      <c r="AK492" s="24">
        <v>0</v>
      </c>
      <c r="AL492" s="202">
        <v>66902891</v>
      </c>
    </row>
    <row r="493" spans="1:38" s="6" customFormat="1" ht="15" x14ac:dyDescent="0.25">
      <c r="A493" s="65" t="s">
        <v>1232</v>
      </c>
      <c r="B493" s="25" t="s">
        <v>148</v>
      </c>
      <c r="C493" s="24">
        <v>858445</v>
      </c>
      <c r="D493" s="24">
        <v>46687228</v>
      </c>
      <c r="E493" s="24">
        <v>3191328</v>
      </c>
      <c r="F493" s="24">
        <v>0</v>
      </c>
      <c r="G493" s="24">
        <v>57082</v>
      </c>
      <c r="H493" s="24">
        <v>1682987</v>
      </c>
      <c r="I493" s="24">
        <v>0</v>
      </c>
      <c r="J493" s="24">
        <v>55522</v>
      </c>
      <c r="K493" s="24">
        <v>75332</v>
      </c>
      <c r="L493" s="24">
        <v>10645533</v>
      </c>
      <c r="M493" s="24">
        <v>522974</v>
      </c>
      <c r="N493" s="24">
        <v>3340515</v>
      </c>
      <c r="O493" s="24">
        <v>721169</v>
      </c>
      <c r="P493" s="24">
        <v>1481853</v>
      </c>
      <c r="Q493" s="24">
        <v>67363</v>
      </c>
      <c r="R493" s="24">
        <v>17554</v>
      </c>
      <c r="S493" s="24">
        <v>0</v>
      </c>
      <c r="T493" s="24">
        <v>0</v>
      </c>
      <c r="U493" s="24">
        <v>5243815</v>
      </c>
      <c r="V493" s="24">
        <v>506292</v>
      </c>
      <c r="W493" s="24">
        <v>368058</v>
      </c>
      <c r="X493" s="24">
        <v>11860890</v>
      </c>
      <c r="Y493" s="24">
        <v>175760</v>
      </c>
      <c r="Z493" s="24">
        <v>6106527</v>
      </c>
      <c r="AA493" s="24">
        <v>0</v>
      </c>
      <c r="AB493" s="24">
        <v>0</v>
      </c>
      <c r="AC493" s="24">
        <v>0</v>
      </c>
      <c r="AD493" s="24">
        <v>0</v>
      </c>
      <c r="AE493" s="24">
        <v>880028</v>
      </c>
      <c r="AF493" s="24">
        <v>0</v>
      </c>
      <c r="AG493" s="24">
        <v>2057962</v>
      </c>
      <c r="AH493" s="24">
        <v>0</v>
      </c>
      <c r="AI493" s="24">
        <v>0</v>
      </c>
      <c r="AJ493" s="24">
        <v>96655</v>
      </c>
      <c r="AK493" s="24">
        <v>0</v>
      </c>
      <c r="AL493" s="202">
        <v>96700872</v>
      </c>
    </row>
    <row r="494" spans="1:38" s="6" customFormat="1" ht="15" x14ac:dyDescent="0.25">
      <c r="A494" s="65" t="s">
        <v>1233</v>
      </c>
      <c r="B494" s="25" t="s">
        <v>149</v>
      </c>
      <c r="C494" s="24">
        <v>5639</v>
      </c>
      <c r="D494" s="24">
        <v>85815</v>
      </c>
      <c r="E494" s="24">
        <v>0</v>
      </c>
      <c r="F494" s="24">
        <v>0</v>
      </c>
      <c r="G494" s="24">
        <v>57312</v>
      </c>
      <c r="H494" s="24">
        <v>0</v>
      </c>
      <c r="I494" s="24">
        <v>0</v>
      </c>
      <c r="J494" s="24">
        <v>0</v>
      </c>
      <c r="K494" s="24">
        <v>35548</v>
      </c>
      <c r="L494" s="24">
        <v>254141</v>
      </c>
      <c r="M494" s="24">
        <v>152904</v>
      </c>
      <c r="N494" s="24">
        <v>19520</v>
      </c>
      <c r="O494" s="24">
        <v>61822</v>
      </c>
      <c r="P494" s="24">
        <v>5969</v>
      </c>
      <c r="Q494" s="24">
        <v>12949</v>
      </c>
      <c r="R494" s="24">
        <v>0</v>
      </c>
      <c r="S494" s="24">
        <v>0</v>
      </c>
      <c r="T494" s="24">
        <v>0</v>
      </c>
      <c r="U494" s="24">
        <v>809000</v>
      </c>
      <c r="V494" s="24">
        <v>0</v>
      </c>
      <c r="W494" s="24">
        <v>0</v>
      </c>
      <c r="X494" s="24">
        <v>13110</v>
      </c>
      <c r="Y494" s="24">
        <v>0</v>
      </c>
      <c r="Z494" s="24">
        <v>293802</v>
      </c>
      <c r="AA494" s="24">
        <v>305990</v>
      </c>
      <c r="AB494" s="24">
        <v>13548</v>
      </c>
      <c r="AC494" s="24">
        <v>52740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2">
        <v>2179809</v>
      </c>
    </row>
    <row r="495" spans="1:38" s="6" customFormat="1" ht="15" x14ac:dyDescent="0.25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39674304</v>
      </c>
      <c r="AD495" s="24">
        <v>0</v>
      </c>
      <c r="AE495" s="24">
        <v>368216844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2">
        <v>407891148</v>
      </c>
    </row>
    <row r="496" spans="1:38" s="6" customFormat="1" ht="15" x14ac:dyDescent="0.25">
      <c r="A496" s="65" t="s">
        <v>1235</v>
      </c>
      <c r="B496" s="25" t="s">
        <v>151</v>
      </c>
      <c r="C496" s="24">
        <v>416057</v>
      </c>
      <c r="D496" s="24">
        <v>2329877</v>
      </c>
      <c r="E496" s="24">
        <v>900815</v>
      </c>
      <c r="F496" s="24">
        <v>0</v>
      </c>
      <c r="G496" s="24">
        <v>573780</v>
      </c>
      <c r="H496" s="24">
        <v>158217</v>
      </c>
      <c r="I496" s="24">
        <v>24530</v>
      </c>
      <c r="J496" s="24">
        <v>253447</v>
      </c>
      <c r="K496" s="24">
        <v>1352229</v>
      </c>
      <c r="L496" s="24">
        <v>182866242</v>
      </c>
      <c r="M496" s="24">
        <v>95397616</v>
      </c>
      <c r="N496" s="24">
        <v>42421</v>
      </c>
      <c r="O496" s="24">
        <v>2125070</v>
      </c>
      <c r="P496" s="24">
        <v>347154</v>
      </c>
      <c r="Q496" s="24">
        <v>0</v>
      </c>
      <c r="R496" s="24">
        <v>7240057</v>
      </c>
      <c r="S496" s="24">
        <v>0</v>
      </c>
      <c r="T496" s="24">
        <v>14331951</v>
      </c>
      <c r="U496" s="24">
        <v>18493749</v>
      </c>
      <c r="V496" s="24">
        <v>706990</v>
      </c>
      <c r="W496" s="24">
        <v>1132694</v>
      </c>
      <c r="X496" s="24">
        <v>0</v>
      </c>
      <c r="Y496" s="24">
        <v>12542329</v>
      </c>
      <c r="Z496" s="24">
        <v>23671204</v>
      </c>
      <c r="AA496" s="24">
        <v>54094143</v>
      </c>
      <c r="AB496" s="24">
        <v>0</v>
      </c>
      <c r="AC496" s="24">
        <v>9387698</v>
      </c>
      <c r="AD496" s="24">
        <v>346268</v>
      </c>
      <c r="AE496" s="24">
        <v>838790597</v>
      </c>
      <c r="AF496" s="24">
        <v>6086490</v>
      </c>
      <c r="AG496" s="24">
        <v>15871203</v>
      </c>
      <c r="AH496" s="24">
        <v>0</v>
      </c>
      <c r="AI496" s="24">
        <v>49202377</v>
      </c>
      <c r="AJ496" s="24">
        <v>40385033</v>
      </c>
      <c r="AK496" s="24">
        <v>0</v>
      </c>
      <c r="AL496" s="202">
        <v>1379070238</v>
      </c>
    </row>
    <row r="497" spans="1:38" s="6" customFormat="1" ht="15" x14ac:dyDescent="0.25">
      <c r="A497" s="65" t="s">
        <v>1236</v>
      </c>
      <c r="B497" s="25" t="s">
        <v>152</v>
      </c>
      <c r="C497" s="24">
        <v>0</v>
      </c>
      <c r="D497" s="24">
        <v>2685597</v>
      </c>
      <c r="E497" s="24">
        <v>305442</v>
      </c>
      <c r="F497" s="24">
        <v>685537</v>
      </c>
      <c r="G497" s="24">
        <v>2357598</v>
      </c>
      <c r="H497" s="24">
        <v>685537</v>
      </c>
      <c r="I497" s="24">
        <v>822811</v>
      </c>
      <c r="J497" s="24">
        <v>714475</v>
      </c>
      <c r="K497" s="24">
        <v>685537</v>
      </c>
      <c r="L497" s="24">
        <v>1670462</v>
      </c>
      <c r="M497" s="24">
        <v>0</v>
      </c>
      <c r="N497" s="24">
        <v>29744897</v>
      </c>
      <c r="O497" s="24">
        <v>810864</v>
      </c>
      <c r="P497" s="24">
        <v>785774</v>
      </c>
      <c r="Q497" s="24">
        <v>822077</v>
      </c>
      <c r="R497" s="24">
        <v>746093</v>
      </c>
      <c r="S497" s="24">
        <v>685537</v>
      </c>
      <c r="T497" s="24">
        <v>5151284</v>
      </c>
      <c r="U497" s="24">
        <v>34548917</v>
      </c>
      <c r="V497" s="24">
        <v>1281341</v>
      </c>
      <c r="W497" s="24">
        <v>1026050</v>
      </c>
      <c r="X497" s="24">
        <v>732106</v>
      </c>
      <c r="Y497" s="24">
        <v>685537</v>
      </c>
      <c r="Z497" s="24">
        <v>8423052</v>
      </c>
      <c r="AA497" s="24">
        <v>1897727</v>
      </c>
      <c r="AB497" s="24">
        <v>0</v>
      </c>
      <c r="AC497" s="24">
        <v>3346822</v>
      </c>
      <c r="AD497" s="24">
        <v>2016988</v>
      </c>
      <c r="AE497" s="24">
        <v>43429376</v>
      </c>
      <c r="AF497" s="24">
        <v>1390553</v>
      </c>
      <c r="AG497" s="24">
        <v>4779082</v>
      </c>
      <c r="AH497" s="24">
        <v>294254</v>
      </c>
      <c r="AI497" s="24">
        <v>685537</v>
      </c>
      <c r="AJ497" s="24">
        <v>0</v>
      </c>
      <c r="AK497" s="24">
        <v>0</v>
      </c>
      <c r="AL497" s="202">
        <v>153896864</v>
      </c>
    </row>
    <row r="498" spans="1:38" s="6" customFormat="1" ht="15" x14ac:dyDescent="0.25">
      <c r="A498" s="65" t="s">
        <v>1237</v>
      </c>
      <c r="B498" s="25" t="s">
        <v>153</v>
      </c>
      <c r="C498" s="24">
        <v>0</v>
      </c>
      <c r="D498" s="24">
        <v>0</v>
      </c>
      <c r="E498" s="24">
        <v>0</v>
      </c>
      <c r="F498" s="24">
        <v>0</v>
      </c>
      <c r="G498" s="24">
        <v>0</v>
      </c>
      <c r="H498" s="24">
        <v>276493</v>
      </c>
      <c r="I498" s="24">
        <v>3803253</v>
      </c>
      <c r="J498" s="24">
        <v>0</v>
      </c>
      <c r="K498" s="24">
        <v>0</v>
      </c>
      <c r="L498" s="24">
        <v>0</v>
      </c>
      <c r="M498" s="24">
        <v>3559674</v>
      </c>
      <c r="N498" s="24">
        <v>0</v>
      </c>
      <c r="O498" s="24">
        <v>0</v>
      </c>
      <c r="P498" s="24">
        <v>0</v>
      </c>
      <c r="Q498" s="24">
        <v>0</v>
      </c>
      <c r="R498" s="24">
        <v>0</v>
      </c>
      <c r="S498" s="24">
        <v>0</v>
      </c>
      <c r="T498" s="24">
        <v>4886894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0</v>
      </c>
      <c r="AA498" s="24">
        <v>811075</v>
      </c>
      <c r="AB498" s="24">
        <v>1</v>
      </c>
      <c r="AC498" s="24">
        <v>0</v>
      </c>
      <c r="AD498" s="24">
        <v>0</v>
      </c>
      <c r="AE498" s="24">
        <v>83653560</v>
      </c>
      <c r="AF498" s="24">
        <v>0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2">
        <v>96990950</v>
      </c>
    </row>
    <row r="499" spans="1:38" s="6" customFormat="1" ht="15" x14ac:dyDescent="0.25">
      <c r="A499" s="65" t="s">
        <v>1238</v>
      </c>
      <c r="B499" s="25" t="s">
        <v>154</v>
      </c>
      <c r="C499" s="24">
        <v>2128452</v>
      </c>
      <c r="D499" s="24">
        <v>63239</v>
      </c>
      <c r="E499" s="24">
        <v>2474327</v>
      </c>
      <c r="F499" s="24">
        <v>0</v>
      </c>
      <c r="G499" s="24">
        <v>0</v>
      </c>
      <c r="H499" s="24">
        <v>731230</v>
      </c>
      <c r="I499" s="24">
        <v>12240</v>
      </c>
      <c r="J499" s="24">
        <v>65621</v>
      </c>
      <c r="K499" s="24">
        <v>180606</v>
      </c>
      <c r="L499" s="24">
        <v>217417</v>
      </c>
      <c r="M499" s="24">
        <v>34177263</v>
      </c>
      <c r="N499" s="24">
        <v>0</v>
      </c>
      <c r="O499" s="24">
        <v>12075969</v>
      </c>
      <c r="P499" s="24">
        <v>31996</v>
      </c>
      <c r="Q499" s="24">
        <v>0</v>
      </c>
      <c r="R499" s="24">
        <v>18248552</v>
      </c>
      <c r="S499" s="24">
        <v>60361</v>
      </c>
      <c r="T499" s="24">
        <v>12726569</v>
      </c>
      <c r="U499" s="24">
        <v>1875460430</v>
      </c>
      <c r="V499" s="24">
        <v>0</v>
      </c>
      <c r="W499" s="24">
        <v>13271798</v>
      </c>
      <c r="X499" s="24">
        <v>2427910</v>
      </c>
      <c r="Y499" s="24">
        <v>35219</v>
      </c>
      <c r="Z499" s="24">
        <v>2607916</v>
      </c>
      <c r="AA499" s="24">
        <v>20605453</v>
      </c>
      <c r="AB499" s="24">
        <v>0</v>
      </c>
      <c r="AC499" s="24">
        <v>5838484</v>
      </c>
      <c r="AD499" s="24">
        <v>19935</v>
      </c>
      <c r="AE499" s="24">
        <v>2664732</v>
      </c>
      <c r="AF499" s="24">
        <v>1944332</v>
      </c>
      <c r="AG499" s="24">
        <v>192273</v>
      </c>
      <c r="AH499" s="24">
        <v>0</v>
      </c>
      <c r="AI499" s="24">
        <v>0</v>
      </c>
      <c r="AJ499" s="24">
        <v>2327679</v>
      </c>
      <c r="AK499" s="24">
        <v>0</v>
      </c>
      <c r="AL499" s="202">
        <v>2010590003</v>
      </c>
    </row>
    <row r="500" spans="1:38" s="6" customFormat="1" ht="15" x14ac:dyDescent="0.25">
      <c r="A500" s="65" t="s">
        <v>1239</v>
      </c>
      <c r="B500" s="25" t="s">
        <v>155</v>
      </c>
      <c r="C500" s="24">
        <v>295235</v>
      </c>
      <c r="D500" s="24">
        <v>61495</v>
      </c>
      <c r="E500" s="24">
        <v>3706045</v>
      </c>
      <c r="F500" s="24">
        <v>3740</v>
      </c>
      <c r="G500" s="24">
        <v>0</v>
      </c>
      <c r="H500" s="24">
        <v>8985141</v>
      </c>
      <c r="I500" s="24">
        <v>647670</v>
      </c>
      <c r="J500" s="24">
        <v>0</v>
      </c>
      <c r="K500" s="24">
        <v>0</v>
      </c>
      <c r="L500" s="24">
        <v>33298366</v>
      </c>
      <c r="M500" s="24">
        <v>3462497</v>
      </c>
      <c r="N500" s="24">
        <v>15081066</v>
      </c>
      <c r="O500" s="24">
        <v>2060619</v>
      </c>
      <c r="P500" s="24">
        <v>75907</v>
      </c>
      <c r="Q500" s="24">
        <v>0</v>
      </c>
      <c r="R500" s="24">
        <v>0</v>
      </c>
      <c r="S500" s="24">
        <v>2407554</v>
      </c>
      <c r="T500" s="24">
        <v>8911167</v>
      </c>
      <c r="U500" s="24">
        <v>214636805</v>
      </c>
      <c r="V500" s="24">
        <v>0</v>
      </c>
      <c r="W500" s="24">
        <v>1817417</v>
      </c>
      <c r="X500" s="24">
        <v>0</v>
      </c>
      <c r="Y500" s="24">
        <v>1518742</v>
      </c>
      <c r="Z500" s="24">
        <v>2305870</v>
      </c>
      <c r="AA500" s="24">
        <v>3952436</v>
      </c>
      <c r="AB500" s="24">
        <v>36352841</v>
      </c>
      <c r="AC500" s="24">
        <v>10290089</v>
      </c>
      <c r="AD500" s="24">
        <v>440804</v>
      </c>
      <c r="AE500" s="24">
        <v>2678160</v>
      </c>
      <c r="AF500" s="24">
        <v>23660975</v>
      </c>
      <c r="AG500" s="24">
        <v>1096354</v>
      </c>
      <c r="AH500" s="24">
        <v>0</v>
      </c>
      <c r="AI500" s="24">
        <v>0</v>
      </c>
      <c r="AJ500" s="24">
        <v>0</v>
      </c>
      <c r="AK500" s="24">
        <v>0</v>
      </c>
      <c r="AL500" s="202">
        <v>377746995</v>
      </c>
    </row>
    <row r="501" spans="1:38" s="6" customFormat="1" ht="15" x14ac:dyDescent="0.25">
      <c r="A501" s="65" t="s">
        <v>1240</v>
      </c>
      <c r="B501" s="25" t="s">
        <v>70</v>
      </c>
      <c r="C501" s="24">
        <v>0</v>
      </c>
      <c r="D501" s="24">
        <v>28742843</v>
      </c>
      <c r="E501" s="24">
        <v>49535</v>
      </c>
      <c r="F501" s="24">
        <v>0</v>
      </c>
      <c r="G501" s="24">
        <v>222990</v>
      </c>
      <c r="H501" s="24">
        <v>0</v>
      </c>
      <c r="I501" s="24">
        <v>0</v>
      </c>
      <c r="J501" s="24">
        <v>0</v>
      </c>
      <c r="K501" s="24">
        <v>453411</v>
      </c>
      <c r="L501" s="24">
        <v>53254779</v>
      </c>
      <c r="M501" s="24">
        <v>14899477</v>
      </c>
      <c r="N501" s="24">
        <v>6703893</v>
      </c>
      <c r="O501" s="24">
        <v>432635</v>
      </c>
      <c r="P501" s="24">
        <v>0</v>
      </c>
      <c r="Q501" s="24">
        <v>0</v>
      </c>
      <c r="R501" s="24">
        <v>504857</v>
      </c>
      <c r="S501" s="24">
        <v>0</v>
      </c>
      <c r="T501" s="24">
        <v>190749664</v>
      </c>
      <c r="U501" s="24">
        <v>13122217</v>
      </c>
      <c r="V501" s="24">
        <v>0</v>
      </c>
      <c r="W501" s="24">
        <v>989620</v>
      </c>
      <c r="X501" s="24">
        <v>4151678</v>
      </c>
      <c r="Y501" s="24">
        <v>703084</v>
      </c>
      <c r="Z501" s="24">
        <v>10101383</v>
      </c>
      <c r="AA501" s="24">
        <v>29576963</v>
      </c>
      <c r="AB501" s="24">
        <v>0</v>
      </c>
      <c r="AC501" s="24">
        <v>2657523</v>
      </c>
      <c r="AD501" s="24">
        <v>210856</v>
      </c>
      <c r="AE501" s="24">
        <v>36926325</v>
      </c>
      <c r="AF501" s="24">
        <v>297780</v>
      </c>
      <c r="AG501" s="24">
        <v>9033983</v>
      </c>
      <c r="AH501" s="24">
        <v>140525961</v>
      </c>
      <c r="AI501" s="24">
        <v>38138789</v>
      </c>
      <c r="AJ501" s="24">
        <v>24980151</v>
      </c>
      <c r="AK501" s="24">
        <v>0</v>
      </c>
      <c r="AL501" s="202">
        <v>607430397</v>
      </c>
    </row>
    <row r="502" spans="1:38" s="6" customFormat="1" ht="15" x14ac:dyDescent="0.25">
      <c r="A502" s="95" t="s">
        <v>1241</v>
      </c>
      <c r="B502" s="96" t="s">
        <v>241</v>
      </c>
      <c r="C502" s="97">
        <v>134688706</v>
      </c>
      <c r="D502" s="97">
        <v>243745890</v>
      </c>
      <c r="E502" s="97">
        <v>103090414</v>
      </c>
      <c r="F502" s="97">
        <v>7314515</v>
      </c>
      <c r="G502" s="97">
        <v>53284537</v>
      </c>
      <c r="H502" s="97">
        <v>126028454</v>
      </c>
      <c r="I502" s="97">
        <v>109154588</v>
      </c>
      <c r="J502" s="97">
        <v>16409986</v>
      </c>
      <c r="K502" s="97">
        <v>4529427</v>
      </c>
      <c r="L502" s="97">
        <v>332865721</v>
      </c>
      <c r="M502" s="97">
        <v>380519845</v>
      </c>
      <c r="N502" s="97">
        <v>101465181</v>
      </c>
      <c r="O502" s="97">
        <v>55419671</v>
      </c>
      <c r="P502" s="97">
        <v>16490716</v>
      </c>
      <c r="Q502" s="97">
        <v>24817426</v>
      </c>
      <c r="R502" s="97">
        <v>51282403</v>
      </c>
      <c r="S502" s="97">
        <v>10409609</v>
      </c>
      <c r="T502" s="97">
        <v>887533447</v>
      </c>
      <c r="U502" s="97">
        <v>2348835059</v>
      </c>
      <c r="V502" s="97">
        <v>39612376</v>
      </c>
      <c r="W502" s="97">
        <v>40402500</v>
      </c>
      <c r="X502" s="97">
        <v>27735232</v>
      </c>
      <c r="Y502" s="97">
        <v>74857609</v>
      </c>
      <c r="Z502" s="97">
        <v>169205167</v>
      </c>
      <c r="AA502" s="97">
        <v>317820803</v>
      </c>
      <c r="AB502" s="97">
        <v>168189738</v>
      </c>
      <c r="AC502" s="97">
        <v>354879898</v>
      </c>
      <c r="AD502" s="97">
        <v>19625125</v>
      </c>
      <c r="AE502" s="97">
        <v>1674912759</v>
      </c>
      <c r="AF502" s="97">
        <v>81054383</v>
      </c>
      <c r="AG502" s="97">
        <v>248918428</v>
      </c>
      <c r="AH502" s="97">
        <v>316441002</v>
      </c>
      <c r="AI502" s="97">
        <v>109905496</v>
      </c>
      <c r="AJ502" s="97">
        <v>98574438</v>
      </c>
      <c r="AK502" s="97">
        <v>0</v>
      </c>
      <c r="AL502" s="203">
        <v>8750020549</v>
      </c>
    </row>
    <row r="503" spans="1:38" s="6" customFormat="1" ht="15" x14ac:dyDescent="0.25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2">
        <v>0</v>
      </c>
    </row>
    <row r="504" spans="1:38" s="6" customFormat="1" ht="15" x14ac:dyDescent="0.25">
      <c r="A504" s="65" t="s">
        <v>1243</v>
      </c>
      <c r="B504" s="25" t="s">
        <v>242</v>
      </c>
      <c r="C504" s="24">
        <v>0</v>
      </c>
      <c r="D504" s="24">
        <v>0</v>
      </c>
      <c r="E504" s="24">
        <v>685537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615307522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127623611</v>
      </c>
      <c r="AC504" s="24">
        <v>7597170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2">
        <v>804108835</v>
      </c>
    </row>
    <row r="505" spans="1:38" s="6" customFormat="1" ht="15" x14ac:dyDescent="0.25">
      <c r="A505" s="95" t="s">
        <v>1244</v>
      </c>
      <c r="B505" s="96" t="s">
        <v>187</v>
      </c>
      <c r="C505" s="97">
        <v>0</v>
      </c>
      <c r="D505" s="97">
        <v>0</v>
      </c>
      <c r="E505" s="97">
        <v>685537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615307522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127623611</v>
      </c>
      <c r="AC505" s="97">
        <v>7597170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3">
        <v>804108835</v>
      </c>
    </row>
    <row r="506" spans="1:38" s="6" customFormat="1" ht="15" x14ac:dyDescent="0.25">
      <c r="A506" s="65" t="s">
        <v>1245</v>
      </c>
      <c r="B506" s="25" t="s">
        <v>143</v>
      </c>
      <c r="C506" s="24">
        <v>9343287</v>
      </c>
      <c r="D506" s="24">
        <v>13213746</v>
      </c>
      <c r="E506" s="24">
        <v>0</v>
      </c>
      <c r="F506" s="24">
        <v>223300</v>
      </c>
      <c r="G506" s="24">
        <v>3634661</v>
      </c>
      <c r="H506" s="24">
        <v>49836560</v>
      </c>
      <c r="I506" s="24">
        <v>0</v>
      </c>
      <c r="J506" s="24">
        <v>0</v>
      </c>
      <c r="K506" s="24">
        <v>0</v>
      </c>
      <c r="L506" s="24">
        <v>394157648</v>
      </c>
      <c r="M506" s="24">
        <v>20131265</v>
      </c>
      <c r="N506" s="24">
        <v>2629250</v>
      </c>
      <c r="O506" s="24">
        <v>7819456</v>
      </c>
      <c r="P506" s="24">
        <v>0</v>
      </c>
      <c r="Q506" s="24">
        <v>361588</v>
      </c>
      <c r="R506" s="24">
        <v>0</v>
      </c>
      <c r="S506" s="24">
        <v>0</v>
      </c>
      <c r="T506" s="24">
        <v>0</v>
      </c>
      <c r="U506" s="24">
        <v>0</v>
      </c>
      <c r="V506" s="24">
        <v>513793</v>
      </c>
      <c r="W506" s="24">
        <v>0</v>
      </c>
      <c r="X506" s="24">
        <v>0</v>
      </c>
      <c r="Y506" s="24">
        <v>0</v>
      </c>
      <c r="Z506" s="24">
        <v>13733063</v>
      </c>
      <c r="AA506" s="24">
        <v>1848892</v>
      </c>
      <c r="AB506" s="24">
        <v>726643</v>
      </c>
      <c r="AC506" s="24">
        <v>56526933</v>
      </c>
      <c r="AD506" s="24">
        <v>22974178</v>
      </c>
      <c r="AE506" s="24">
        <v>4755122</v>
      </c>
      <c r="AF506" s="24">
        <v>6428148</v>
      </c>
      <c r="AG506" s="24">
        <v>2341823</v>
      </c>
      <c r="AH506" s="24">
        <v>0</v>
      </c>
      <c r="AI506" s="24">
        <v>0</v>
      </c>
      <c r="AJ506" s="24">
        <v>0</v>
      </c>
      <c r="AK506" s="24">
        <v>0</v>
      </c>
      <c r="AL506" s="202">
        <v>611199356</v>
      </c>
    </row>
    <row r="507" spans="1:38" s="6" customFormat="1" ht="15" x14ac:dyDescent="0.25">
      <c r="A507" s="65" t="s">
        <v>1246</v>
      </c>
      <c r="B507" s="25" t="s">
        <v>144</v>
      </c>
      <c r="C507" s="24">
        <v>88000416</v>
      </c>
      <c r="D507" s="24">
        <v>26</v>
      </c>
      <c r="E507" s="24">
        <v>0</v>
      </c>
      <c r="F507" s="24">
        <v>0</v>
      </c>
      <c r="G507" s="24">
        <v>0</v>
      </c>
      <c r="H507" s="24">
        <v>0</v>
      </c>
      <c r="I507" s="24">
        <v>12950622</v>
      </c>
      <c r="J507" s="24">
        <v>0</v>
      </c>
      <c r="K507" s="24">
        <v>0</v>
      </c>
      <c r="L507" s="24">
        <v>40616619</v>
      </c>
      <c r="M507" s="24">
        <v>21550638</v>
      </c>
      <c r="N507" s="24">
        <v>0</v>
      </c>
      <c r="O507" s="24">
        <v>0</v>
      </c>
      <c r="P507" s="24">
        <v>0</v>
      </c>
      <c r="Q507" s="24">
        <v>1738099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14759219</v>
      </c>
      <c r="AA507" s="24">
        <v>0</v>
      </c>
      <c r="AB507" s="24">
        <v>0</v>
      </c>
      <c r="AC507" s="24">
        <v>0</v>
      </c>
      <c r="AD507" s="24">
        <v>0</v>
      </c>
      <c r="AE507" s="24">
        <v>0</v>
      </c>
      <c r="AF507" s="24">
        <v>14365211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2">
        <v>193980850</v>
      </c>
    </row>
    <row r="508" spans="1:38" s="6" customFormat="1" ht="15" x14ac:dyDescent="0.25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0</v>
      </c>
      <c r="I508" s="24">
        <v>0</v>
      </c>
      <c r="J508" s="24">
        <v>0</v>
      </c>
      <c r="K508" s="24">
        <v>0</v>
      </c>
      <c r="L508" s="24">
        <v>5410300</v>
      </c>
      <c r="M508" s="24">
        <v>20511896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191089</v>
      </c>
      <c r="AA508" s="24">
        <v>33656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2">
        <v>27884970</v>
      </c>
    </row>
    <row r="509" spans="1:38" s="6" customFormat="1" ht="15" x14ac:dyDescent="0.25">
      <c r="A509" s="65" t="s">
        <v>1248</v>
      </c>
      <c r="B509" s="25" t="s">
        <v>146</v>
      </c>
      <c r="C509" s="24">
        <v>313107</v>
      </c>
      <c r="D509" s="24">
        <v>2019222</v>
      </c>
      <c r="E509" s="24">
        <v>1322149</v>
      </c>
      <c r="F509" s="24">
        <v>0</v>
      </c>
      <c r="G509" s="24">
        <v>5658261</v>
      </c>
      <c r="H509" s="24">
        <v>582529</v>
      </c>
      <c r="I509" s="24">
        <v>0</v>
      </c>
      <c r="J509" s="24">
        <v>0</v>
      </c>
      <c r="K509" s="24">
        <v>0</v>
      </c>
      <c r="L509" s="24">
        <v>102403982</v>
      </c>
      <c r="M509" s="24">
        <v>864014906</v>
      </c>
      <c r="N509" s="24">
        <v>0</v>
      </c>
      <c r="O509" s="24">
        <v>251335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2205523</v>
      </c>
      <c r="Y509" s="24">
        <v>0</v>
      </c>
      <c r="Z509" s="24">
        <v>101713</v>
      </c>
      <c r="AA509" s="24">
        <v>995367</v>
      </c>
      <c r="AB509" s="24">
        <v>0</v>
      </c>
      <c r="AC509" s="24">
        <v>27866024</v>
      </c>
      <c r="AD509" s="24">
        <v>31369468</v>
      </c>
      <c r="AE509" s="24">
        <v>0</v>
      </c>
      <c r="AF509" s="24">
        <v>22667950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2">
        <v>1061771536</v>
      </c>
    </row>
    <row r="510" spans="1:38" s="6" customFormat="1" ht="15" x14ac:dyDescent="0.25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2">
        <v>0</v>
      </c>
    </row>
    <row r="511" spans="1:38" s="6" customFormat="1" ht="15" x14ac:dyDescent="0.25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5525</v>
      </c>
      <c r="H511" s="24">
        <v>0</v>
      </c>
      <c r="I511" s="24">
        <v>0</v>
      </c>
      <c r="J511" s="24">
        <v>0</v>
      </c>
      <c r="K511" s="24">
        <v>0</v>
      </c>
      <c r="L511" s="24">
        <v>3129639</v>
      </c>
      <c r="M511" s="24">
        <v>56000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33303983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73119</v>
      </c>
      <c r="AF511" s="24">
        <v>7404626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2">
        <v>51763805</v>
      </c>
    </row>
    <row r="512" spans="1:38" s="6" customFormat="1" ht="15" x14ac:dyDescent="0.25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1355946</v>
      </c>
      <c r="I512" s="24">
        <v>0</v>
      </c>
      <c r="J512" s="24">
        <v>0</v>
      </c>
      <c r="K512" s="24">
        <v>0</v>
      </c>
      <c r="L512" s="24">
        <v>385634</v>
      </c>
      <c r="M512" s="24">
        <v>687271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2">
        <v>2428851</v>
      </c>
    </row>
    <row r="513" spans="1:38" s="6" customFormat="1" ht="15" x14ac:dyDescent="0.25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205344032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2">
        <v>209958847</v>
      </c>
    </row>
    <row r="514" spans="1:38" s="6" customFormat="1" ht="15" x14ac:dyDescent="0.25">
      <c r="A514" s="65" t="s">
        <v>1253</v>
      </c>
      <c r="B514" s="25" t="s">
        <v>151</v>
      </c>
      <c r="C514" s="24">
        <v>16416951</v>
      </c>
      <c r="D514" s="24">
        <v>0</v>
      </c>
      <c r="E514" s="24">
        <v>0</v>
      </c>
      <c r="F514" s="24">
        <v>0</v>
      </c>
      <c r="G514" s="24">
        <v>8802</v>
      </c>
      <c r="H514" s="24">
        <v>2738166</v>
      </c>
      <c r="I514" s="24">
        <v>0</v>
      </c>
      <c r="J514" s="24">
        <v>0</v>
      </c>
      <c r="K514" s="24">
        <v>0</v>
      </c>
      <c r="L514" s="24">
        <v>412431028</v>
      </c>
      <c r="M514" s="24">
        <v>32329639</v>
      </c>
      <c r="N514" s="24">
        <v>224525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0</v>
      </c>
      <c r="W514" s="24">
        <v>72600</v>
      </c>
      <c r="X514" s="24">
        <v>0</v>
      </c>
      <c r="Y514" s="24">
        <v>0</v>
      </c>
      <c r="Z514" s="24">
        <v>100952</v>
      </c>
      <c r="AA514" s="24">
        <v>4150133</v>
      </c>
      <c r="AB514" s="24">
        <v>0</v>
      </c>
      <c r="AC514" s="24">
        <v>45495172</v>
      </c>
      <c r="AD514" s="24">
        <v>0</v>
      </c>
      <c r="AE514" s="24">
        <v>1864021</v>
      </c>
      <c r="AF514" s="24">
        <v>0</v>
      </c>
      <c r="AG514" s="24">
        <v>0</v>
      </c>
      <c r="AH514" s="24">
        <v>0</v>
      </c>
      <c r="AI514" s="24">
        <v>0</v>
      </c>
      <c r="AJ514" s="24">
        <v>0</v>
      </c>
      <c r="AK514" s="24">
        <v>0</v>
      </c>
      <c r="AL514" s="202">
        <v>515831989</v>
      </c>
    </row>
    <row r="515" spans="1:38" s="6" customFormat="1" ht="15" x14ac:dyDescent="0.25">
      <c r="A515" s="65" t="s">
        <v>1254</v>
      </c>
      <c r="B515" s="25" t="s">
        <v>152</v>
      </c>
      <c r="C515" s="24">
        <v>179000486</v>
      </c>
      <c r="D515" s="24">
        <v>0</v>
      </c>
      <c r="E515" s="24">
        <v>14421523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70573592</v>
      </c>
      <c r="M515" s="24">
        <v>1268908</v>
      </c>
      <c r="N515" s="24">
        <v>1390711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615104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2">
        <v>267270324</v>
      </c>
    </row>
    <row r="516" spans="1:38" s="6" customFormat="1" ht="15" x14ac:dyDescent="0.25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1056736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2688528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55140141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2">
        <v>58885405</v>
      </c>
    </row>
    <row r="517" spans="1:38" s="6" customFormat="1" ht="15" x14ac:dyDescent="0.25">
      <c r="A517" s="65" t="s">
        <v>1256</v>
      </c>
      <c r="B517" s="25" t="s">
        <v>154</v>
      </c>
      <c r="C517" s="24">
        <v>25897426</v>
      </c>
      <c r="D517" s="24">
        <v>0</v>
      </c>
      <c r="E517" s="24">
        <v>0</v>
      </c>
      <c r="F517" s="24">
        <v>0</v>
      </c>
      <c r="G517" s="24">
        <v>3156373</v>
      </c>
      <c r="H517" s="24">
        <v>112607979</v>
      </c>
      <c r="I517" s="24">
        <v>0</v>
      </c>
      <c r="J517" s="24">
        <v>0</v>
      </c>
      <c r="K517" s="24">
        <v>0</v>
      </c>
      <c r="L517" s="24">
        <v>110226214</v>
      </c>
      <c r="M517" s="24">
        <v>54658396</v>
      </c>
      <c r="N517" s="24">
        <v>21391562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69044841</v>
      </c>
      <c r="AA517" s="24">
        <v>0</v>
      </c>
      <c r="AB517" s="24">
        <v>1307053</v>
      </c>
      <c r="AC517" s="24">
        <v>40399</v>
      </c>
      <c r="AD517" s="24">
        <v>37484100</v>
      </c>
      <c r="AE517" s="24">
        <v>0</v>
      </c>
      <c r="AF517" s="24">
        <v>0</v>
      </c>
      <c r="AG517" s="24">
        <v>0</v>
      </c>
      <c r="AH517" s="24">
        <v>0</v>
      </c>
      <c r="AI517" s="24">
        <v>0</v>
      </c>
      <c r="AJ517" s="24">
        <v>0</v>
      </c>
      <c r="AK517" s="24">
        <v>0</v>
      </c>
      <c r="AL517" s="202">
        <v>435814343</v>
      </c>
    </row>
    <row r="518" spans="1:38" s="6" customFormat="1" ht="15" x14ac:dyDescent="0.25">
      <c r="A518" s="65" t="s">
        <v>1257</v>
      </c>
      <c r="B518" s="25" t="s">
        <v>155</v>
      </c>
      <c r="C518" s="24">
        <v>31767461</v>
      </c>
      <c r="D518" s="24">
        <v>0</v>
      </c>
      <c r="E518" s="24">
        <v>0</v>
      </c>
      <c r="F518" s="24">
        <v>0</v>
      </c>
      <c r="G518" s="24">
        <v>1738029</v>
      </c>
      <c r="H518" s="24">
        <v>104040</v>
      </c>
      <c r="I518" s="24">
        <v>0</v>
      </c>
      <c r="J518" s="24">
        <v>0</v>
      </c>
      <c r="K518" s="24">
        <v>0</v>
      </c>
      <c r="L518" s="24">
        <v>7645555</v>
      </c>
      <c r="M518" s="24">
        <v>0</v>
      </c>
      <c r="N518" s="24">
        <v>0</v>
      </c>
      <c r="O518" s="24">
        <v>705948229</v>
      </c>
      <c r="P518" s="24">
        <v>0</v>
      </c>
      <c r="Q518" s="24">
        <v>0</v>
      </c>
      <c r="R518" s="24">
        <v>0</v>
      </c>
      <c r="S518" s="24">
        <v>4720950</v>
      </c>
      <c r="T518" s="24">
        <v>0</v>
      </c>
      <c r="U518" s="24">
        <v>536129</v>
      </c>
      <c r="V518" s="24">
        <v>0</v>
      </c>
      <c r="W518" s="24">
        <v>7000000</v>
      </c>
      <c r="X518" s="24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0</v>
      </c>
      <c r="AD518" s="24">
        <v>0</v>
      </c>
      <c r="AE518" s="24">
        <v>0</v>
      </c>
      <c r="AF518" s="24">
        <v>172878553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2">
        <v>932338946</v>
      </c>
    </row>
    <row r="519" spans="1:38" s="6" customFormat="1" ht="15" x14ac:dyDescent="0.25">
      <c r="A519" s="65" t="s">
        <v>1258</v>
      </c>
      <c r="B519" s="25" t="s">
        <v>70</v>
      </c>
      <c r="C519" s="24">
        <v>0</v>
      </c>
      <c r="D519" s="24">
        <v>3808000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194423075</v>
      </c>
      <c r="M519" s="24">
        <v>59022203</v>
      </c>
      <c r="N519" s="24">
        <v>3085469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2401286</v>
      </c>
      <c r="AB519" s="24">
        <v>22250000</v>
      </c>
      <c r="AC519" s="24">
        <v>0</v>
      </c>
      <c r="AD519" s="24">
        <v>102617410</v>
      </c>
      <c r="AE519" s="24">
        <v>1229926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2">
        <v>393462790</v>
      </c>
    </row>
    <row r="520" spans="1:38" s="6" customFormat="1" ht="15" x14ac:dyDescent="0.25">
      <c r="A520" s="95" t="s">
        <v>1259</v>
      </c>
      <c r="B520" s="96" t="s">
        <v>190</v>
      </c>
      <c r="C520" s="97">
        <v>350739134</v>
      </c>
      <c r="D520" s="97">
        <v>19040994</v>
      </c>
      <c r="E520" s="97">
        <v>15743672</v>
      </c>
      <c r="F520" s="97">
        <v>223300</v>
      </c>
      <c r="G520" s="97">
        <v>15939680</v>
      </c>
      <c r="H520" s="97">
        <v>168281956</v>
      </c>
      <c r="I520" s="97">
        <v>12950622</v>
      </c>
      <c r="J520" s="97">
        <v>0</v>
      </c>
      <c r="K520" s="97">
        <v>0</v>
      </c>
      <c r="L520" s="97">
        <v>1341403286</v>
      </c>
      <c r="M520" s="97">
        <v>1078845937</v>
      </c>
      <c r="N520" s="97">
        <v>28721517</v>
      </c>
      <c r="O520" s="97">
        <v>714019020</v>
      </c>
      <c r="P520" s="97">
        <v>0</v>
      </c>
      <c r="Q520" s="97">
        <v>2099687</v>
      </c>
      <c r="R520" s="97">
        <v>0</v>
      </c>
      <c r="S520" s="97">
        <v>4720950</v>
      </c>
      <c r="T520" s="97">
        <v>0</v>
      </c>
      <c r="U520" s="97">
        <v>536129</v>
      </c>
      <c r="V520" s="97">
        <v>513793</v>
      </c>
      <c r="W520" s="97">
        <v>9761128</v>
      </c>
      <c r="X520" s="97">
        <v>2205523</v>
      </c>
      <c r="Y520" s="97">
        <v>0</v>
      </c>
      <c r="Z520" s="97">
        <v>135860281</v>
      </c>
      <c r="AA520" s="97">
        <v>9429334</v>
      </c>
      <c r="AB520" s="97">
        <v>24283696</v>
      </c>
      <c r="AC520" s="97">
        <v>130582873</v>
      </c>
      <c r="AD520" s="97">
        <v>201581724</v>
      </c>
      <c r="AE520" s="97">
        <v>269021465</v>
      </c>
      <c r="AF520" s="97">
        <v>223744488</v>
      </c>
      <c r="AG520" s="97">
        <v>2341823</v>
      </c>
      <c r="AH520" s="97">
        <v>0</v>
      </c>
      <c r="AI520" s="97">
        <v>0</v>
      </c>
      <c r="AJ520" s="97">
        <v>0</v>
      </c>
      <c r="AK520" s="97">
        <v>0</v>
      </c>
      <c r="AL520" s="203">
        <v>4762592012</v>
      </c>
    </row>
    <row r="521" spans="1:38" s="6" customFormat="1" ht="15" x14ac:dyDescent="0.25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100529489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2">
        <v>100529489</v>
      </c>
    </row>
    <row r="522" spans="1:38" s="6" customFormat="1" ht="15" x14ac:dyDescent="0.25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2">
        <v>0</v>
      </c>
    </row>
    <row r="523" spans="1:38" s="6" customFormat="1" ht="15" x14ac:dyDescent="0.25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2">
        <v>0</v>
      </c>
    </row>
    <row r="524" spans="1:38" s="6" customFormat="1" ht="15" x14ac:dyDescent="0.25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7500000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327682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2">
        <v>7827682</v>
      </c>
    </row>
    <row r="525" spans="1:38" s="6" customFormat="1" ht="15" x14ac:dyDescent="0.25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2">
        <v>0</v>
      </c>
    </row>
    <row r="526" spans="1:38" s="6" customFormat="1" ht="15" x14ac:dyDescent="0.25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2">
        <v>0</v>
      </c>
    </row>
    <row r="527" spans="1:38" s="6" customFormat="1" ht="15" x14ac:dyDescent="0.25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2">
        <v>0</v>
      </c>
    </row>
    <row r="528" spans="1:38" s="6" customFormat="1" ht="15" x14ac:dyDescent="0.25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2">
        <v>0</v>
      </c>
    </row>
    <row r="529" spans="1:38" s="6" customFormat="1" ht="15" x14ac:dyDescent="0.25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2">
        <v>0</v>
      </c>
    </row>
    <row r="530" spans="1:38" s="6" customFormat="1" ht="15" x14ac:dyDescent="0.25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2">
        <v>0</v>
      </c>
    </row>
    <row r="531" spans="1:38" s="6" customFormat="1" ht="15" x14ac:dyDescent="0.25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2">
        <v>0</v>
      </c>
    </row>
    <row r="532" spans="1:38" s="6" customFormat="1" ht="15" x14ac:dyDescent="0.25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2">
        <v>0</v>
      </c>
    </row>
    <row r="533" spans="1:38" s="6" customFormat="1" ht="15" x14ac:dyDescent="0.25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2">
        <v>0</v>
      </c>
    </row>
    <row r="534" spans="1:38" s="6" customFormat="1" ht="15" x14ac:dyDescent="0.25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2">
        <v>0</v>
      </c>
    </row>
    <row r="535" spans="1:38" s="6" customFormat="1" ht="15" x14ac:dyDescent="0.25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7500000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327682</v>
      </c>
      <c r="T535" s="97">
        <v>100529489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3">
        <v>108357171</v>
      </c>
    </row>
    <row r="536" spans="1:38" s="6" customFormat="1" ht="15" x14ac:dyDescent="0.25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12575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2">
        <v>12575</v>
      </c>
    </row>
    <row r="537" spans="1:38" s="6" customFormat="1" ht="15" x14ac:dyDescent="0.25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2">
        <v>0</v>
      </c>
    </row>
    <row r="538" spans="1:38" s="6" customFormat="1" ht="15" x14ac:dyDescent="0.25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115891</v>
      </c>
      <c r="AA538" s="24">
        <v>0</v>
      </c>
      <c r="AB538" s="24">
        <v>0</v>
      </c>
      <c r="AC538" s="24">
        <v>0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2">
        <v>115891</v>
      </c>
    </row>
    <row r="539" spans="1:38" s="6" customFormat="1" ht="15" x14ac:dyDescent="0.25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0</v>
      </c>
      <c r="M539" s="24">
        <v>0</v>
      </c>
      <c r="N539" s="24">
        <v>140867</v>
      </c>
      <c r="O539" s="24">
        <v>0</v>
      </c>
      <c r="P539" s="24">
        <v>1903242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0</v>
      </c>
      <c r="AB539" s="24">
        <v>0</v>
      </c>
      <c r="AC539" s="24">
        <v>119089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2">
        <v>2163198</v>
      </c>
    </row>
    <row r="540" spans="1:38" s="6" customFormat="1" ht="15" x14ac:dyDescent="0.25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2">
        <v>0</v>
      </c>
    </row>
    <row r="541" spans="1:38" s="6" customFormat="1" ht="15" x14ac:dyDescent="0.25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2">
        <v>0</v>
      </c>
    </row>
    <row r="542" spans="1:38" s="6" customFormat="1" ht="15" x14ac:dyDescent="0.25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2">
        <v>0</v>
      </c>
    </row>
    <row r="543" spans="1:38" s="6" customFormat="1" ht="15" x14ac:dyDescent="0.25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2">
        <v>0</v>
      </c>
    </row>
    <row r="544" spans="1:38" s="6" customFormat="1" ht="15" x14ac:dyDescent="0.25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2">
        <v>0</v>
      </c>
    </row>
    <row r="545" spans="1:39" s="6" customFormat="1" ht="15" x14ac:dyDescent="0.25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2">
        <v>0</v>
      </c>
    </row>
    <row r="546" spans="1:39" s="6" customFormat="1" ht="15" x14ac:dyDescent="0.25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2">
        <v>0</v>
      </c>
    </row>
    <row r="547" spans="1:39" s="6" customFormat="1" ht="15" x14ac:dyDescent="0.25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2">
        <v>0</v>
      </c>
    </row>
    <row r="548" spans="1:39" s="6" customFormat="1" ht="15" x14ac:dyDescent="0.25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2">
        <v>0</v>
      </c>
    </row>
    <row r="549" spans="1:39" s="6" customFormat="1" ht="15" x14ac:dyDescent="0.25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2">
        <v>0</v>
      </c>
    </row>
    <row r="550" spans="1:39" s="6" customFormat="1" ht="15" x14ac:dyDescent="0.25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12575</v>
      </c>
      <c r="H550" s="97">
        <v>0</v>
      </c>
      <c r="I550" s="97">
        <v>0</v>
      </c>
      <c r="J550" s="97">
        <v>0</v>
      </c>
      <c r="K550" s="97">
        <v>0</v>
      </c>
      <c r="L550" s="97">
        <v>0</v>
      </c>
      <c r="M550" s="97">
        <v>0</v>
      </c>
      <c r="N550" s="97">
        <v>140867</v>
      </c>
      <c r="O550" s="97">
        <v>0</v>
      </c>
      <c r="P550" s="97">
        <v>1903242</v>
      </c>
      <c r="Q550" s="97">
        <v>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115891</v>
      </c>
      <c r="AA550" s="97">
        <v>0</v>
      </c>
      <c r="AB550" s="97">
        <v>0</v>
      </c>
      <c r="AC550" s="97">
        <v>119089</v>
      </c>
      <c r="AD550" s="97">
        <v>0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3">
        <v>2291664</v>
      </c>
    </row>
    <row r="551" spans="1:39" s="6" customFormat="1" ht="15" x14ac:dyDescent="0.25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0</v>
      </c>
      <c r="J551" s="24">
        <v>0</v>
      </c>
      <c r="K551" s="24">
        <v>0</v>
      </c>
      <c r="L551" s="24">
        <v>0</v>
      </c>
      <c r="M551" s="24">
        <v>0</v>
      </c>
      <c r="N551" s="24">
        <v>16343588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690662</v>
      </c>
      <c r="AA551" s="24">
        <v>0</v>
      </c>
      <c r="AB551" s="24">
        <v>0</v>
      </c>
      <c r="AC551" s="24">
        <v>31627137</v>
      </c>
      <c r="AD551" s="24">
        <v>0</v>
      </c>
      <c r="AE551" s="24">
        <v>75000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2">
        <v>48736387</v>
      </c>
    </row>
    <row r="552" spans="1:39" s="6" customFormat="1" ht="15" x14ac:dyDescent="0.25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0</v>
      </c>
      <c r="J552" s="97">
        <v>0</v>
      </c>
      <c r="K552" s="97">
        <v>0</v>
      </c>
      <c r="L552" s="97">
        <v>0</v>
      </c>
      <c r="M552" s="97">
        <v>0</v>
      </c>
      <c r="N552" s="97">
        <v>16343588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690662</v>
      </c>
      <c r="AA552" s="97">
        <v>0</v>
      </c>
      <c r="AB552" s="97">
        <v>0</v>
      </c>
      <c r="AC552" s="97">
        <v>31627137</v>
      </c>
      <c r="AD552" s="97">
        <v>0</v>
      </c>
      <c r="AE552" s="97">
        <v>75000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3">
        <v>48736387</v>
      </c>
    </row>
    <row r="553" spans="1:39" s="6" customFormat="1" ht="15" x14ac:dyDescent="0.25">
      <c r="A553" s="65" t="s">
        <v>1292</v>
      </c>
      <c r="B553" s="25" t="s">
        <v>243</v>
      </c>
      <c r="C553" s="24">
        <v>23112892</v>
      </c>
      <c r="D553" s="24">
        <v>59305512</v>
      </c>
      <c r="E553" s="24">
        <v>61822</v>
      </c>
      <c r="F553" s="24">
        <v>61822</v>
      </c>
      <c r="G553" s="24">
        <v>3075649</v>
      </c>
      <c r="H553" s="24">
        <v>43104166</v>
      </c>
      <c r="I553" s="24">
        <v>2081567</v>
      </c>
      <c r="J553" s="24">
        <v>61822</v>
      </c>
      <c r="K553" s="24">
        <v>4061162</v>
      </c>
      <c r="L553" s="24">
        <v>6625083</v>
      </c>
      <c r="M553" s="24">
        <v>35384049</v>
      </c>
      <c r="N553" s="24">
        <v>27671229</v>
      </c>
      <c r="O553" s="24">
        <v>52598341</v>
      </c>
      <c r="P553" s="24">
        <v>61844</v>
      </c>
      <c r="Q553" s="24">
        <v>1255458</v>
      </c>
      <c r="R553" s="24">
        <v>43339045</v>
      </c>
      <c r="S553" s="24">
        <v>61822</v>
      </c>
      <c r="T553" s="24">
        <v>994200</v>
      </c>
      <c r="U553" s="24">
        <v>0</v>
      </c>
      <c r="V553" s="24">
        <v>2997222</v>
      </c>
      <c r="W553" s="24">
        <v>61822</v>
      </c>
      <c r="X553" s="24">
        <v>42576058</v>
      </c>
      <c r="Y553" s="24">
        <v>486822</v>
      </c>
      <c r="Z553" s="24">
        <v>0</v>
      </c>
      <c r="AA553" s="24">
        <v>61822</v>
      </c>
      <c r="AB553" s="24">
        <v>0</v>
      </c>
      <c r="AC553" s="24">
        <v>54230314</v>
      </c>
      <c r="AD553" s="24">
        <v>0</v>
      </c>
      <c r="AE553" s="24">
        <v>37459052</v>
      </c>
      <c r="AF553" s="24">
        <v>64758284</v>
      </c>
      <c r="AG553" s="24">
        <v>18538041</v>
      </c>
      <c r="AH553" s="24">
        <v>123644</v>
      </c>
      <c r="AI553" s="24">
        <v>61822</v>
      </c>
      <c r="AJ553" s="24">
        <v>0</v>
      </c>
      <c r="AK553" s="24">
        <v>0</v>
      </c>
      <c r="AL553" s="202">
        <v>524272388</v>
      </c>
    </row>
    <row r="554" spans="1:39" s="6" customFormat="1" ht="15" x14ac:dyDescent="0.25">
      <c r="A554" s="95" t="s">
        <v>1293</v>
      </c>
      <c r="B554" s="96" t="s">
        <v>194</v>
      </c>
      <c r="C554" s="97">
        <v>23112892</v>
      </c>
      <c r="D554" s="97">
        <v>59305512</v>
      </c>
      <c r="E554" s="97">
        <v>61822</v>
      </c>
      <c r="F554" s="97">
        <v>61822</v>
      </c>
      <c r="G554" s="97">
        <v>3075649</v>
      </c>
      <c r="H554" s="97">
        <v>43104166</v>
      </c>
      <c r="I554" s="97">
        <v>2081567</v>
      </c>
      <c r="J554" s="97">
        <v>61822</v>
      </c>
      <c r="K554" s="97">
        <v>4061162</v>
      </c>
      <c r="L554" s="97">
        <v>6625083</v>
      </c>
      <c r="M554" s="97">
        <v>35384049</v>
      </c>
      <c r="N554" s="97">
        <v>27671229</v>
      </c>
      <c r="O554" s="97">
        <v>52598341</v>
      </c>
      <c r="P554" s="97">
        <v>61844</v>
      </c>
      <c r="Q554" s="97">
        <v>1255458</v>
      </c>
      <c r="R554" s="97">
        <v>43339045</v>
      </c>
      <c r="S554" s="97">
        <v>61822</v>
      </c>
      <c r="T554" s="97">
        <v>994200</v>
      </c>
      <c r="U554" s="97">
        <v>0</v>
      </c>
      <c r="V554" s="97">
        <v>2997222</v>
      </c>
      <c r="W554" s="97">
        <v>61822</v>
      </c>
      <c r="X554" s="97">
        <v>42576058</v>
      </c>
      <c r="Y554" s="97">
        <v>486822</v>
      </c>
      <c r="Z554" s="97">
        <v>0</v>
      </c>
      <c r="AA554" s="97">
        <v>61822</v>
      </c>
      <c r="AB554" s="97">
        <v>0</v>
      </c>
      <c r="AC554" s="97">
        <v>54230314</v>
      </c>
      <c r="AD554" s="97">
        <v>0</v>
      </c>
      <c r="AE554" s="97">
        <v>37459052</v>
      </c>
      <c r="AF554" s="97">
        <v>64758284</v>
      </c>
      <c r="AG554" s="97">
        <v>18538041</v>
      </c>
      <c r="AH554" s="97">
        <v>123644</v>
      </c>
      <c r="AI554" s="97">
        <v>61822</v>
      </c>
      <c r="AJ554" s="97">
        <v>0</v>
      </c>
      <c r="AK554" s="97">
        <v>0</v>
      </c>
      <c r="AL554" s="203">
        <v>524272388</v>
      </c>
    </row>
    <row r="555" spans="1:39" s="6" customFormat="1" ht="15" collapsed="1" x14ac:dyDescent="0.25">
      <c r="A555" s="66" t="s">
        <v>67</v>
      </c>
      <c r="B555" s="30" t="s">
        <v>240</v>
      </c>
      <c r="C555" s="31">
        <v>508540732</v>
      </c>
      <c r="D555" s="31">
        <v>322092396</v>
      </c>
      <c r="E555" s="31">
        <v>119581445</v>
      </c>
      <c r="F555" s="31">
        <v>7599637</v>
      </c>
      <c r="G555" s="31">
        <v>72312441</v>
      </c>
      <c r="H555" s="31">
        <v>390309571</v>
      </c>
      <c r="I555" s="31">
        <v>124186777</v>
      </c>
      <c r="J555" s="31">
        <v>16471808</v>
      </c>
      <c r="K555" s="31">
        <v>8590589</v>
      </c>
      <c r="L555" s="31">
        <v>2296201612</v>
      </c>
      <c r="M555" s="31">
        <v>1502249831</v>
      </c>
      <c r="N555" s="31">
        <v>174342382</v>
      </c>
      <c r="O555" s="31">
        <v>822037032</v>
      </c>
      <c r="P555" s="31">
        <v>18455802</v>
      </c>
      <c r="Q555" s="31">
        <v>28172571</v>
      </c>
      <c r="R555" s="31">
        <v>94621448</v>
      </c>
      <c r="S555" s="31">
        <v>15520063</v>
      </c>
      <c r="T555" s="31">
        <v>989057136</v>
      </c>
      <c r="U555" s="31">
        <v>2349371188</v>
      </c>
      <c r="V555" s="31">
        <v>43123391</v>
      </c>
      <c r="W555" s="31">
        <v>50225450</v>
      </c>
      <c r="X555" s="31">
        <v>72516813</v>
      </c>
      <c r="Y555" s="31">
        <v>75344431</v>
      </c>
      <c r="Z555" s="31">
        <v>305872001</v>
      </c>
      <c r="AA555" s="31">
        <v>327311959</v>
      </c>
      <c r="AB555" s="31">
        <v>320097045</v>
      </c>
      <c r="AC555" s="31">
        <v>579036481</v>
      </c>
      <c r="AD555" s="31">
        <v>221206849</v>
      </c>
      <c r="AE555" s="31">
        <v>1981468276</v>
      </c>
      <c r="AF555" s="31">
        <v>369557155</v>
      </c>
      <c r="AG555" s="31">
        <v>269798292</v>
      </c>
      <c r="AH555" s="31">
        <v>316564646</v>
      </c>
      <c r="AI555" s="31">
        <v>109967318</v>
      </c>
      <c r="AJ555" s="31">
        <v>98574438</v>
      </c>
      <c r="AK555" s="31">
        <v>0</v>
      </c>
      <c r="AL555" s="204">
        <v>15000379006</v>
      </c>
      <c r="AM555" s="226"/>
    </row>
    <row r="556" spans="1:39" s="6" customFormat="1" ht="15" x14ac:dyDescent="0.25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6234375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0</v>
      </c>
      <c r="AE556" s="24">
        <v>27172180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2">
        <v>33452010</v>
      </c>
    </row>
    <row r="557" spans="1:39" s="6" customFormat="1" ht="15" x14ac:dyDescent="0.25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2">
        <v>0</v>
      </c>
    </row>
    <row r="558" spans="1:39" s="6" customFormat="1" ht="15" x14ac:dyDescent="0.25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6234375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0</v>
      </c>
      <c r="AD558" s="97">
        <v>0</v>
      </c>
      <c r="AE558" s="97">
        <v>27172180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3">
        <v>33452010</v>
      </c>
    </row>
    <row r="559" spans="1:39" s="6" customFormat="1" ht="15" x14ac:dyDescent="0.25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2">
        <v>0</v>
      </c>
    </row>
    <row r="560" spans="1:39" s="6" customFormat="1" ht="15" x14ac:dyDescent="0.25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3">
        <v>0</v>
      </c>
    </row>
    <row r="561" spans="1:38" s="6" customFormat="1" ht="15" x14ac:dyDescent="0.25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2">
        <v>0</v>
      </c>
    </row>
    <row r="562" spans="1:38" s="6" customFormat="1" ht="15" x14ac:dyDescent="0.25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3">
        <v>0</v>
      </c>
    </row>
    <row r="563" spans="1:38" s="6" customFormat="1" ht="15" x14ac:dyDescent="0.25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2">
        <v>0</v>
      </c>
    </row>
    <row r="564" spans="1:38" s="6" customFormat="1" ht="15" x14ac:dyDescent="0.25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3">
        <v>0</v>
      </c>
    </row>
    <row r="565" spans="1:38" s="6" customFormat="1" ht="15" collapsed="1" x14ac:dyDescent="0.25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6234375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0</v>
      </c>
      <c r="AD565" s="31">
        <v>0</v>
      </c>
      <c r="AE565" s="31">
        <v>27172180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4">
        <v>33452010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3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" sqref="C3:H3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2" style="1" customWidth="1"/>
    <col min="38" max="38" width="39.140625" style="1" customWidth="1" collapsed="1"/>
    <col min="39" max="39" width="17.28515625" style="1" bestFit="1" customWidth="1" collapsed="1"/>
    <col min="40" max="40" width="11.42578125" style="1"/>
    <col min="41" max="16384" width="11.42578125" style="1" collapsed="1"/>
  </cols>
  <sheetData>
    <row r="1" spans="1:39" s="7" customFormat="1" x14ac:dyDescent="0.25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9" s="7" customFormat="1" ht="28.5" x14ac:dyDescent="0.25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</row>
    <row r="3" spans="1:39" s="7" customFormat="1" ht="18.75" x14ac:dyDescent="0.25">
      <c r="B3" s="70"/>
      <c r="C3" s="259" t="str">
        <f>PROPER(CARATULA!$A$19)</f>
        <v>Periodo Julio 2025 - Agosto 2025</v>
      </c>
      <c r="D3" s="259"/>
      <c r="E3" s="259"/>
      <c r="F3" s="259"/>
      <c r="G3" s="259"/>
      <c r="H3" s="259"/>
      <c r="I3" s="259" t="str">
        <f>$C$3</f>
        <v>Periodo Julio 2025 - Agosto 2025</v>
      </c>
      <c r="J3" s="259"/>
      <c r="K3" s="259"/>
      <c r="L3" s="259"/>
      <c r="M3" s="259"/>
      <c r="N3" s="259"/>
      <c r="O3" s="259" t="str">
        <f>$C$3</f>
        <v>Periodo Julio 2025 - Agosto 2025</v>
      </c>
      <c r="P3" s="259"/>
      <c r="Q3" s="259"/>
      <c r="R3" s="259"/>
      <c r="S3" s="259"/>
      <c r="T3" s="259"/>
      <c r="U3" s="259" t="str">
        <f>$C$3</f>
        <v>Periodo Julio 2025 - Agosto 2025</v>
      </c>
      <c r="V3" s="259"/>
      <c r="W3" s="259"/>
      <c r="X3" s="259"/>
      <c r="Y3" s="259"/>
      <c r="Z3" s="259"/>
      <c r="AA3" s="259" t="str">
        <f>$C$3</f>
        <v>Periodo Julio 2025 - Agosto 2025</v>
      </c>
      <c r="AB3" s="259"/>
      <c r="AC3" s="259"/>
      <c r="AD3" s="259"/>
      <c r="AE3" s="259"/>
      <c r="AF3" s="259"/>
      <c r="AG3" s="259" t="str">
        <f>$C$3</f>
        <v>Periodo Julio 2025 - Agosto 2025</v>
      </c>
      <c r="AH3" s="259"/>
      <c r="AI3" s="259"/>
      <c r="AJ3" s="259"/>
      <c r="AK3" s="259"/>
      <c r="AL3" s="259"/>
    </row>
    <row r="4" spans="1:39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9" s="7" customFormat="1" ht="6" customHeight="1" x14ac:dyDescent="0.25">
      <c r="A5" s="82"/>
      <c r="C5" s="8"/>
      <c r="D5" s="8"/>
      <c r="E5" s="8"/>
      <c r="F5" s="8"/>
      <c r="G5" s="8"/>
      <c r="H5" s="8"/>
      <c r="I5" s="8"/>
      <c r="J5" s="8"/>
    </row>
    <row r="6" spans="1:39" s="6" customFormat="1" ht="60" x14ac:dyDescent="0.25">
      <c r="A6" s="9" t="s">
        <v>142</v>
      </c>
      <c r="B6" s="9" t="s">
        <v>0</v>
      </c>
      <c r="C6" s="9" t="s">
        <v>1416</v>
      </c>
      <c r="D6" s="9" t="s">
        <v>1396</v>
      </c>
      <c r="E6" s="9" t="s">
        <v>1417</v>
      </c>
      <c r="F6" s="9" t="s">
        <v>1397</v>
      </c>
      <c r="G6" s="9" t="s">
        <v>1398</v>
      </c>
      <c r="H6" s="9" t="s">
        <v>1399</v>
      </c>
      <c r="I6" s="9" t="s">
        <v>1418</v>
      </c>
      <c r="J6" s="9" t="s">
        <v>1400</v>
      </c>
      <c r="K6" s="9" t="s">
        <v>1419</v>
      </c>
      <c r="L6" s="9" t="s">
        <v>1401</v>
      </c>
      <c r="M6" s="9" t="s">
        <v>1402</v>
      </c>
      <c r="N6" s="9" t="s">
        <v>1420</v>
      </c>
      <c r="O6" s="9" t="s">
        <v>1403</v>
      </c>
      <c r="P6" s="9" t="s">
        <v>1404</v>
      </c>
      <c r="Q6" s="9" t="s">
        <v>1405</v>
      </c>
      <c r="R6" s="9" t="s">
        <v>1421</v>
      </c>
      <c r="S6" s="9" t="s">
        <v>1406</v>
      </c>
      <c r="T6" s="9" t="s">
        <v>1407</v>
      </c>
      <c r="U6" s="9" t="s">
        <v>1422</v>
      </c>
      <c r="V6" s="9" t="s">
        <v>1423</v>
      </c>
      <c r="W6" s="9" t="s">
        <v>1395</v>
      </c>
      <c r="X6" s="9" t="s">
        <v>1424</v>
      </c>
      <c r="Y6" s="9" t="s">
        <v>1408</v>
      </c>
      <c r="Z6" s="9" t="s">
        <v>1425</v>
      </c>
      <c r="AA6" s="9" t="s">
        <v>1428</v>
      </c>
      <c r="AB6" s="9" t="s">
        <v>1409</v>
      </c>
      <c r="AC6" s="9" t="s">
        <v>1410</v>
      </c>
      <c r="AD6" s="9" t="s">
        <v>1426</v>
      </c>
      <c r="AE6" s="9" t="s">
        <v>1411</v>
      </c>
      <c r="AF6" s="9" t="s">
        <v>1412</v>
      </c>
      <c r="AG6" s="9" t="s">
        <v>1429</v>
      </c>
      <c r="AH6" s="9" t="s">
        <v>1413</v>
      </c>
      <c r="AI6" s="9" t="s">
        <v>1384</v>
      </c>
      <c r="AJ6" s="9" t="s">
        <v>1414</v>
      </c>
      <c r="AK6" s="9" t="s">
        <v>1427</v>
      </c>
      <c r="AL6" s="219" t="s">
        <v>1385</v>
      </c>
    </row>
    <row r="7" spans="1:39" s="6" customFormat="1" ht="15" x14ac:dyDescent="0.25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5" x14ac:dyDescent="0.25">
      <c r="A8" s="58" t="s">
        <v>104</v>
      </c>
      <c r="B8" s="6" t="s">
        <v>1314</v>
      </c>
      <c r="C8" s="114">
        <v>28735145478</v>
      </c>
      <c r="D8" s="114">
        <v>25370038272</v>
      </c>
      <c r="E8" s="114">
        <v>24615860533</v>
      </c>
      <c r="F8" s="114">
        <v>11516122331</v>
      </c>
      <c r="G8" s="114">
        <v>100359520672</v>
      </c>
      <c r="H8" s="114">
        <v>154823764934</v>
      </c>
      <c r="I8" s="114">
        <v>22174690244</v>
      </c>
      <c r="J8" s="114">
        <v>24880390347</v>
      </c>
      <c r="K8" s="114">
        <v>28919238277</v>
      </c>
      <c r="L8" s="114">
        <v>551302861146</v>
      </c>
      <c r="M8" s="114">
        <v>55341984058</v>
      </c>
      <c r="N8" s="114">
        <v>16889353015</v>
      </c>
      <c r="O8" s="114">
        <v>13429051034</v>
      </c>
      <c r="P8" s="114">
        <v>23764404909</v>
      </c>
      <c r="Q8" s="114">
        <v>24158594656</v>
      </c>
      <c r="R8" s="114">
        <v>34072558874</v>
      </c>
      <c r="S8" s="114">
        <v>6656915870</v>
      </c>
      <c r="T8" s="114">
        <v>45779501784</v>
      </c>
      <c r="U8" s="114">
        <v>185085006254</v>
      </c>
      <c r="V8" s="114">
        <v>21351112903</v>
      </c>
      <c r="W8" s="114">
        <v>68080179241</v>
      </c>
      <c r="X8" s="114">
        <v>44679430976</v>
      </c>
      <c r="Y8" s="114">
        <v>37584086159</v>
      </c>
      <c r="Z8" s="114">
        <v>284311195789</v>
      </c>
      <c r="AA8" s="114">
        <v>123581068146</v>
      </c>
      <c r="AB8" s="114">
        <v>468689526750</v>
      </c>
      <c r="AC8" s="114">
        <v>101508481237</v>
      </c>
      <c r="AD8" s="114">
        <v>60593789909</v>
      </c>
      <c r="AE8" s="114">
        <v>90707446633</v>
      </c>
      <c r="AF8" s="114">
        <v>66751258704</v>
      </c>
      <c r="AG8" s="114">
        <v>102273449328</v>
      </c>
      <c r="AH8" s="114">
        <v>427454980748</v>
      </c>
      <c r="AI8" s="114">
        <v>150992994261</v>
      </c>
      <c r="AJ8" s="114">
        <v>88506479450</v>
      </c>
      <c r="AK8" s="114">
        <v>53831798744</v>
      </c>
      <c r="AL8" s="149">
        <v>3568772281666</v>
      </c>
    </row>
    <row r="9" spans="1:39" s="6" customFormat="1" ht="15" x14ac:dyDescent="0.25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981867876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981867876</v>
      </c>
    </row>
    <row r="10" spans="1:39" s="6" customFormat="1" ht="15" x14ac:dyDescent="0.25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838545000</v>
      </c>
      <c r="G10" s="114">
        <v>5688349542</v>
      </c>
      <c r="H10" s="114">
        <v>10505442240</v>
      </c>
      <c r="I10" s="114">
        <v>3796358408</v>
      </c>
      <c r="J10" s="114">
        <v>0</v>
      </c>
      <c r="K10" s="114">
        <v>0</v>
      </c>
      <c r="L10" s="114">
        <v>0</v>
      </c>
      <c r="M10" s="114">
        <v>17677096036</v>
      </c>
      <c r="N10" s="114">
        <v>7318019260</v>
      </c>
      <c r="O10" s="114">
        <v>5274637379</v>
      </c>
      <c r="P10" s="114">
        <v>1295115863</v>
      </c>
      <c r="Q10" s="114">
        <v>1104546583</v>
      </c>
      <c r="R10" s="114">
        <v>2573966000</v>
      </c>
      <c r="S10" s="114">
        <v>0</v>
      </c>
      <c r="T10" s="114">
        <v>2407442522</v>
      </c>
      <c r="U10" s="114">
        <v>0</v>
      </c>
      <c r="V10" s="114">
        <v>3462963995</v>
      </c>
      <c r="W10" s="114">
        <v>10040107576</v>
      </c>
      <c r="X10" s="114">
        <v>4507518508</v>
      </c>
      <c r="Y10" s="114">
        <v>2014755361</v>
      </c>
      <c r="Z10" s="114">
        <v>22650942232</v>
      </c>
      <c r="AA10" s="114">
        <v>4842150028</v>
      </c>
      <c r="AB10" s="114">
        <v>5381711121</v>
      </c>
      <c r="AC10" s="114">
        <v>31196594154</v>
      </c>
      <c r="AD10" s="114">
        <v>16695825308</v>
      </c>
      <c r="AE10" s="114">
        <v>11741397425</v>
      </c>
      <c r="AF10" s="114">
        <v>16099064766</v>
      </c>
      <c r="AG10" s="114">
        <v>2134716286</v>
      </c>
      <c r="AH10" s="114">
        <v>0</v>
      </c>
      <c r="AI10" s="114">
        <v>16856286559</v>
      </c>
      <c r="AJ10" s="114">
        <v>41721841</v>
      </c>
      <c r="AK10" s="114">
        <v>0</v>
      </c>
      <c r="AL10" s="149">
        <v>206145273993</v>
      </c>
    </row>
    <row r="11" spans="1:39" s="6" customFormat="1" ht="15" x14ac:dyDescent="0.25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5" x14ac:dyDescent="0.25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854916236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854916236</v>
      </c>
    </row>
    <row r="13" spans="1:39" s="6" customFormat="1" ht="15" x14ac:dyDescent="0.25">
      <c r="A13" s="58" t="s">
        <v>109</v>
      </c>
      <c r="B13" s="6" t="s">
        <v>177</v>
      </c>
      <c r="C13" s="114">
        <v>54470543</v>
      </c>
      <c r="D13" s="114">
        <v>18763395862</v>
      </c>
      <c r="E13" s="114">
        <v>0</v>
      </c>
      <c r="F13" s="114">
        <v>606661525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14015531577</v>
      </c>
      <c r="M13" s="114">
        <v>1406423131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13237260684</v>
      </c>
      <c r="X13" s="114">
        <v>2880063878</v>
      </c>
      <c r="Y13" s="114">
        <v>0</v>
      </c>
      <c r="Z13" s="114">
        <v>80287707682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143138346366</v>
      </c>
    </row>
    <row r="14" spans="1:39" s="6" customFormat="1" ht="18.75" customHeight="1" x14ac:dyDescent="0.25">
      <c r="A14" s="87"/>
      <c r="B14" s="17" t="s">
        <v>110</v>
      </c>
      <c r="C14" s="115">
        <v>28789616021</v>
      </c>
      <c r="D14" s="115">
        <v>44133434134</v>
      </c>
      <c r="E14" s="115">
        <v>24615860533</v>
      </c>
      <c r="F14" s="115">
        <v>12961328856</v>
      </c>
      <c r="G14" s="115">
        <v>106117870214</v>
      </c>
      <c r="H14" s="115">
        <v>169687285135</v>
      </c>
      <c r="I14" s="115">
        <v>30064417470</v>
      </c>
      <c r="J14" s="115">
        <v>25170390347</v>
      </c>
      <c r="K14" s="115">
        <v>28919238277</v>
      </c>
      <c r="L14" s="115">
        <v>565318392723</v>
      </c>
      <c r="M14" s="115">
        <v>74425503225</v>
      </c>
      <c r="N14" s="115">
        <v>24207372275</v>
      </c>
      <c r="O14" s="115">
        <v>18742715829</v>
      </c>
      <c r="P14" s="115">
        <v>25586752689</v>
      </c>
      <c r="Q14" s="115">
        <v>25263141239</v>
      </c>
      <c r="R14" s="115">
        <v>36713045497</v>
      </c>
      <c r="S14" s="115">
        <v>6656915870</v>
      </c>
      <c r="T14" s="115">
        <v>49908473705</v>
      </c>
      <c r="U14" s="115">
        <v>185085006254</v>
      </c>
      <c r="V14" s="115">
        <v>24814076898</v>
      </c>
      <c r="W14" s="115">
        <v>91357547501</v>
      </c>
      <c r="X14" s="115">
        <v>52067013362</v>
      </c>
      <c r="Y14" s="115">
        <v>39598841520</v>
      </c>
      <c r="Z14" s="115">
        <v>387249845703</v>
      </c>
      <c r="AA14" s="115">
        <v>128994220024</v>
      </c>
      <c r="AB14" s="115">
        <v>476058095483</v>
      </c>
      <c r="AC14" s="115">
        <v>132705075391</v>
      </c>
      <c r="AD14" s="115">
        <v>77289615217</v>
      </c>
      <c r="AE14" s="115">
        <v>102448844058</v>
      </c>
      <c r="AF14" s="115">
        <v>82850323470</v>
      </c>
      <c r="AG14" s="115">
        <v>104408165614</v>
      </c>
      <c r="AH14" s="115">
        <v>427454980748</v>
      </c>
      <c r="AI14" s="115">
        <v>167849280820</v>
      </c>
      <c r="AJ14" s="115">
        <v>88548201291</v>
      </c>
      <c r="AK14" s="115">
        <v>53831798744</v>
      </c>
      <c r="AL14" s="150">
        <v>3919892686137</v>
      </c>
    </row>
    <row r="15" spans="1:39" s="6" customFormat="1" ht="15" x14ac:dyDescent="0.25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5" x14ac:dyDescent="0.25">
      <c r="A16" s="58" t="s">
        <v>1303</v>
      </c>
      <c r="B16" s="6" t="s">
        <v>251</v>
      </c>
      <c r="C16" s="114">
        <v>23638572130</v>
      </c>
      <c r="D16" s="114">
        <v>41070619754</v>
      </c>
      <c r="E16" s="114">
        <v>17555056924</v>
      </c>
      <c r="F16" s="114">
        <v>4733056922</v>
      </c>
      <c r="G16" s="114">
        <v>38999475733</v>
      </c>
      <c r="H16" s="114">
        <v>143025479975</v>
      </c>
      <c r="I16" s="114">
        <v>22130233856</v>
      </c>
      <c r="J16" s="114">
        <v>4698284962</v>
      </c>
      <c r="K16" s="114">
        <v>10830995002</v>
      </c>
      <c r="L16" s="114">
        <v>130251208543</v>
      </c>
      <c r="M16" s="114">
        <v>89488612741</v>
      </c>
      <c r="N16" s="114">
        <v>16511738955</v>
      </c>
      <c r="O16" s="114">
        <v>40307899634</v>
      </c>
      <c r="P16" s="114">
        <v>22520804434</v>
      </c>
      <c r="Q16" s="114">
        <v>9332407040</v>
      </c>
      <c r="R16" s="114">
        <v>30345518681</v>
      </c>
      <c r="S16" s="114">
        <v>1883494084</v>
      </c>
      <c r="T16" s="114">
        <v>84006267842</v>
      </c>
      <c r="U16" s="114">
        <v>141155312568</v>
      </c>
      <c r="V16" s="114">
        <v>16214067802</v>
      </c>
      <c r="W16" s="114">
        <v>29518094098</v>
      </c>
      <c r="X16" s="114">
        <v>27051572172</v>
      </c>
      <c r="Y16" s="114">
        <v>15554583696</v>
      </c>
      <c r="Z16" s="114">
        <v>335189052015</v>
      </c>
      <c r="AA16" s="114">
        <v>70819031347</v>
      </c>
      <c r="AB16" s="114">
        <v>255702933129</v>
      </c>
      <c r="AC16" s="114">
        <v>136688929436</v>
      </c>
      <c r="AD16" s="114">
        <v>35838683326</v>
      </c>
      <c r="AE16" s="114">
        <v>75878481293</v>
      </c>
      <c r="AF16" s="114">
        <v>78312928775</v>
      </c>
      <c r="AG16" s="114">
        <v>15161019708</v>
      </c>
      <c r="AH16" s="114">
        <v>39852101854</v>
      </c>
      <c r="AI16" s="114">
        <v>50276752476</v>
      </c>
      <c r="AJ16" s="114">
        <v>19939682345</v>
      </c>
      <c r="AK16" s="114">
        <v>47356711186</v>
      </c>
      <c r="AL16" s="149">
        <v>2121839664438</v>
      </c>
      <c r="AM16" s="228"/>
    </row>
    <row r="17" spans="1:39" s="6" customFormat="1" ht="15" x14ac:dyDescent="0.25">
      <c r="A17" s="58" t="s">
        <v>1304</v>
      </c>
      <c r="B17" s="6" t="s">
        <v>252</v>
      </c>
      <c r="C17" s="114">
        <v>95106944</v>
      </c>
      <c r="D17" s="114">
        <v>510506028</v>
      </c>
      <c r="E17" s="114">
        <v>510506028</v>
      </c>
      <c r="F17" s="114">
        <v>607953804</v>
      </c>
      <c r="G17" s="114">
        <v>510506028</v>
      </c>
      <c r="H17" s="114">
        <v>607953804</v>
      </c>
      <c r="I17" s="114">
        <v>607953804</v>
      </c>
      <c r="J17" s="114">
        <v>607953804</v>
      </c>
      <c r="K17" s="114">
        <v>607953804</v>
      </c>
      <c r="L17" s="114">
        <v>620844339</v>
      </c>
      <c r="M17" s="114">
        <v>98545706</v>
      </c>
      <c r="N17" s="114">
        <v>0</v>
      </c>
      <c r="O17" s="114">
        <v>510506028</v>
      </c>
      <c r="P17" s="114">
        <v>607953818</v>
      </c>
      <c r="Q17" s="114">
        <v>510506028</v>
      </c>
      <c r="R17" s="114">
        <v>609051758</v>
      </c>
      <c r="S17" s="114">
        <v>607953804</v>
      </c>
      <c r="T17" s="114">
        <v>0</v>
      </c>
      <c r="U17" s="114">
        <v>0</v>
      </c>
      <c r="V17" s="114">
        <v>607953804</v>
      </c>
      <c r="W17" s="114">
        <v>510506028</v>
      </c>
      <c r="X17" s="114">
        <v>607953804</v>
      </c>
      <c r="Y17" s="114">
        <v>607953804</v>
      </c>
      <c r="Z17" s="114">
        <v>97447776</v>
      </c>
      <c r="AA17" s="114">
        <v>510506028</v>
      </c>
      <c r="AB17" s="114">
        <v>0</v>
      </c>
      <c r="AC17" s="114">
        <v>0</v>
      </c>
      <c r="AD17" s="114">
        <v>607953804</v>
      </c>
      <c r="AE17" s="114">
        <v>0</v>
      </c>
      <c r="AF17" s="114">
        <v>510506028</v>
      </c>
      <c r="AG17" s="114">
        <v>607953804</v>
      </c>
      <c r="AH17" s="114">
        <v>488292030</v>
      </c>
      <c r="AI17" s="114">
        <v>510506028</v>
      </c>
      <c r="AJ17" s="114">
        <v>0</v>
      </c>
      <c r="AK17" s="114">
        <v>0</v>
      </c>
      <c r="AL17" s="149">
        <v>13899288467</v>
      </c>
      <c r="AM17" s="228"/>
    </row>
    <row r="18" spans="1:39" s="6" customFormat="1" ht="15" x14ac:dyDescent="0.25">
      <c r="A18" s="58" t="s">
        <v>1305</v>
      </c>
      <c r="B18" s="6" t="s">
        <v>253</v>
      </c>
      <c r="C18" s="114">
        <v>1331595076</v>
      </c>
      <c r="D18" s="114">
        <v>244138858</v>
      </c>
      <c r="E18" s="114">
        <v>171782435</v>
      </c>
      <c r="F18" s="114">
        <v>7572595</v>
      </c>
      <c r="G18" s="114">
        <v>167549618</v>
      </c>
      <c r="H18" s="114">
        <v>361793376</v>
      </c>
      <c r="I18" s="114">
        <v>1339959194</v>
      </c>
      <c r="J18" s="114">
        <v>82237079</v>
      </c>
      <c r="K18" s="114">
        <v>33862088</v>
      </c>
      <c r="L18" s="114">
        <v>831587537</v>
      </c>
      <c r="M18" s="114">
        <v>636331382</v>
      </c>
      <c r="N18" s="114">
        <v>108851019</v>
      </c>
      <c r="O18" s="114">
        <v>99125633</v>
      </c>
      <c r="P18" s="114">
        <v>268225722</v>
      </c>
      <c r="Q18" s="114">
        <v>166204982</v>
      </c>
      <c r="R18" s="114">
        <v>71660008</v>
      </c>
      <c r="S18" s="114">
        <v>43997819</v>
      </c>
      <c r="T18" s="114">
        <v>94002410</v>
      </c>
      <c r="U18" s="114">
        <v>732898561</v>
      </c>
      <c r="V18" s="114">
        <v>80373058</v>
      </c>
      <c r="W18" s="114">
        <v>12239732</v>
      </c>
      <c r="X18" s="114">
        <v>377393846</v>
      </c>
      <c r="Y18" s="114">
        <v>74815204</v>
      </c>
      <c r="Z18" s="114">
        <v>2034260339</v>
      </c>
      <c r="AA18" s="114">
        <v>215167269</v>
      </c>
      <c r="AB18" s="114">
        <v>0</v>
      </c>
      <c r="AC18" s="114">
        <v>1718146332</v>
      </c>
      <c r="AD18" s="114">
        <v>1418637232</v>
      </c>
      <c r="AE18" s="114">
        <v>136930863</v>
      </c>
      <c r="AF18" s="114">
        <v>433018326</v>
      </c>
      <c r="AG18" s="114">
        <v>287506176</v>
      </c>
      <c r="AH18" s="114">
        <v>859806116</v>
      </c>
      <c r="AI18" s="114">
        <v>0</v>
      </c>
      <c r="AJ18" s="114">
        <v>0</v>
      </c>
      <c r="AK18" s="114">
        <v>0</v>
      </c>
      <c r="AL18" s="149">
        <v>14441669885</v>
      </c>
      <c r="AM18" s="228"/>
    </row>
    <row r="19" spans="1:39" s="6" customFormat="1" ht="15" x14ac:dyDescent="0.25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28"/>
    </row>
    <row r="20" spans="1:39" s="6" customFormat="1" ht="15" x14ac:dyDescent="0.25">
      <c r="A20" s="94"/>
      <c r="B20" s="90" t="s">
        <v>1367</v>
      </c>
      <c r="C20" s="116">
        <v>25065274150</v>
      </c>
      <c r="D20" s="116">
        <v>41825264640</v>
      </c>
      <c r="E20" s="116">
        <v>18237345387</v>
      </c>
      <c r="F20" s="116">
        <v>5348583321</v>
      </c>
      <c r="G20" s="116">
        <v>39677531379</v>
      </c>
      <c r="H20" s="116">
        <v>143995227155</v>
      </c>
      <c r="I20" s="116">
        <v>24078146854</v>
      </c>
      <c r="J20" s="116">
        <v>5388475845</v>
      </c>
      <c r="K20" s="116">
        <v>11472810894</v>
      </c>
      <c r="L20" s="116">
        <v>131703640419</v>
      </c>
      <c r="M20" s="116">
        <v>90223489829</v>
      </c>
      <c r="N20" s="116">
        <v>16620589974</v>
      </c>
      <c r="O20" s="116">
        <v>40917531295</v>
      </c>
      <c r="P20" s="116">
        <v>23396983974</v>
      </c>
      <c r="Q20" s="116">
        <v>10009118050</v>
      </c>
      <c r="R20" s="116">
        <v>31026230447</v>
      </c>
      <c r="S20" s="116">
        <v>2535445707</v>
      </c>
      <c r="T20" s="116">
        <v>84100270252</v>
      </c>
      <c r="U20" s="116">
        <v>141888211129</v>
      </c>
      <c r="V20" s="116">
        <v>16902394664</v>
      </c>
      <c r="W20" s="116">
        <v>30040839858</v>
      </c>
      <c r="X20" s="116">
        <v>28036919822</v>
      </c>
      <c r="Y20" s="116">
        <v>16237352704</v>
      </c>
      <c r="Z20" s="116">
        <v>337320760130</v>
      </c>
      <c r="AA20" s="116">
        <v>71544704644</v>
      </c>
      <c r="AB20" s="116">
        <v>255702933129</v>
      </c>
      <c r="AC20" s="116">
        <v>138407075768</v>
      </c>
      <c r="AD20" s="116">
        <v>37865274362</v>
      </c>
      <c r="AE20" s="116">
        <v>76015412156</v>
      </c>
      <c r="AF20" s="116">
        <v>79256453129</v>
      </c>
      <c r="AG20" s="116">
        <v>16056479688</v>
      </c>
      <c r="AH20" s="116">
        <v>41200200000</v>
      </c>
      <c r="AI20" s="116">
        <v>50787258504</v>
      </c>
      <c r="AJ20" s="116">
        <v>19939682345</v>
      </c>
      <c r="AK20" s="116">
        <v>47356711186</v>
      </c>
      <c r="AL20" s="151">
        <v>2150180622790</v>
      </c>
      <c r="AM20" s="228"/>
    </row>
    <row r="21" spans="1:39" s="6" customFormat="1" ht="15" x14ac:dyDescent="0.25">
      <c r="A21" s="107" t="s">
        <v>1307</v>
      </c>
      <c r="B21" s="111" t="s">
        <v>1363</v>
      </c>
      <c r="C21" s="114">
        <v>0</v>
      </c>
      <c r="D21" s="114">
        <v>4434811286</v>
      </c>
      <c r="E21" s="114">
        <v>0</v>
      </c>
      <c r="F21" s="114">
        <v>69141483</v>
      </c>
      <c r="G21" s="114">
        <v>0</v>
      </c>
      <c r="H21" s="114">
        <v>165472350</v>
      </c>
      <c r="I21" s="114">
        <v>0</v>
      </c>
      <c r="J21" s="114">
        <v>0</v>
      </c>
      <c r="K21" s="114">
        <v>0</v>
      </c>
      <c r="L21" s="114">
        <v>8968005904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117840399</v>
      </c>
      <c r="S21" s="114">
        <v>0</v>
      </c>
      <c r="T21" s="114">
        <v>1299003464</v>
      </c>
      <c r="U21" s="114">
        <v>32126180754</v>
      </c>
      <c r="V21" s="114">
        <v>0</v>
      </c>
      <c r="W21" s="114">
        <v>9090580556</v>
      </c>
      <c r="X21" s="114">
        <v>1508584213</v>
      </c>
      <c r="Y21" s="114">
        <v>0</v>
      </c>
      <c r="Z21" s="114">
        <v>53255915724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3034888721</v>
      </c>
      <c r="AH21" s="114">
        <v>68048515271</v>
      </c>
      <c r="AI21" s="114">
        <v>0</v>
      </c>
      <c r="AJ21" s="114">
        <v>0</v>
      </c>
      <c r="AK21" s="114">
        <v>0</v>
      </c>
      <c r="AL21" s="149">
        <v>182118940125</v>
      </c>
      <c r="AM21" s="228"/>
    </row>
    <row r="22" spans="1:39" s="6" customFormat="1" ht="15" x14ac:dyDescent="0.25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28"/>
    </row>
    <row r="23" spans="1:39" s="6" customFormat="1" ht="15" x14ac:dyDescent="0.25">
      <c r="A23" s="94"/>
      <c r="B23" s="90" t="s">
        <v>1365</v>
      </c>
      <c r="C23" s="116">
        <v>0</v>
      </c>
      <c r="D23" s="116">
        <v>4434811286</v>
      </c>
      <c r="E23" s="116">
        <v>0</v>
      </c>
      <c r="F23" s="116">
        <v>69141483</v>
      </c>
      <c r="G23" s="116">
        <v>0</v>
      </c>
      <c r="H23" s="116">
        <v>165472350</v>
      </c>
      <c r="I23" s="116">
        <v>0</v>
      </c>
      <c r="J23" s="116">
        <v>0</v>
      </c>
      <c r="K23" s="116">
        <v>0</v>
      </c>
      <c r="L23" s="116">
        <v>8968005904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117840399</v>
      </c>
      <c r="S23" s="116">
        <v>0</v>
      </c>
      <c r="T23" s="116">
        <v>1299003464</v>
      </c>
      <c r="U23" s="116">
        <v>32126180754</v>
      </c>
      <c r="V23" s="116">
        <v>0</v>
      </c>
      <c r="W23" s="116">
        <v>9090580556</v>
      </c>
      <c r="X23" s="116">
        <v>1508584213</v>
      </c>
      <c r="Y23" s="116">
        <v>0</v>
      </c>
      <c r="Z23" s="116">
        <v>53255915724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3034888721</v>
      </c>
      <c r="AH23" s="116">
        <v>68048515271</v>
      </c>
      <c r="AI23" s="116">
        <v>0</v>
      </c>
      <c r="AJ23" s="116">
        <v>0</v>
      </c>
      <c r="AK23" s="116">
        <v>0</v>
      </c>
      <c r="AL23" s="151">
        <v>182118940125</v>
      </c>
      <c r="AM23" s="228"/>
    </row>
    <row r="24" spans="1:39" s="110" customFormat="1" ht="15" x14ac:dyDescent="0.25">
      <c r="A24" s="108"/>
      <c r="B24" s="109" t="s">
        <v>1368</v>
      </c>
      <c r="C24" s="117">
        <v>25065274150</v>
      </c>
      <c r="D24" s="117">
        <v>46260075926</v>
      </c>
      <c r="E24" s="117">
        <v>18237345387</v>
      </c>
      <c r="F24" s="117">
        <v>5417724804</v>
      </c>
      <c r="G24" s="117">
        <v>39677531379</v>
      </c>
      <c r="H24" s="117">
        <v>144160699505</v>
      </c>
      <c r="I24" s="117">
        <v>24078146854</v>
      </c>
      <c r="J24" s="117">
        <v>5388475845</v>
      </c>
      <c r="K24" s="117">
        <v>11472810894</v>
      </c>
      <c r="L24" s="117">
        <v>140671646323</v>
      </c>
      <c r="M24" s="117">
        <v>90223489829</v>
      </c>
      <c r="N24" s="117">
        <v>16620589974</v>
      </c>
      <c r="O24" s="117">
        <v>40917531295</v>
      </c>
      <c r="P24" s="117">
        <v>23396983974</v>
      </c>
      <c r="Q24" s="117">
        <v>10009118050</v>
      </c>
      <c r="R24" s="117">
        <v>31144070846</v>
      </c>
      <c r="S24" s="117">
        <v>2535445707</v>
      </c>
      <c r="T24" s="117">
        <v>85399273716</v>
      </c>
      <c r="U24" s="117">
        <v>174014391883</v>
      </c>
      <c r="V24" s="117">
        <v>16902394664</v>
      </c>
      <c r="W24" s="117">
        <v>39131420414</v>
      </c>
      <c r="X24" s="117">
        <v>29545504035</v>
      </c>
      <c r="Y24" s="117">
        <v>16237352704</v>
      </c>
      <c r="Z24" s="117">
        <v>390576675854</v>
      </c>
      <c r="AA24" s="117">
        <v>71544704644</v>
      </c>
      <c r="AB24" s="117">
        <v>255702933129</v>
      </c>
      <c r="AC24" s="117">
        <v>138407075768</v>
      </c>
      <c r="AD24" s="117">
        <v>37865274362</v>
      </c>
      <c r="AE24" s="117">
        <v>76015412156</v>
      </c>
      <c r="AF24" s="117">
        <v>79256453129</v>
      </c>
      <c r="AG24" s="117">
        <v>19091368409</v>
      </c>
      <c r="AH24" s="117">
        <v>109248715271</v>
      </c>
      <c r="AI24" s="117">
        <v>50787258504</v>
      </c>
      <c r="AJ24" s="117">
        <v>19939682345</v>
      </c>
      <c r="AK24" s="117">
        <v>47356711186</v>
      </c>
      <c r="AL24" s="152">
        <v>2332299562915</v>
      </c>
      <c r="AM24" s="228"/>
    </row>
    <row r="25" spans="1:39" s="6" customFormat="1" ht="15" x14ac:dyDescent="0.25">
      <c r="A25" s="58" t="s">
        <v>1326</v>
      </c>
      <c r="B25" s="6" t="s">
        <v>1327</v>
      </c>
      <c r="C25" s="114">
        <v>192610299</v>
      </c>
      <c r="D25" s="114">
        <v>234037668</v>
      </c>
      <c r="E25" s="114">
        <v>68754104</v>
      </c>
      <c r="F25" s="114">
        <v>63625280</v>
      </c>
      <c r="G25" s="114">
        <v>180903404</v>
      </c>
      <c r="H25" s="114">
        <v>993166375</v>
      </c>
      <c r="I25" s="114">
        <v>112620095</v>
      </c>
      <c r="J25" s="114">
        <v>22208675</v>
      </c>
      <c r="K25" s="114">
        <v>108965732</v>
      </c>
      <c r="L25" s="114">
        <v>352449840</v>
      </c>
      <c r="M25" s="114">
        <v>543996800</v>
      </c>
      <c r="N25" s="114">
        <v>278797200</v>
      </c>
      <c r="O25" s="114">
        <v>319207471</v>
      </c>
      <c r="P25" s="114">
        <v>118247337</v>
      </c>
      <c r="Q25" s="114">
        <v>31561786</v>
      </c>
      <c r="R25" s="114">
        <v>178031321</v>
      </c>
      <c r="S25" s="114">
        <v>10398974</v>
      </c>
      <c r="T25" s="114">
        <v>493618918</v>
      </c>
      <c r="U25" s="114">
        <v>709772167</v>
      </c>
      <c r="V25" s="114">
        <v>122780479</v>
      </c>
      <c r="W25" s="114">
        <v>49092909</v>
      </c>
      <c r="X25" s="114">
        <v>209388427</v>
      </c>
      <c r="Y25" s="114">
        <v>22382599</v>
      </c>
      <c r="Z25" s="114">
        <v>1037116824</v>
      </c>
      <c r="AA25" s="114">
        <v>1439428573</v>
      </c>
      <c r="AB25" s="114">
        <v>1832129359</v>
      </c>
      <c r="AC25" s="114">
        <v>732752143</v>
      </c>
      <c r="AD25" s="114">
        <v>211009085</v>
      </c>
      <c r="AE25" s="114">
        <v>472243790</v>
      </c>
      <c r="AF25" s="114">
        <v>197421867</v>
      </c>
      <c r="AG25" s="114">
        <v>116571111</v>
      </c>
      <c r="AH25" s="114">
        <v>10308662383</v>
      </c>
      <c r="AI25" s="114">
        <v>4233068092</v>
      </c>
      <c r="AJ25" s="114">
        <v>31660905</v>
      </c>
      <c r="AK25" s="114">
        <v>140885</v>
      </c>
      <c r="AL25" s="149">
        <v>26028822877</v>
      </c>
      <c r="AM25" s="228"/>
    </row>
    <row r="26" spans="1:39" s="6" customFormat="1" ht="15" x14ac:dyDescent="0.25">
      <c r="A26" s="58" t="s">
        <v>1328</v>
      </c>
      <c r="B26" s="6" t="s">
        <v>1329</v>
      </c>
      <c r="C26" s="114">
        <v>2711693199</v>
      </c>
      <c r="D26" s="114">
        <v>2742851943</v>
      </c>
      <c r="E26" s="114">
        <v>3733785531</v>
      </c>
      <c r="F26" s="114">
        <v>1250367641</v>
      </c>
      <c r="G26" s="114">
        <v>12070564554</v>
      </c>
      <c r="H26" s="114">
        <v>23586491169</v>
      </c>
      <c r="I26" s="114">
        <v>2485627117</v>
      </c>
      <c r="J26" s="114">
        <v>2825934842</v>
      </c>
      <c r="K26" s="114">
        <v>1713270101</v>
      </c>
      <c r="L26" s="114">
        <v>10999121465</v>
      </c>
      <c r="M26" s="114">
        <v>8163153252</v>
      </c>
      <c r="N26" s="114">
        <v>2610480348</v>
      </c>
      <c r="O26" s="114">
        <v>6632454517</v>
      </c>
      <c r="P26" s="114">
        <v>4616246079</v>
      </c>
      <c r="Q26" s="114">
        <v>2669525957</v>
      </c>
      <c r="R26" s="114">
        <v>5279237175</v>
      </c>
      <c r="S26" s="114">
        <v>566964336</v>
      </c>
      <c r="T26" s="114">
        <v>7534855869</v>
      </c>
      <c r="U26" s="114">
        <v>14814603671</v>
      </c>
      <c r="V26" s="114">
        <v>4976353382</v>
      </c>
      <c r="W26" s="114">
        <v>3567211002</v>
      </c>
      <c r="X26" s="114">
        <v>8048348713</v>
      </c>
      <c r="Y26" s="114">
        <v>1471891082</v>
      </c>
      <c r="Z26" s="114">
        <v>34413923700</v>
      </c>
      <c r="AA26" s="114">
        <v>8925266359</v>
      </c>
      <c r="AB26" s="114">
        <v>51132640373</v>
      </c>
      <c r="AC26" s="114">
        <v>11566153605</v>
      </c>
      <c r="AD26" s="114">
        <v>13985011771</v>
      </c>
      <c r="AE26" s="114">
        <v>17795081679</v>
      </c>
      <c r="AF26" s="114">
        <v>7891188319</v>
      </c>
      <c r="AG26" s="114">
        <v>3965002748</v>
      </c>
      <c r="AH26" s="114">
        <v>5034745714</v>
      </c>
      <c r="AI26" s="114">
        <v>4630889490</v>
      </c>
      <c r="AJ26" s="114">
        <v>355161424</v>
      </c>
      <c r="AK26" s="114">
        <v>61656500</v>
      </c>
      <c r="AL26" s="149">
        <v>294827754627</v>
      </c>
      <c r="AM26" s="228"/>
    </row>
    <row r="27" spans="1:39" s="6" customFormat="1" ht="15" x14ac:dyDescent="0.25">
      <c r="A27" s="58" t="s">
        <v>1330</v>
      </c>
      <c r="B27" s="6" t="s">
        <v>6</v>
      </c>
      <c r="C27" s="114">
        <v>6650559486</v>
      </c>
      <c r="D27" s="114">
        <v>864302994</v>
      </c>
      <c r="E27" s="114">
        <v>210241686</v>
      </c>
      <c r="F27" s="114">
        <v>393492769</v>
      </c>
      <c r="G27" s="114">
        <v>2457040062</v>
      </c>
      <c r="H27" s="114">
        <v>3663765369</v>
      </c>
      <c r="I27" s="114">
        <v>376177325</v>
      </c>
      <c r="J27" s="114">
        <v>580675761</v>
      </c>
      <c r="K27" s="114">
        <v>1497955694</v>
      </c>
      <c r="L27" s="114">
        <v>3043825217</v>
      </c>
      <c r="M27" s="114">
        <v>208736626</v>
      </c>
      <c r="N27" s="114">
        <v>1314390099</v>
      </c>
      <c r="O27" s="114">
        <v>463099000</v>
      </c>
      <c r="P27" s="114">
        <v>530277038</v>
      </c>
      <c r="Q27" s="114">
        <v>1083809611</v>
      </c>
      <c r="R27" s="114">
        <v>1049417378</v>
      </c>
      <c r="S27" s="114">
        <v>1037350617</v>
      </c>
      <c r="T27" s="114">
        <v>2269868332</v>
      </c>
      <c r="U27" s="114">
        <v>1511795152</v>
      </c>
      <c r="V27" s="114">
        <v>1015185770</v>
      </c>
      <c r="W27" s="114">
        <v>2055665627</v>
      </c>
      <c r="X27" s="114">
        <v>3006417658</v>
      </c>
      <c r="Y27" s="114">
        <v>211992769</v>
      </c>
      <c r="Z27" s="114">
        <v>4220289828</v>
      </c>
      <c r="AA27" s="114">
        <v>2065622468</v>
      </c>
      <c r="AB27" s="114">
        <v>4080032718</v>
      </c>
      <c r="AC27" s="114">
        <v>1809139856</v>
      </c>
      <c r="AD27" s="114">
        <v>1917179091</v>
      </c>
      <c r="AE27" s="114">
        <v>1215423243</v>
      </c>
      <c r="AF27" s="114">
        <v>1098099303</v>
      </c>
      <c r="AG27" s="114">
        <v>732235873</v>
      </c>
      <c r="AH27" s="114">
        <v>205879552</v>
      </c>
      <c r="AI27" s="114">
        <v>210241686</v>
      </c>
      <c r="AJ27" s="114">
        <v>0</v>
      </c>
      <c r="AK27" s="114">
        <v>0</v>
      </c>
      <c r="AL27" s="149">
        <v>53050185658</v>
      </c>
      <c r="AM27" s="228"/>
    </row>
    <row r="28" spans="1:39" s="6" customFormat="1" ht="15" x14ac:dyDescent="0.25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28"/>
    </row>
    <row r="29" spans="1:39" s="110" customFormat="1" ht="15" x14ac:dyDescent="0.25">
      <c r="A29" s="108"/>
      <c r="B29" s="109" t="s">
        <v>1366</v>
      </c>
      <c r="C29" s="117">
        <v>9554862984</v>
      </c>
      <c r="D29" s="117">
        <v>3841192605</v>
      </c>
      <c r="E29" s="117">
        <v>4012781321</v>
      </c>
      <c r="F29" s="117">
        <v>1707485690</v>
      </c>
      <c r="G29" s="117">
        <v>14708508020</v>
      </c>
      <c r="H29" s="117">
        <v>28243422913</v>
      </c>
      <c r="I29" s="117">
        <v>2974424537</v>
      </c>
      <c r="J29" s="117">
        <v>3428819278</v>
      </c>
      <c r="K29" s="117">
        <v>3320191527</v>
      </c>
      <c r="L29" s="117">
        <v>14395396522</v>
      </c>
      <c r="M29" s="117">
        <v>8915886678</v>
      </c>
      <c r="N29" s="117">
        <v>4203667647</v>
      </c>
      <c r="O29" s="117">
        <v>7414760988</v>
      </c>
      <c r="P29" s="117">
        <v>5264770454</v>
      </c>
      <c r="Q29" s="117">
        <v>3784897354</v>
      </c>
      <c r="R29" s="117">
        <v>6506685874</v>
      </c>
      <c r="S29" s="117">
        <v>1614713927</v>
      </c>
      <c r="T29" s="117">
        <v>10298343119</v>
      </c>
      <c r="U29" s="117">
        <v>17036170990</v>
      </c>
      <c r="V29" s="117">
        <v>6114319631</v>
      </c>
      <c r="W29" s="117">
        <v>5671969538</v>
      </c>
      <c r="X29" s="117">
        <v>11264154798</v>
      </c>
      <c r="Y29" s="117">
        <v>1706266450</v>
      </c>
      <c r="Z29" s="117">
        <v>39671330352</v>
      </c>
      <c r="AA29" s="117">
        <v>12430317400</v>
      </c>
      <c r="AB29" s="117">
        <v>57044802450</v>
      </c>
      <c r="AC29" s="117">
        <v>14108045604</v>
      </c>
      <c r="AD29" s="117">
        <v>16113199947</v>
      </c>
      <c r="AE29" s="117">
        <v>19482748712</v>
      </c>
      <c r="AF29" s="117">
        <v>9186709489</v>
      </c>
      <c r="AG29" s="117">
        <v>4813809732</v>
      </c>
      <c r="AH29" s="117">
        <v>15549287649</v>
      </c>
      <c r="AI29" s="117">
        <v>9074199268</v>
      </c>
      <c r="AJ29" s="117">
        <v>386822329</v>
      </c>
      <c r="AK29" s="117">
        <v>61797385</v>
      </c>
      <c r="AL29" s="152">
        <v>373906763162</v>
      </c>
      <c r="AM29" s="228"/>
    </row>
    <row r="30" spans="1:39" s="6" customFormat="1" ht="18.75" customHeight="1" x14ac:dyDescent="0.25">
      <c r="A30" s="87"/>
      <c r="B30" s="17" t="s">
        <v>1369</v>
      </c>
      <c r="C30" s="115">
        <v>34620137134</v>
      </c>
      <c r="D30" s="115">
        <v>50101268531</v>
      </c>
      <c r="E30" s="115">
        <v>22250126708</v>
      </c>
      <c r="F30" s="115">
        <v>7125210494</v>
      </c>
      <c r="G30" s="115">
        <v>54386039399</v>
      </c>
      <c r="H30" s="115">
        <v>172404122418</v>
      </c>
      <c r="I30" s="115">
        <v>27052571391</v>
      </c>
      <c r="J30" s="115">
        <v>8817295123</v>
      </c>
      <c r="K30" s="115">
        <v>14793002421</v>
      </c>
      <c r="L30" s="115">
        <v>155067042845</v>
      </c>
      <c r="M30" s="115">
        <v>99139376507</v>
      </c>
      <c r="N30" s="115">
        <v>20824257621</v>
      </c>
      <c r="O30" s="115">
        <v>48332292283</v>
      </c>
      <c r="P30" s="115">
        <v>28661754428</v>
      </c>
      <c r="Q30" s="115">
        <v>13794015404</v>
      </c>
      <c r="R30" s="115">
        <v>37650756720</v>
      </c>
      <c r="S30" s="115">
        <v>4150159634</v>
      </c>
      <c r="T30" s="115">
        <v>95697616835</v>
      </c>
      <c r="U30" s="115">
        <v>191050562873</v>
      </c>
      <c r="V30" s="115">
        <v>23016714295</v>
      </c>
      <c r="W30" s="115">
        <v>44803389952</v>
      </c>
      <c r="X30" s="115">
        <v>40809658833</v>
      </c>
      <c r="Y30" s="115">
        <v>17943619154</v>
      </c>
      <c r="Z30" s="115">
        <v>430248006206</v>
      </c>
      <c r="AA30" s="115">
        <v>83975022044</v>
      </c>
      <c r="AB30" s="115">
        <v>312747735579</v>
      </c>
      <c r="AC30" s="115">
        <v>152515121372</v>
      </c>
      <c r="AD30" s="115">
        <v>53978474309</v>
      </c>
      <c r="AE30" s="115">
        <v>95498160868</v>
      </c>
      <c r="AF30" s="115">
        <v>88443162618</v>
      </c>
      <c r="AG30" s="115">
        <v>23905178141</v>
      </c>
      <c r="AH30" s="115">
        <v>124798002920</v>
      </c>
      <c r="AI30" s="115">
        <v>59861457772</v>
      </c>
      <c r="AJ30" s="115">
        <v>20326504674</v>
      </c>
      <c r="AK30" s="115">
        <v>47418508571</v>
      </c>
      <c r="AL30" s="150">
        <v>2706206326077</v>
      </c>
      <c r="AM30" s="228"/>
    </row>
    <row r="31" spans="1:39" s="6" customFormat="1" ht="15" x14ac:dyDescent="0.25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28"/>
    </row>
    <row r="32" spans="1:39" s="6" customFormat="1" ht="15" x14ac:dyDescent="0.25">
      <c r="A32" s="58" t="s">
        <v>827</v>
      </c>
      <c r="B32" s="50" t="s">
        <v>1309</v>
      </c>
      <c r="C32" s="114">
        <v>826515136</v>
      </c>
      <c r="D32" s="114">
        <v>520314452</v>
      </c>
      <c r="E32" s="114">
        <v>806194361</v>
      </c>
      <c r="F32" s="114">
        <v>118792447</v>
      </c>
      <c r="G32" s="114">
        <v>1326205435</v>
      </c>
      <c r="H32" s="114">
        <v>5518098414</v>
      </c>
      <c r="I32" s="114">
        <v>1006522361</v>
      </c>
      <c r="J32" s="114">
        <v>145071411</v>
      </c>
      <c r="K32" s="114">
        <v>316218894</v>
      </c>
      <c r="L32" s="114">
        <v>2936591869</v>
      </c>
      <c r="M32" s="114">
        <v>3945123019</v>
      </c>
      <c r="N32" s="114">
        <v>788077152</v>
      </c>
      <c r="O32" s="114">
        <v>1736936835</v>
      </c>
      <c r="P32" s="114">
        <v>1199226028</v>
      </c>
      <c r="Q32" s="114">
        <v>341822716</v>
      </c>
      <c r="R32" s="114">
        <v>1225227734</v>
      </c>
      <c r="S32" s="114">
        <v>103267886</v>
      </c>
      <c r="T32" s="114">
        <v>3659728186</v>
      </c>
      <c r="U32" s="114">
        <v>4342772368</v>
      </c>
      <c r="V32" s="114">
        <v>833632567</v>
      </c>
      <c r="W32" s="114">
        <v>603781163</v>
      </c>
      <c r="X32" s="114">
        <v>1502612897</v>
      </c>
      <c r="Y32" s="114">
        <v>914227867</v>
      </c>
      <c r="Z32" s="114">
        <v>15028353346</v>
      </c>
      <c r="AA32" s="114">
        <v>1155892671</v>
      </c>
      <c r="AB32" s="114">
        <v>9575582401</v>
      </c>
      <c r="AC32" s="114">
        <v>3637487259</v>
      </c>
      <c r="AD32" s="114">
        <v>1599864607</v>
      </c>
      <c r="AE32" s="114">
        <v>3759530260</v>
      </c>
      <c r="AF32" s="114">
        <v>8869619577</v>
      </c>
      <c r="AG32" s="114">
        <v>578143835</v>
      </c>
      <c r="AH32" s="114">
        <v>4911208</v>
      </c>
      <c r="AI32" s="114">
        <v>8578112</v>
      </c>
      <c r="AJ32" s="114">
        <v>4793177</v>
      </c>
      <c r="AK32" s="114">
        <v>0</v>
      </c>
      <c r="AL32" s="149">
        <v>78939717651</v>
      </c>
      <c r="AM32" s="228"/>
    </row>
    <row r="33" spans="1:39" ht="15" x14ac:dyDescent="0.25">
      <c r="A33" s="86"/>
      <c r="B33" s="6" t="s">
        <v>1338</v>
      </c>
      <c r="C33" s="114">
        <v>4370925571</v>
      </c>
      <c r="D33" s="114">
        <v>2773946797</v>
      </c>
      <c r="E33" s="114">
        <v>1650623469</v>
      </c>
      <c r="F33" s="114">
        <v>408144265</v>
      </c>
      <c r="G33" s="114">
        <v>7175397299</v>
      </c>
      <c r="H33" s="114">
        <v>26143055864</v>
      </c>
      <c r="I33" s="114">
        <v>2697941976</v>
      </c>
      <c r="J33" s="114">
        <v>768807167</v>
      </c>
      <c r="K33" s="114">
        <v>1161651043</v>
      </c>
      <c r="L33" s="114">
        <v>13883897114</v>
      </c>
      <c r="M33" s="114">
        <v>21476054425</v>
      </c>
      <c r="N33" s="114">
        <v>2613919039</v>
      </c>
      <c r="O33" s="114">
        <v>26376458942</v>
      </c>
      <c r="P33" s="114">
        <v>3650551148</v>
      </c>
      <c r="Q33" s="114">
        <v>1194142249</v>
      </c>
      <c r="R33" s="114">
        <v>4680335952</v>
      </c>
      <c r="S33" s="114">
        <v>134432569</v>
      </c>
      <c r="T33" s="114">
        <v>20489610836</v>
      </c>
      <c r="U33" s="114">
        <v>17701481393</v>
      </c>
      <c r="V33" s="114">
        <v>2462658039</v>
      </c>
      <c r="W33" s="114">
        <v>4158471203</v>
      </c>
      <c r="X33" s="114">
        <v>1756878303</v>
      </c>
      <c r="Y33" s="114">
        <v>429372570</v>
      </c>
      <c r="Z33" s="114">
        <v>38234984723</v>
      </c>
      <c r="AA33" s="114">
        <v>10252037126</v>
      </c>
      <c r="AB33" s="114">
        <v>42110668154</v>
      </c>
      <c r="AC33" s="114">
        <v>24559548076</v>
      </c>
      <c r="AD33" s="114">
        <v>4266216575</v>
      </c>
      <c r="AE33" s="114">
        <v>6737117219</v>
      </c>
      <c r="AF33" s="114">
        <v>6972955814</v>
      </c>
      <c r="AG33" s="114">
        <v>2748845804</v>
      </c>
      <c r="AH33" s="114">
        <v>5969377029</v>
      </c>
      <c r="AI33" s="114">
        <v>6599824336</v>
      </c>
      <c r="AJ33" s="114">
        <v>349689073</v>
      </c>
      <c r="AK33" s="114">
        <v>96378311</v>
      </c>
      <c r="AL33" s="149">
        <v>317056399473</v>
      </c>
      <c r="AM33" s="228"/>
    </row>
    <row r="34" spans="1:39" ht="15" x14ac:dyDescent="0.25">
      <c r="A34" s="58"/>
      <c r="B34" s="6" t="s">
        <v>1358</v>
      </c>
      <c r="C34" s="114">
        <v>2982349153</v>
      </c>
      <c r="D34" s="114">
        <v>5172756780</v>
      </c>
      <c r="E34" s="114">
        <v>1200258799</v>
      </c>
      <c r="F34" s="114">
        <v>1000345424</v>
      </c>
      <c r="G34" s="114">
        <v>6867963129</v>
      </c>
      <c r="H34" s="114">
        <v>14524405214</v>
      </c>
      <c r="I34" s="114">
        <v>2627245444</v>
      </c>
      <c r="J34" s="114">
        <v>1029139870</v>
      </c>
      <c r="K34" s="114">
        <v>2762801499</v>
      </c>
      <c r="L34" s="114">
        <v>2134370057</v>
      </c>
      <c r="M34" s="114">
        <v>6976591546</v>
      </c>
      <c r="N34" s="114">
        <v>1460260466</v>
      </c>
      <c r="O34" s="114">
        <v>3018532064</v>
      </c>
      <c r="P34" s="114">
        <v>2634469104</v>
      </c>
      <c r="Q34" s="114">
        <v>941047331</v>
      </c>
      <c r="R34" s="114">
        <v>2501630647</v>
      </c>
      <c r="S34" s="114">
        <v>515457637</v>
      </c>
      <c r="T34" s="114">
        <v>5639668196</v>
      </c>
      <c r="U34" s="114">
        <v>18199085130</v>
      </c>
      <c r="V34" s="114">
        <v>2306472138</v>
      </c>
      <c r="W34" s="114">
        <v>3049580073</v>
      </c>
      <c r="X34" s="114">
        <v>3543753368</v>
      </c>
      <c r="Y34" s="114">
        <v>1666007310</v>
      </c>
      <c r="Z34" s="114">
        <v>23827086405</v>
      </c>
      <c r="AA34" s="114">
        <v>5887344068</v>
      </c>
      <c r="AB34" s="114">
        <v>17655933573</v>
      </c>
      <c r="AC34" s="114">
        <v>14407881495</v>
      </c>
      <c r="AD34" s="114">
        <v>4982779017</v>
      </c>
      <c r="AE34" s="114">
        <v>7504375363</v>
      </c>
      <c r="AF34" s="114">
        <v>19991300990</v>
      </c>
      <c r="AG34" s="114">
        <v>1971907821</v>
      </c>
      <c r="AH34" s="114">
        <v>4144743455</v>
      </c>
      <c r="AI34" s="114">
        <v>5124803334</v>
      </c>
      <c r="AJ34" s="114">
        <v>1446469226</v>
      </c>
      <c r="AK34" s="114">
        <v>609886084</v>
      </c>
      <c r="AL34" s="149">
        <v>200308701210</v>
      </c>
      <c r="AM34" s="228"/>
    </row>
    <row r="35" spans="1:39" ht="15" x14ac:dyDescent="0.25">
      <c r="A35" s="86"/>
      <c r="B35" s="6" t="s">
        <v>1334</v>
      </c>
      <c r="C35" s="114">
        <v>91748910</v>
      </c>
      <c r="D35" s="114">
        <v>1230394331</v>
      </c>
      <c r="E35" s="114">
        <v>2469943672</v>
      </c>
      <c r="F35" s="114">
        <v>317573853</v>
      </c>
      <c r="G35" s="114">
        <v>2794775806</v>
      </c>
      <c r="H35" s="114">
        <v>2702439777</v>
      </c>
      <c r="I35" s="114">
        <v>1123170401</v>
      </c>
      <c r="J35" s="114">
        <v>-162240848</v>
      </c>
      <c r="K35" s="114">
        <v>1686004846</v>
      </c>
      <c r="L35" s="114">
        <v>22652960911</v>
      </c>
      <c r="M35" s="114">
        <v>1258279918</v>
      </c>
      <c r="N35" s="114">
        <v>2068229064</v>
      </c>
      <c r="O35" s="114">
        <v>-19368238112</v>
      </c>
      <c r="P35" s="114">
        <v>194650423</v>
      </c>
      <c r="Q35" s="114">
        <v>667663011</v>
      </c>
      <c r="R35" s="114">
        <v>627312739</v>
      </c>
      <c r="S35" s="114">
        <v>214206888</v>
      </c>
      <c r="T35" s="114">
        <v>-202227765</v>
      </c>
      <c r="U35" s="114">
        <v>19088084262</v>
      </c>
      <c r="V35" s="114">
        <v>265543398</v>
      </c>
      <c r="W35" s="114">
        <v>17601876332</v>
      </c>
      <c r="X35" s="114">
        <v>3513922576</v>
      </c>
      <c r="Y35" s="114">
        <v>841673952</v>
      </c>
      <c r="Z35" s="114">
        <v>3740965097</v>
      </c>
      <c r="AA35" s="114">
        <v>8461422022</v>
      </c>
      <c r="AB35" s="114">
        <v>16978238338</v>
      </c>
      <c r="AC35" s="114">
        <v>1632526775</v>
      </c>
      <c r="AD35" s="114">
        <v>3891840529</v>
      </c>
      <c r="AE35" s="114">
        <v>9010153059</v>
      </c>
      <c r="AF35" s="114">
        <v>6592742638</v>
      </c>
      <c r="AG35" s="114">
        <v>1999888983</v>
      </c>
      <c r="AH35" s="114">
        <v>26702961381</v>
      </c>
      <c r="AI35" s="114">
        <v>7128686450</v>
      </c>
      <c r="AJ35" s="114">
        <v>6062888593</v>
      </c>
      <c r="AK35" s="114">
        <v>5671571703</v>
      </c>
      <c r="AL35" s="149">
        <v>159551633913</v>
      </c>
      <c r="AM35" s="228"/>
    </row>
    <row r="36" spans="1:39" ht="15" x14ac:dyDescent="0.25">
      <c r="A36" s="88" t="s">
        <v>31</v>
      </c>
      <c r="B36" s="48" t="s">
        <v>83</v>
      </c>
      <c r="C36" s="118">
        <v>8271538770</v>
      </c>
      <c r="D36" s="118">
        <v>9697412360</v>
      </c>
      <c r="E36" s="118">
        <v>6127020301</v>
      </c>
      <c r="F36" s="118">
        <v>1844855989</v>
      </c>
      <c r="G36" s="118">
        <v>18164341669</v>
      </c>
      <c r="H36" s="118">
        <v>48887999269</v>
      </c>
      <c r="I36" s="118">
        <v>7454880182</v>
      </c>
      <c r="J36" s="118">
        <v>1780777600</v>
      </c>
      <c r="K36" s="118">
        <v>5926676282</v>
      </c>
      <c r="L36" s="118">
        <v>41607819951</v>
      </c>
      <c r="M36" s="118">
        <v>33656048908</v>
      </c>
      <c r="N36" s="118">
        <v>6930485721</v>
      </c>
      <c r="O36" s="118">
        <v>11763689729</v>
      </c>
      <c r="P36" s="118">
        <v>7678896703</v>
      </c>
      <c r="Q36" s="118">
        <v>3144675307</v>
      </c>
      <c r="R36" s="118">
        <v>9034507072</v>
      </c>
      <c r="S36" s="118">
        <v>967364980</v>
      </c>
      <c r="T36" s="118">
        <v>29586779453</v>
      </c>
      <c r="U36" s="118">
        <v>59331423153</v>
      </c>
      <c r="V36" s="118">
        <v>5868306142</v>
      </c>
      <c r="W36" s="118">
        <v>25413708771</v>
      </c>
      <c r="X36" s="118">
        <v>10317167144</v>
      </c>
      <c r="Y36" s="118">
        <v>3851281699</v>
      </c>
      <c r="Z36" s="118">
        <v>80831389571</v>
      </c>
      <c r="AA36" s="118">
        <v>25756695887</v>
      </c>
      <c r="AB36" s="118">
        <v>86320422466</v>
      </c>
      <c r="AC36" s="118">
        <v>44237443605</v>
      </c>
      <c r="AD36" s="118">
        <v>14740700728</v>
      </c>
      <c r="AE36" s="118">
        <v>27011175901</v>
      </c>
      <c r="AF36" s="118">
        <v>42426619019</v>
      </c>
      <c r="AG36" s="118">
        <v>7298786443</v>
      </c>
      <c r="AH36" s="118">
        <v>36821993073</v>
      </c>
      <c r="AI36" s="118">
        <v>18861892232</v>
      </c>
      <c r="AJ36" s="118">
        <v>7863840069</v>
      </c>
      <c r="AK36" s="118">
        <v>6377836098</v>
      </c>
      <c r="AL36" s="153">
        <v>755856452247</v>
      </c>
      <c r="AM36" s="228"/>
    </row>
    <row r="37" spans="1:39" ht="15" x14ac:dyDescent="0.25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28"/>
    </row>
    <row r="38" spans="1:39" ht="15" x14ac:dyDescent="0.25">
      <c r="A38" s="86"/>
      <c r="B38" s="104" t="s">
        <v>1309</v>
      </c>
      <c r="C38" s="113">
        <v>9.9922778455404621E-2</v>
      </c>
      <c r="D38" s="113">
        <v>5.3654978532850589E-2</v>
      </c>
      <c r="E38" s="113">
        <v>0.13158016807426276</v>
      </c>
      <c r="F38" s="113">
        <v>6.4391176172179806E-2</v>
      </c>
      <c r="G38" s="113">
        <v>7.3011478156863555E-2</v>
      </c>
      <c r="H38" s="113">
        <v>0.11287224874221924</v>
      </c>
      <c r="I38" s="113">
        <v>0.13501522981285119</v>
      </c>
      <c r="J38" s="113">
        <v>8.1465204301761213E-2</v>
      </c>
      <c r="K38" s="113">
        <v>5.3355182391249083E-2</v>
      </c>
      <c r="L38" s="113">
        <v>7.057788349541784E-2</v>
      </c>
      <c r="M38" s="113">
        <v>0.11721884020860955</v>
      </c>
      <c r="N38" s="113">
        <v>0.11371167674612687</v>
      </c>
      <c r="O38" s="113">
        <v>0.14765238415954485</v>
      </c>
      <c r="P38" s="113">
        <v>0.15617165777623823</v>
      </c>
      <c r="Q38" s="113">
        <v>0.10869889022854212</v>
      </c>
      <c r="R38" s="113">
        <v>0.1356164452842436</v>
      </c>
      <c r="S38" s="113">
        <v>0.10675173087204376</v>
      </c>
      <c r="T38" s="113">
        <v>0.12369471276228802</v>
      </c>
      <c r="U38" s="113">
        <v>7.3195149167434304E-2</v>
      </c>
      <c r="V38" s="113">
        <v>0.14205676166647407</v>
      </c>
      <c r="W38" s="113">
        <v>2.3758089322601532E-2</v>
      </c>
      <c r="X38" s="113">
        <v>0.14564200385896162</v>
      </c>
      <c r="Y38" s="113">
        <v>0.23738275682025098</v>
      </c>
      <c r="Z38" s="113">
        <v>0.18592224414006295</v>
      </c>
      <c r="AA38" s="113">
        <v>4.4877366105929982E-2</v>
      </c>
      <c r="AB38" s="113">
        <v>0.11093067118353879</v>
      </c>
      <c r="AC38" s="113">
        <v>8.2226434499231948E-2</v>
      </c>
      <c r="AD38" s="113">
        <v>0.10853382322327818</v>
      </c>
      <c r="AE38" s="113">
        <v>0.13918425002225895</v>
      </c>
      <c r="AF38" s="113">
        <v>0.20905789294753607</v>
      </c>
      <c r="AG38" s="113">
        <v>7.9210953699635461E-2</v>
      </c>
      <c r="AH38" s="113">
        <v>1.3337702796976461E-4</v>
      </c>
      <c r="AI38" s="113">
        <v>4.5478533619478905E-4</v>
      </c>
      <c r="AJ38" s="113">
        <v>6.0952117005725432E-4</v>
      </c>
      <c r="AK38" s="113">
        <v>0</v>
      </c>
      <c r="AL38" s="154">
        <v>0.10443744631183481</v>
      </c>
      <c r="AM38" s="228"/>
    </row>
    <row r="39" spans="1:39" customFormat="1" ht="15" x14ac:dyDescent="0.25">
      <c r="A39" s="86"/>
      <c r="B39" s="6" t="s">
        <v>1338</v>
      </c>
      <c r="C39" s="113">
        <v>0.52842955737001274</v>
      </c>
      <c r="D39" s="113">
        <v>0.28605020535601933</v>
      </c>
      <c r="E39" s="113">
        <v>0.2694006854735897</v>
      </c>
      <c r="F39" s="113">
        <v>0.22123367213135897</v>
      </c>
      <c r="G39" s="113">
        <v>0.39502655421009963</v>
      </c>
      <c r="H39" s="113">
        <v>0.53475405528770281</v>
      </c>
      <c r="I39" s="113">
        <v>0.36190279523395297</v>
      </c>
      <c r="J39" s="113">
        <v>0.43172553776507522</v>
      </c>
      <c r="K39" s="113">
        <v>0.19600379499856746</v>
      </c>
      <c r="L39" s="113">
        <v>0.33368480084634461</v>
      </c>
      <c r="M39" s="113">
        <v>0.63810385121870827</v>
      </c>
      <c r="N39" s="113">
        <v>0.37716245934676529</v>
      </c>
      <c r="O39" s="113">
        <v>2.2421926750563994</v>
      </c>
      <c r="P39" s="113">
        <v>0.47540047603112029</v>
      </c>
      <c r="Q39" s="113">
        <v>0.37973467287444823</v>
      </c>
      <c r="R39" s="113">
        <v>0.51805105853593603</v>
      </c>
      <c r="S39" s="113">
        <v>0.13896778545777003</v>
      </c>
      <c r="T39" s="113">
        <v>0.6925258921319476</v>
      </c>
      <c r="U39" s="113">
        <v>0.29834917910788311</v>
      </c>
      <c r="V39" s="113">
        <v>0.41965398181504759</v>
      </c>
      <c r="W39" s="113">
        <v>0.16363102451796802</v>
      </c>
      <c r="X39" s="113">
        <v>0.1702868896547558</v>
      </c>
      <c r="Y39" s="113">
        <v>0.11148822744165617</v>
      </c>
      <c r="Z39" s="113">
        <v>0.47302149481688022</v>
      </c>
      <c r="AA39" s="113">
        <v>0.39803386160157445</v>
      </c>
      <c r="AB39" s="113">
        <v>0.48784131206710213</v>
      </c>
      <c r="AC39" s="113">
        <v>0.55517557242444548</v>
      </c>
      <c r="AD39" s="113">
        <v>0.28941748792825772</v>
      </c>
      <c r="AE39" s="113">
        <v>0.24941961963050191</v>
      </c>
      <c r="AF39" s="113">
        <v>0.16435332287206969</v>
      </c>
      <c r="AG39" s="113">
        <v>0.3766168287655981</v>
      </c>
      <c r="AH39" s="113">
        <v>0.162114446579946</v>
      </c>
      <c r="AI39" s="113">
        <v>0.34990255775097251</v>
      </c>
      <c r="AJ39" s="113">
        <v>4.4467978739611877E-2</v>
      </c>
      <c r="AK39" s="113">
        <v>1.5111443680752927E-2</v>
      </c>
      <c r="AL39" s="154">
        <v>0.41946641922610961</v>
      </c>
      <c r="AM39" s="228"/>
    </row>
    <row r="40" spans="1:39" customFormat="1" ht="15" x14ac:dyDescent="0.25">
      <c r="A40" s="86"/>
      <c r="B40" s="6" t="s">
        <v>1358</v>
      </c>
      <c r="C40" s="113">
        <v>0.36055554304075393</v>
      </c>
      <c r="D40" s="113">
        <v>0.53341619268833484</v>
      </c>
      <c r="E40" s="113">
        <v>0.1958960049151631</v>
      </c>
      <c r="F40" s="113">
        <v>0.5422349657450688</v>
      </c>
      <c r="G40" s="113">
        <v>0.37810140626902783</v>
      </c>
      <c r="H40" s="113">
        <v>0.29709551282884999</v>
      </c>
      <c r="I40" s="113">
        <v>0.35241953993352593</v>
      </c>
      <c r="J40" s="113">
        <v>0.57791600141421362</v>
      </c>
      <c r="K40" s="113">
        <v>0.46616372609905271</v>
      </c>
      <c r="L40" s="113">
        <v>5.1297329672969391E-2</v>
      </c>
      <c r="M40" s="113">
        <v>0.20729086664542115</v>
      </c>
      <c r="N40" s="113">
        <v>0.21070102800663429</v>
      </c>
      <c r="O40" s="113">
        <v>0.25659738853522085</v>
      </c>
      <c r="P40" s="113">
        <v>0.34307911746888881</v>
      </c>
      <c r="Q40" s="113">
        <v>0.29925103202395581</v>
      </c>
      <c r="R40" s="113">
        <v>0.27689730353448111</v>
      </c>
      <c r="S40" s="113">
        <v>0.5328471131960969</v>
      </c>
      <c r="T40" s="113">
        <v>0.1906144670108107</v>
      </c>
      <c r="U40" s="113">
        <v>0.30673602895162971</v>
      </c>
      <c r="V40" s="113">
        <v>0.39303882282016089</v>
      </c>
      <c r="W40" s="113">
        <v>0.11999744313116258</v>
      </c>
      <c r="X40" s="113">
        <v>0.34348124039658379</v>
      </c>
      <c r="Y40" s="113">
        <v>0.432585160008572</v>
      </c>
      <c r="Z40" s="113">
        <v>0.2947751675612475</v>
      </c>
      <c r="AA40" s="113">
        <v>0.22857528363999044</v>
      </c>
      <c r="AB40" s="113">
        <v>0.20453947129318489</v>
      </c>
      <c r="AC40" s="113">
        <v>0.32569426080876718</v>
      </c>
      <c r="AD40" s="113">
        <v>0.33802863981460518</v>
      </c>
      <c r="AE40" s="113">
        <v>0.27782483037779099</v>
      </c>
      <c r="AF40" s="113">
        <v>0.47119712699820021</v>
      </c>
      <c r="AG40" s="113">
        <v>0.27016927216594822</v>
      </c>
      <c r="AH40" s="113">
        <v>0.11256162714448947</v>
      </c>
      <c r="AI40" s="113">
        <v>0.27170144283326747</v>
      </c>
      <c r="AJ40" s="113">
        <v>0.18393929852440899</v>
      </c>
      <c r="AK40" s="113">
        <v>9.5625863479190332E-2</v>
      </c>
      <c r="AL40" s="154">
        <v>0.26500891884236083</v>
      </c>
      <c r="AM40" s="228"/>
    </row>
    <row r="41" spans="1:39" customFormat="1" ht="15" x14ac:dyDescent="0.25">
      <c r="A41" s="86"/>
      <c r="B41" s="103" t="s">
        <v>1334</v>
      </c>
      <c r="C41" s="113">
        <v>1.1092121133828646E-2</v>
      </c>
      <c r="D41" s="113">
        <v>0.12687862342279524</v>
      </c>
      <c r="E41" s="113">
        <v>0.40312314153698442</v>
      </c>
      <c r="F41" s="113">
        <v>0.17214018595139244</v>
      </c>
      <c r="G41" s="113">
        <v>0.153860561364009</v>
      </c>
      <c r="H41" s="113">
        <v>5.5278183141227948E-2</v>
      </c>
      <c r="I41" s="113">
        <v>0.15066243501966992</v>
      </c>
      <c r="J41" s="113">
        <v>-9.1106743481050079E-2</v>
      </c>
      <c r="K41" s="113">
        <v>0.28447729651113074</v>
      </c>
      <c r="L41" s="113">
        <v>0.5444399859852681</v>
      </c>
      <c r="M41" s="113">
        <v>3.7386441927261059E-2</v>
      </c>
      <c r="N41" s="113">
        <v>0.29842483590047353</v>
      </c>
      <c r="O41" s="113">
        <v>-1.646442447751165</v>
      </c>
      <c r="P41" s="113">
        <v>2.5348748723752691E-2</v>
      </c>
      <c r="Q41" s="113">
        <v>0.21231540487305386</v>
      </c>
      <c r="R41" s="113">
        <v>6.9435192645339261E-2</v>
      </c>
      <c r="S41" s="113">
        <v>0.22143337047408931</v>
      </c>
      <c r="T41" s="113">
        <v>-6.8350719050462513E-3</v>
      </c>
      <c r="U41" s="113">
        <v>0.32171964277305293</v>
      </c>
      <c r="V41" s="113">
        <v>4.5250433698317438E-2</v>
      </c>
      <c r="W41" s="113">
        <v>0.69261344302826788</v>
      </c>
      <c r="X41" s="113">
        <v>0.34058986608969877</v>
      </c>
      <c r="Y41" s="113">
        <v>0.21854385572952087</v>
      </c>
      <c r="Z41" s="113">
        <v>4.6281093481809345E-2</v>
      </c>
      <c r="AA41" s="113">
        <v>0.32851348865250513</v>
      </c>
      <c r="AB41" s="113">
        <v>0.19668854545617417</v>
      </c>
      <c r="AC41" s="113">
        <v>3.6903732267555382E-2</v>
      </c>
      <c r="AD41" s="113">
        <v>0.26402004903385895</v>
      </c>
      <c r="AE41" s="113">
        <v>0.33357129996944818</v>
      </c>
      <c r="AF41" s="113">
        <v>0.155391657182194</v>
      </c>
      <c r="AG41" s="113">
        <v>0.2740029453688182</v>
      </c>
      <c r="AH41" s="113">
        <v>0.72519054924759474</v>
      </c>
      <c r="AI41" s="113">
        <v>0.37794121407956521</v>
      </c>
      <c r="AJ41" s="113">
        <v>0.77098320156592193</v>
      </c>
      <c r="AK41" s="113">
        <v>0.88926269284005677</v>
      </c>
      <c r="AL41" s="154">
        <v>0.21108721561969476</v>
      </c>
      <c r="AM41" s="228"/>
    </row>
    <row r="42" spans="1:39" customFormat="1" ht="15" x14ac:dyDescent="0.25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28"/>
    </row>
    <row r="43" spans="1:39" customFormat="1" ht="15" x14ac:dyDescent="0.25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28"/>
    </row>
    <row r="44" spans="1:39" customFormat="1" ht="15" x14ac:dyDescent="0.25">
      <c r="A44" s="58" t="s">
        <v>827</v>
      </c>
      <c r="B44" s="50" t="s">
        <v>1309</v>
      </c>
      <c r="C44" s="114">
        <v>826515136</v>
      </c>
      <c r="D44" s="114">
        <v>520314452</v>
      </c>
      <c r="E44" s="114">
        <v>806194361</v>
      </c>
      <c r="F44" s="114">
        <v>118792447</v>
      </c>
      <c r="G44" s="114">
        <v>1326205435</v>
      </c>
      <c r="H44" s="114">
        <v>5518098414</v>
      </c>
      <c r="I44" s="114">
        <v>1006522361</v>
      </c>
      <c r="J44" s="114">
        <v>145071411</v>
      </c>
      <c r="K44" s="114">
        <v>316218894</v>
      </c>
      <c r="L44" s="114">
        <v>2936591869</v>
      </c>
      <c r="M44" s="114">
        <v>3945123019</v>
      </c>
      <c r="N44" s="114">
        <v>788077152</v>
      </c>
      <c r="O44" s="114">
        <v>1736936835</v>
      </c>
      <c r="P44" s="114">
        <v>1199226028</v>
      </c>
      <c r="Q44" s="114">
        <v>341822716</v>
      </c>
      <c r="R44" s="114">
        <v>1225227734</v>
      </c>
      <c r="S44" s="114">
        <v>103267886</v>
      </c>
      <c r="T44" s="114">
        <v>3659728186</v>
      </c>
      <c r="U44" s="114">
        <v>4342772368</v>
      </c>
      <c r="V44" s="114">
        <v>833632567</v>
      </c>
      <c r="W44" s="114">
        <v>603781163</v>
      </c>
      <c r="X44" s="114">
        <v>1502612897</v>
      </c>
      <c r="Y44" s="114">
        <v>914227867</v>
      </c>
      <c r="Z44" s="114">
        <v>15028353346</v>
      </c>
      <c r="AA44" s="114">
        <v>1155892671</v>
      </c>
      <c r="AB44" s="114">
        <v>9575582401</v>
      </c>
      <c r="AC44" s="114">
        <v>3637487259</v>
      </c>
      <c r="AD44" s="114">
        <v>1599864607</v>
      </c>
      <c r="AE44" s="114">
        <v>3759530260</v>
      </c>
      <c r="AF44" s="114">
        <v>8869619577</v>
      </c>
      <c r="AG44" s="114">
        <v>578143835</v>
      </c>
      <c r="AH44" s="114">
        <v>4911208</v>
      </c>
      <c r="AI44" s="114">
        <v>8578112</v>
      </c>
      <c r="AJ44" s="114">
        <v>4793177</v>
      </c>
      <c r="AK44" s="114">
        <v>0</v>
      </c>
      <c r="AL44" s="149">
        <v>78939717651</v>
      </c>
      <c r="AM44" s="228"/>
    </row>
    <row r="45" spans="1:39" s="6" customFormat="1" ht="15" x14ac:dyDescent="0.25">
      <c r="A45" s="86"/>
      <c r="B45" s="6" t="s">
        <v>1370</v>
      </c>
      <c r="C45" s="114">
        <v>2911216725</v>
      </c>
      <c r="D45" s="114">
        <v>2658667216</v>
      </c>
      <c r="E45" s="114">
        <v>1651200511</v>
      </c>
      <c r="F45" s="114">
        <v>408144265</v>
      </c>
      <c r="G45" s="114">
        <v>5303870243</v>
      </c>
      <c r="H45" s="114">
        <v>20143250014</v>
      </c>
      <c r="I45" s="114">
        <v>1690043341</v>
      </c>
      <c r="J45" s="114">
        <v>768807167</v>
      </c>
      <c r="K45" s="114">
        <v>950404647</v>
      </c>
      <c r="L45" s="114">
        <v>9721303706</v>
      </c>
      <c r="M45" s="114">
        <v>6243355885</v>
      </c>
      <c r="N45" s="114">
        <v>2191278989</v>
      </c>
      <c r="O45" s="114">
        <v>3719895718</v>
      </c>
      <c r="P45" s="114">
        <v>3655543717</v>
      </c>
      <c r="Q45" s="114">
        <v>-2004494677</v>
      </c>
      <c r="R45" s="114">
        <v>4269282301</v>
      </c>
      <c r="S45" s="114">
        <v>134432569</v>
      </c>
      <c r="T45" s="114">
        <v>8863531358</v>
      </c>
      <c r="U45" s="114">
        <v>15370873872</v>
      </c>
      <c r="V45" s="114">
        <v>2465199626</v>
      </c>
      <c r="W45" s="114">
        <v>4114113683</v>
      </c>
      <c r="X45" s="114">
        <v>1763458190</v>
      </c>
      <c r="Y45" s="114">
        <v>407133937</v>
      </c>
      <c r="Z45" s="114">
        <v>35983845878</v>
      </c>
      <c r="AA45" s="114">
        <v>8560657795</v>
      </c>
      <c r="AB45" s="114">
        <v>31391592381</v>
      </c>
      <c r="AC45" s="114">
        <v>20025277218</v>
      </c>
      <c r="AD45" s="114">
        <v>3782035760</v>
      </c>
      <c r="AE45" s="114">
        <v>6043812371</v>
      </c>
      <c r="AF45" s="114">
        <v>6874263237</v>
      </c>
      <c r="AG45" s="114">
        <v>1361394905</v>
      </c>
      <c r="AH45" s="114">
        <v>5202508815</v>
      </c>
      <c r="AI45" s="114">
        <v>2589371359</v>
      </c>
      <c r="AJ45" s="114">
        <v>-17062336</v>
      </c>
      <c r="AK45" s="114">
        <v>96378311</v>
      </c>
      <c r="AL45" s="149">
        <v>219294588697</v>
      </c>
      <c r="AM45" s="228"/>
    </row>
    <row r="46" spans="1:39" s="6" customFormat="1" ht="15" x14ac:dyDescent="0.25">
      <c r="A46" s="58"/>
      <c r="B46" s="6" t="s">
        <v>1358</v>
      </c>
      <c r="C46" s="114">
        <v>2384217929</v>
      </c>
      <c r="D46" s="114">
        <v>5320302129</v>
      </c>
      <c r="E46" s="114">
        <v>1951740679</v>
      </c>
      <c r="F46" s="114">
        <v>937519906</v>
      </c>
      <c r="G46" s="114">
        <v>6745214801</v>
      </c>
      <c r="H46" s="114">
        <v>14213150006</v>
      </c>
      <c r="I46" s="114">
        <v>2067197807</v>
      </c>
      <c r="J46" s="114">
        <v>1064742956</v>
      </c>
      <c r="K46" s="114">
        <v>2855888665</v>
      </c>
      <c r="L46" s="114">
        <v>-945615544</v>
      </c>
      <c r="M46" s="114">
        <v>2971194328</v>
      </c>
      <c r="N46" s="114">
        <v>74342176</v>
      </c>
      <c r="O46" s="114">
        <v>2953905409</v>
      </c>
      <c r="P46" s="114">
        <v>2959745018</v>
      </c>
      <c r="Q46" s="114">
        <v>1890231259</v>
      </c>
      <c r="R46" s="114">
        <v>3277143075</v>
      </c>
      <c r="S46" s="114">
        <v>613899753</v>
      </c>
      <c r="T46" s="114">
        <v>3379687466</v>
      </c>
      <c r="U46" s="114">
        <v>16051302642</v>
      </c>
      <c r="V46" s="114">
        <v>2630447630</v>
      </c>
      <c r="W46" s="114">
        <v>3536545744</v>
      </c>
      <c r="X46" s="114">
        <v>4076309532</v>
      </c>
      <c r="Y46" s="114">
        <v>1502715152</v>
      </c>
      <c r="Z46" s="114">
        <v>14011812649</v>
      </c>
      <c r="AA46" s="114">
        <v>4223400133</v>
      </c>
      <c r="AB46" s="114">
        <v>14859012588</v>
      </c>
      <c r="AC46" s="114">
        <v>15469720238</v>
      </c>
      <c r="AD46" s="114">
        <v>5381818461</v>
      </c>
      <c r="AE46" s="114">
        <v>8069758169</v>
      </c>
      <c r="AF46" s="114">
        <v>20256498471</v>
      </c>
      <c r="AG46" s="114">
        <v>1510538743</v>
      </c>
      <c r="AH46" s="114">
        <v>4254500148</v>
      </c>
      <c r="AI46" s="114">
        <v>4000507608</v>
      </c>
      <c r="AJ46" s="114">
        <v>1230233408</v>
      </c>
      <c r="AK46" s="114">
        <v>632504194</v>
      </c>
      <c r="AL46" s="149">
        <v>176412133328</v>
      </c>
      <c r="AM46" s="228"/>
    </row>
    <row r="47" spans="1:39" s="6" customFormat="1" ht="15" x14ac:dyDescent="0.25">
      <c r="A47" s="86"/>
      <c r="B47" s="6" t="s">
        <v>1334</v>
      </c>
      <c r="C47" s="114">
        <v>-97609392</v>
      </c>
      <c r="D47" s="114">
        <v>-1209283784</v>
      </c>
      <c r="E47" s="114">
        <v>296438605</v>
      </c>
      <c r="F47" s="114">
        <v>111655177</v>
      </c>
      <c r="G47" s="114">
        <v>-897236679</v>
      </c>
      <c r="H47" s="114">
        <v>-603734755</v>
      </c>
      <c r="I47" s="114">
        <v>715341809</v>
      </c>
      <c r="J47" s="114">
        <v>-215636313</v>
      </c>
      <c r="K47" s="114">
        <v>56022119</v>
      </c>
      <c r="L47" s="114">
        <v>14695707122</v>
      </c>
      <c r="M47" s="114">
        <v>-2759294111</v>
      </c>
      <c r="N47" s="114">
        <v>1781206855</v>
      </c>
      <c r="O47" s="114">
        <v>-2089403152</v>
      </c>
      <c r="P47" s="114">
        <v>-434268565</v>
      </c>
      <c r="Q47" s="114">
        <v>2802718115</v>
      </c>
      <c r="R47" s="114">
        <v>-599309394</v>
      </c>
      <c r="S47" s="114">
        <v>113476781</v>
      </c>
      <c r="T47" s="114">
        <v>1897861156</v>
      </c>
      <c r="U47" s="114">
        <v>2106069646</v>
      </c>
      <c r="V47" s="114">
        <v>-182125122</v>
      </c>
      <c r="W47" s="114">
        <v>9405454627</v>
      </c>
      <c r="X47" s="114">
        <v>2923288709</v>
      </c>
      <c r="Y47" s="114">
        <v>431677586</v>
      </c>
      <c r="Z47" s="114">
        <v>4117143212</v>
      </c>
      <c r="AA47" s="114">
        <v>5196900565</v>
      </c>
      <c r="AB47" s="114">
        <v>4214247699</v>
      </c>
      <c r="AC47" s="114">
        <v>1744413694</v>
      </c>
      <c r="AD47" s="114">
        <v>2345493056</v>
      </c>
      <c r="AE47" s="114">
        <v>4052512903</v>
      </c>
      <c r="AF47" s="114">
        <v>2183683304</v>
      </c>
      <c r="AG47" s="114">
        <v>1969473643</v>
      </c>
      <c r="AH47" s="114">
        <v>38325570964</v>
      </c>
      <c r="AI47" s="114">
        <v>7098006642</v>
      </c>
      <c r="AJ47" s="114">
        <v>5237583555</v>
      </c>
      <c r="AK47" s="114">
        <v>5648953593</v>
      </c>
      <c r="AL47" s="149">
        <v>110382999870</v>
      </c>
      <c r="AM47" s="228"/>
    </row>
    <row r="48" spans="1:39" s="6" customFormat="1" ht="15" x14ac:dyDescent="0.25">
      <c r="A48" s="88"/>
      <c r="B48" s="48" t="s">
        <v>1336</v>
      </c>
      <c r="C48" s="118">
        <v>6024340398</v>
      </c>
      <c r="D48" s="118">
        <v>7290000013</v>
      </c>
      <c r="E48" s="118">
        <v>4705574156</v>
      </c>
      <c r="F48" s="118">
        <v>1576111795</v>
      </c>
      <c r="G48" s="118">
        <v>12478053800</v>
      </c>
      <c r="H48" s="118">
        <v>39270763679</v>
      </c>
      <c r="I48" s="118">
        <v>5479105318</v>
      </c>
      <c r="J48" s="118">
        <v>1762985221</v>
      </c>
      <c r="K48" s="118">
        <v>4178534325</v>
      </c>
      <c r="L48" s="118">
        <v>26407987153</v>
      </c>
      <c r="M48" s="118">
        <v>10400379121</v>
      </c>
      <c r="N48" s="118">
        <v>4834905172</v>
      </c>
      <c r="O48" s="118">
        <v>6321334810</v>
      </c>
      <c r="P48" s="118">
        <v>7380246198</v>
      </c>
      <c r="Q48" s="118">
        <v>3030277413</v>
      </c>
      <c r="R48" s="118">
        <v>8172343716</v>
      </c>
      <c r="S48" s="118">
        <v>965076989</v>
      </c>
      <c r="T48" s="118">
        <v>17800808166</v>
      </c>
      <c r="U48" s="118">
        <v>37871018528</v>
      </c>
      <c r="V48" s="118">
        <v>5747154701</v>
      </c>
      <c r="W48" s="118">
        <v>17659895217</v>
      </c>
      <c r="X48" s="118">
        <v>10265669328</v>
      </c>
      <c r="Y48" s="118">
        <v>3255754542</v>
      </c>
      <c r="Z48" s="118">
        <v>69141155085</v>
      </c>
      <c r="AA48" s="118">
        <v>19136851164</v>
      </c>
      <c r="AB48" s="118">
        <v>60040435069</v>
      </c>
      <c r="AC48" s="118">
        <v>40876898409</v>
      </c>
      <c r="AD48" s="118">
        <v>13109211884</v>
      </c>
      <c r="AE48" s="118">
        <v>21925613703</v>
      </c>
      <c r="AF48" s="118">
        <v>38184064589</v>
      </c>
      <c r="AG48" s="118">
        <v>5419551126</v>
      </c>
      <c r="AH48" s="118">
        <v>47787491135</v>
      </c>
      <c r="AI48" s="118">
        <v>13696463721</v>
      </c>
      <c r="AJ48" s="118">
        <v>6455547804</v>
      </c>
      <c r="AK48" s="118">
        <v>6377836098</v>
      </c>
      <c r="AL48" s="153">
        <v>585029439546</v>
      </c>
      <c r="AM48" s="228"/>
    </row>
    <row r="49" spans="1:39" s="6" customFormat="1" ht="15" x14ac:dyDescent="0.25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28"/>
    </row>
    <row r="50" spans="1:39" s="6" customFormat="1" ht="15" x14ac:dyDescent="0.25">
      <c r="A50" s="86"/>
      <c r="B50" s="50" t="s">
        <v>1309</v>
      </c>
      <c r="C50" s="113">
        <v>0.137195955307305</v>
      </c>
      <c r="D50" s="113">
        <v>7.1373724426905566E-2</v>
      </c>
      <c r="E50" s="113">
        <v>0.17132752226888931</v>
      </c>
      <c r="F50" s="113">
        <v>7.5370571666840427E-2</v>
      </c>
      <c r="G50" s="113">
        <v>0.10628303550029573</v>
      </c>
      <c r="H50" s="113">
        <v>0.14051416109717257</v>
      </c>
      <c r="I50" s="113">
        <v>0.18370195544395995</v>
      </c>
      <c r="J50" s="113">
        <v>8.2287366491769362E-2</v>
      </c>
      <c r="K50" s="113">
        <v>7.5676988485669547E-2</v>
      </c>
      <c r="L50" s="113">
        <v>0.11120089736435658</v>
      </c>
      <c r="M50" s="113">
        <v>0.37932492393802997</v>
      </c>
      <c r="N50" s="113">
        <v>0.16299743717083187</v>
      </c>
      <c r="O50" s="113">
        <v>0.2747737443446695</v>
      </c>
      <c r="P50" s="113">
        <v>0.16249133102429328</v>
      </c>
      <c r="Q50" s="113">
        <v>0.11280244987919857</v>
      </c>
      <c r="R50" s="113">
        <v>0.14992366652435596</v>
      </c>
      <c r="S50" s="113">
        <v>0.10700481637947333</v>
      </c>
      <c r="T50" s="113">
        <v>0.20559337260822655</v>
      </c>
      <c r="U50" s="113">
        <v>0.1146727111336909</v>
      </c>
      <c r="V50" s="113">
        <v>0.14505135329921581</v>
      </c>
      <c r="W50" s="113">
        <v>3.41893966855919E-2</v>
      </c>
      <c r="X50" s="113">
        <v>0.14637261818881764</v>
      </c>
      <c r="Y50" s="113">
        <v>0.28080368320346183</v>
      </c>
      <c r="Z50" s="113">
        <v>0.21735756840516487</v>
      </c>
      <c r="AA50" s="113">
        <v>6.0401403610979142E-2</v>
      </c>
      <c r="AB50" s="113">
        <v>0.15948555985637838</v>
      </c>
      <c r="AC50" s="113">
        <v>8.8986381075309831E-2</v>
      </c>
      <c r="AD50" s="113">
        <v>0.1220412501649058</v>
      </c>
      <c r="AE50" s="113">
        <v>0.17146750421337567</v>
      </c>
      <c r="AF50" s="113">
        <v>0.23228589393165716</v>
      </c>
      <c r="AG50" s="113">
        <v>0.10667743906435102</v>
      </c>
      <c r="AH50" s="113">
        <v>1.0277183177760478E-4</v>
      </c>
      <c r="AI50" s="113">
        <v>6.2630122451590728E-4</v>
      </c>
      <c r="AJ50" s="113">
        <v>7.424895834602978E-4</v>
      </c>
      <c r="AK50" s="113">
        <v>0</v>
      </c>
      <c r="AL50" s="154">
        <v>0.13493289792776844</v>
      </c>
      <c r="AM50" s="228"/>
    </row>
    <row r="51" spans="1:39" s="6" customFormat="1" ht="15" x14ac:dyDescent="0.25">
      <c r="A51" s="86"/>
      <c r="B51" s="6" t="s">
        <v>1370</v>
      </c>
      <c r="C51" s="113">
        <v>0.48324240210040004</v>
      </c>
      <c r="D51" s="113">
        <v>0.36470057767611697</v>
      </c>
      <c r="E51" s="113">
        <v>0.35090308988002694</v>
      </c>
      <c r="F51" s="113">
        <v>0.25895641812641851</v>
      </c>
      <c r="G51" s="113">
        <v>0.42505588836297531</v>
      </c>
      <c r="H51" s="113">
        <v>0.51293247512707729</v>
      </c>
      <c r="I51" s="113">
        <v>0.30845242843714943</v>
      </c>
      <c r="J51" s="113">
        <v>0.43608259323008813</v>
      </c>
      <c r="K51" s="113">
        <v>0.22744928558173325</v>
      </c>
      <c r="L51" s="113">
        <v>0.36811982865932441</v>
      </c>
      <c r="M51" s="113">
        <v>0.60030079791934543</v>
      </c>
      <c r="N51" s="113">
        <v>0.45322067570015206</v>
      </c>
      <c r="O51" s="113">
        <v>0.5884668080094938</v>
      </c>
      <c r="P51" s="113">
        <v>0.49531460318906828</v>
      </c>
      <c r="Q51" s="113">
        <v>-0.6614888354447831</v>
      </c>
      <c r="R51" s="113">
        <v>0.52240611131437142</v>
      </c>
      <c r="S51" s="113">
        <v>0.13929724833590454</v>
      </c>
      <c r="T51" s="113">
        <v>0.49792859264275269</v>
      </c>
      <c r="U51" s="113">
        <v>0.40587431945183938</v>
      </c>
      <c r="V51" s="113">
        <v>0.4289426253953208</v>
      </c>
      <c r="W51" s="113">
        <v>0.23296365196094809</v>
      </c>
      <c r="X51" s="113">
        <v>0.17178209560969407</v>
      </c>
      <c r="Y51" s="113">
        <v>0.12505056254944172</v>
      </c>
      <c r="Z51" s="113">
        <v>0.52044033446884963</v>
      </c>
      <c r="AA51" s="113">
        <v>0.44733889194394738</v>
      </c>
      <c r="AB51" s="113">
        <v>0.52284085458281537</v>
      </c>
      <c r="AC51" s="113">
        <v>0.48989228628928877</v>
      </c>
      <c r="AD51" s="113">
        <v>0.28850214593113976</v>
      </c>
      <c r="AE51" s="113">
        <v>0.27565077324029691</v>
      </c>
      <c r="AF51" s="113">
        <v>0.18002963568682853</v>
      </c>
      <c r="AG51" s="113">
        <v>0.25120067572917293</v>
      </c>
      <c r="AH51" s="113">
        <v>0.10886758629581277</v>
      </c>
      <c r="AI51" s="113">
        <v>0.18905400778960674</v>
      </c>
      <c r="AJ51" s="113">
        <v>-2.6430500583432747E-3</v>
      </c>
      <c r="AK51" s="113">
        <v>1.5111443680752927E-2</v>
      </c>
      <c r="AL51" s="154">
        <v>0.37484368114394212</v>
      </c>
      <c r="AM51" s="228"/>
    </row>
    <row r="52" spans="1:39" s="6" customFormat="1" ht="15" x14ac:dyDescent="0.25">
      <c r="A52" s="86"/>
      <c r="B52" s="6" t="s">
        <v>1358</v>
      </c>
      <c r="C52" s="113">
        <v>0.3957641453646159</v>
      </c>
      <c r="D52" s="113">
        <v>0.72980824684670687</v>
      </c>
      <c r="E52" s="113">
        <v>0.41477205847693799</v>
      </c>
      <c r="F52" s="113">
        <v>0.5948308419327577</v>
      </c>
      <c r="G52" s="113">
        <v>0.54056625409004089</v>
      </c>
      <c r="H52" s="113">
        <v>0.36192700814729678</v>
      </c>
      <c r="I52" s="113">
        <v>0.37728747432702664</v>
      </c>
      <c r="J52" s="113">
        <v>0.60394321138781681</v>
      </c>
      <c r="K52" s="113">
        <v>0.6834666040466234</v>
      </c>
      <c r="L52" s="113">
        <v>-3.580793714119087E-2</v>
      </c>
      <c r="M52" s="113">
        <v>0.28568134809631041</v>
      </c>
      <c r="N52" s="113">
        <v>1.5376139418520948E-2</v>
      </c>
      <c r="O52" s="113">
        <v>0.46729140249415141</v>
      </c>
      <c r="P52" s="113">
        <v>0.40103608180470623</v>
      </c>
      <c r="Q52" s="113">
        <v>0.62378158873865452</v>
      </c>
      <c r="R52" s="113">
        <v>0.40100406797427463</v>
      </c>
      <c r="S52" s="113">
        <v>0.63611479705480778</v>
      </c>
      <c r="T52" s="113">
        <v>0.18986146215851535</v>
      </c>
      <c r="U52" s="113">
        <v>0.42384132420765086</v>
      </c>
      <c r="V52" s="113">
        <v>0.45769563668475888</v>
      </c>
      <c r="W52" s="113">
        <v>0.20025859160226522</v>
      </c>
      <c r="X52" s="113">
        <v>0.39708171009187992</v>
      </c>
      <c r="Y52" s="113">
        <v>0.46155664765713167</v>
      </c>
      <c r="Z52" s="113">
        <v>0.20265517160907004</v>
      </c>
      <c r="AA52" s="113">
        <v>0.22069462195248749</v>
      </c>
      <c r="AB52" s="113">
        <v>0.2474834263096802</v>
      </c>
      <c r="AC52" s="113">
        <v>0.37844652701424092</v>
      </c>
      <c r="AD52" s="113">
        <v>0.4105371481231907</v>
      </c>
      <c r="AE52" s="113">
        <v>0.36805164399552681</v>
      </c>
      <c r="AF52" s="113">
        <v>0.53049612944650892</v>
      </c>
      <c r="AG52" s="113">
        <v>0.27872026813314354</v>
      </c>
      <c r="AH52" s="113">
        <v>8.9029577551602512E-2</v>
      </c>
      <c r="AI52" s="113">
        <v>0.29208324787267914</v>
      </c>
      <c r="AJ52" s="113">
        <v>0.19056994779555658</v>
      </c>
      <c r="AK52" s="113">
        <v>9.9172224604257925E-2</v>
      </c>
      <c r="AL52" s="154">
        <v>0.30154402736535957</v>
      </c>
      <c r="AM52" s="228"/>
    </row>
    <row r="53" spans="1:39" s="6" customFormat="1" ht="15" x14ac:dyDescent="0.25">
      <c r="A53" s="86"/>
      <c r="B53" s="6" t="s">
        <v>1334</v>
      </c>
      <c r="C53" s="113">
        <v>-1.6202502772320933E-2</v>
      </c>
      <c r="D53" s="113">
        <v>-0.16588254894972934</v>
      </c>
      <c r="E53" s="113">
        <v>6.2997329374145775E-2</v>
      </c>
      <c r="F53" s="113">
        <v>7.0842168273983389E-2</v>
      </c>
      <c r="G53" s="113">
        <v>-7.1905177953311916E-2</v>
      </c>
      <c r="H53" s="113">
        <v>-1.5373644371546728E-2</v>
      </c>
      <c r="I53" s="113">
        <v>0.13055814179186398</v>
      </c>
      <c r="J53" s="113">
        <v>-0.12231317110967432</v>
      </c>
      <c r="K53" s="113">
        <v>1.3407121885973738E-2</v>
      </c>
      <c r="L53" s="113">
        <v>0.55648721111750987</v>
      </c>
      <c r="M53" s="113">
        <v>-0.2653070699536858</v>
      </c>
      <c r="N53" s="113">
        <v>0.36840574771049511</v>
      </c>
      <c r="O53" s="113">
        <v>-0.33053195484831471</v>
      </c>
      <c r="P53" s="113">
        <v>-5.8842016018067801E-2</v>
      </c>
      <c r="Q53" s="113">
        <v>0.92490479682692994</v>
      </c>
      <c r="R53" s="113">
        <v>-7.3333845813002022E-2</v>
      </c>
      <c r="S53" s="113">
        <v>0.11758313822981432</v>
      </c>
      <c r="T53" s="113">
        <v>0.10661657259050539</v>
      </c>
      <c r="U53" s="113">
        <v>5.5611645206818876E-2</v>
      </c>
      <c r="V53" s="113">
        <v>-3.1689615379295495E-2</v>
      </c>
      <c r="W53" s="113">
        <v>0.53258835975119478</v>
      </c>
      <c r="X53" s="113">
        <v>0.28476357610960834</v>
      </c>
      <c r="Y53" s="113">
        <v>0.13258910658996478</v>
      </c>
      <c r="Z53" s="113">
        <v>5.9546925516915525E-2</v>
      </c>
      <c r="AA53" s="113">
        <v>0.27156508249258599</v>
      </c>
      <c r="AB53" s="113">
        <v>7.0190159251125997E-2</v>
      </c>
      <c r="AC53" s="113">
        <v>4.2674805621160501E-2</v>
      </c>
      <c r="AD53" s="113">
        <v>0.17891945578076371</v>
      </c>
      <c r="AE53" s="113">
        <v>0.18483007855080061</v>
      </c>
      <c r="AF53" s="113">
        <v>5.7188340935005431E-2</v>
      </c>
      <c r="AG53" s="113">
        <v>0.36340161707333252</v>
      </c>
      <c r="AH53" s="113">
        <v>0.80200006432080717</v>
      </c>
      <c r="AI53" s="113">
        <v>0.51823644311319828</v>
      </c>
      <c r="AJ53" s="113">
        <v>0.81133061267932638</v>
      </c>
      <c r="AK53" s="113">
        <v>0.88571633171498909</v>
      </c>
      <c r="AL53" s="154">
        <v>0.18867939356292984</v>
      </c>
      <c r="AM53" s="228"/>
    </row>
    <row r="54" spans="1:39" s="6" customFormat="1" ht="15" x14ac:dyDescent="0.25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28"/>
    </row>
    <row r="55" spans="1:39" s="6" customFormat="1" ht="15" x14ac:dyDescent="0.25">
      <c r="C55" s="33"/>
      <c r="D55" s="33"/>
      <c r="E55" s="33"/>
      <c r="F55" s="33"/>
      <c r="G55" s="33"/>
      <c r="H55" s="33"/>
      <c r="I55" s="33"/>
      <c r="J55" s="33"/>
    </row>
    <row r="56" spans="1:39" s="6" customFormat="1" ht="15" x14ac:dyDescent="0.25">
      <c r="C56" s="33"/>
      <c r="D56" s="33"/>
      <c r="E56" s="33"/>
      <c r="F56" s="33"/>
      <c r="G56" s="33"/>
      <c r="H56" s="33"/>
      <c r="I56" s="33"/>
      <c r="J56" s="33"/>
    </row>
    <row r="57" spans="1:39" s="6" customFormat="1" ht="15" x14ac:dyDescent="0.25">
      <c r="C57" s="33"/>
      <c r="D57" s="33"/>
      <c r="E57" s="33"/>
      <c r="F57" s="33"/>
      <c r="G57" s="33"/>
      <c r="H57" s="33"/>
      <c r="I57" s="33"/>
      <c r="J57" s="33"/>
    </row>
    <row r="58" spans="1:39" s="6" customFormat="1" ht="15" x14ac:dyDescent="0.25">
      <c r="C58" s="33"/>
      <c r="D58" s="33"/>
      <c r="E58" s="33"/>
      <c r="F58" s="33"/>
      <c r="G58" s="33"/>
      <c r="H58" s="33"/>
      <c r="I58" s="33"/>
      <c r="J58" s="33"/>
    </row>
    <row r="59" spans="1:39" s="6" customFormat="1" ht="15" x14ac:dyDescent="0.25">
      <c r="C59" s="33"/>
      <c r="D59" s="33"/>
      <c r="E59" s="33"/>
      <c r="F59" s="33"/>
      <c r="G59" s="33"/>
      <c r="H59" s="33"/>
      <c r="I59" s="33"/>
      <c r="J59" s="33"/>
    </row>
    <row r="60" spans="1:39" s="6" customFormat="1" ht="15" x14ac:dyDescent="0.25">
      <c r="C60" s="33"/>
      <c r="D60" s="33"/>
      <c r="E60" s="33"/>
      <c r="F60" s="33"/>
      <c r="G60" s="33"/>
      <c r="H60" s="33"/>
      <c r="I60" s="33"/>
      <c r="J60" s="33"/>
    </row>
    <row r="61" spans="1:39" s="6" customFormat="1" ht="15" x14ac:dyDescent="0.25">
      <c r="C61" s="33"/>
      <c r="D61" s="33"/>
      <c r="E61" s="33"/>
      <c r="F61" s="33"/>
      <c r="G61" s="33"/>
      <c r="H61" s="33"/>
      <c r="I61" s="33"/>
      <c r="J61" s="33"/>
    </row>
    <row r="62" spans="1:39" s="6" customFormat="1" ht="15" x14ac:dyDescent="0.25">
      <c r="C62" s="33"/>
      <c r="D62" s="33"/>
      <c r="E62" s="33"/>
      <c r="F62" s="33"/>
      <c r="G62" s="33"/>
      <c r="H62" s="33"/>
      <c r="I62" s="33"/>
      <c r="J62" s="33"/>
    </row>
    <row r="63" spans="1:39" s="6" customFormat="1" ht="15" x14ac:dyDescent="0.25">
      <c r="C63" s="33"/>
      <c r="D63" s="33"/>
      <c r="E63" s="33"/>
      <c r="F63" s="33"/>
      <c r="G63" s="33"/>
      <c r="H63" s="33"/>
      <c r="I63" s="33"/>
      <c r="J63" s="33"/>
    </row>
    <row r="64" spans="1:39" s="6" customFormat="1" ht="15" x14ac:dyDescent="0.25">
      <c r="C64" s="33"/>
      <c r="D64" s="33"/>
      <c r="E64" s="33"/>
      <c r="F64" s="33"/>
      <c r="G64" s="33"/>
      <c r="H64" s="33"/>
      <c r="I64" s="33"/>
      <c r="J64" s="33"/>
    </row>
    <row r="65" spans="1:38" s="6" customFormat="1" ht="15" x14ac:dyDescent="0.25">
      <c r="C65" s="33"/>
      <c r="D65" s="33"/>
      <c r="E65" s="33"/>
      <c r="F65" s="33"/>
      <c r="G65" s="33"/>
      <c r="H65" s="33"/>
      <c r="I65" s="33"/>
      <c r="J65" s="33"/>
    </row>
    <row r="66" spans="1:38" s="6" customFormat="1" ht="15" x14ac:dyDescent="0.25">
      <c r="C66" s="33"/>
      <c r="D66" s="33"/>
      <c r="E66" s="33"/>
      <c r="F66" s="33"/>
      <c r="G66" s="33"/>
      <c r="H66" s="33"/>
      <c r="I66" s="33"/>
      <c r="J66" s="33"/>
    </row>
    <row r="67" spans="1:38" s="6" customFormat="1" ht="15" x14ac:dyDescent="0.25">
      <c r="C67" s="33"/>
      <c r="D67" s="33"/>
      <c r="E67" s="33"/>
      <c r="F67" s="33"/>
      <c r="G67" s="33"/>
      <c r="H67" s="33"/>
      <c r="I67" s="33"/>
      <c r="J67" s="33"/>
    </row>
    <row r="68" spans="1:38" s="6" customFormat="1" ht="15" x14ac:dyDescent="0.25">
      <c r="C68" s="33"/>
      <c r="D68" s="33"/>
      <c r="E68" s="33"/>
      <c r="F68" s="33"/>
      <c r="G68" s="33"/>
      <c r="H68" s="33"/>
      <c r="I68" s="33"/>
      <c r="J68" s="33"/>
    </row>
    <row r="69" spans="1:38" s="6" customFormat="1" ht="15" x14ac:dyDescent="0.25">
      <c r="C69" s="33"/>
      <c r="D69" s="33"/>
      <c r="E69" s="33"/>
      <c r="F69" s="33"/>
      <c r="G69" s="33"/>
      <c r="H69" s="33"/>
      <c r="I69" s="33"/>
      <c r="J69" s="33"/>
    </row>
    <row r="70" spans="1:38" s="6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s="6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s="6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6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6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6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6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6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6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6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Axel Iván Duré Aranda</cp:lastModifiedBy>
  <cp:lastPrinted>2017-04-06T12:46:19Z</cp:lastPrinted>
  <dcterms:created xsi:type="dcterms:W3CDTF">2017-04-04T16:49:53Z</dcterms:created>
  <dcterms:modified xsi:type="dcterms:W3CDTF">2025-10-02T13:11:58Z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