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1-S_ANALISIS_ECONOMICO_Y_ESTADISTICAS\ESTADISTICA\Publicacion_mensual\2022\Mes 5 - Noviembre 2021\Version 1\"/>
    </mc:Choice>
  </mc:AlternateContent>
  <bookViews>
    <workbookView xWindow="-108" yWindow="-108" windowWidth="23256" windowHeight="12576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<sst xmlns="http://schemas.openxmlformats.org/spreadsheetml/2006/main" count="3046" uniqueCount="1435">
  <si>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</si>
  <si>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</si>
  <si>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</si>
  <si>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</si>
  <si>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</si>
  <si>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</si>
  <si>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</si>
  <si>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</si>
  <si>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</si>
  <si>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</si>
  <si>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</si>
  <si>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</si>
  <si>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</si>
  <si>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</si>
  <si>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</si>
  <si>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</si>
  <si>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</si>
  <si>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</si>
  <si>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</si>
  <si>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</si>
  <si>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</si>
  <si>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</si>
  <si>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</si>
  <si>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</si>
  <si>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</si>
  <si>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</si>
  <si>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</si>
  <si>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</si>
  <si>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</si>
  <si>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</si>
  <si>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</si>
  <si>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</si>
  <si>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</si>
  <si>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</si>
  <si>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</si>
  <si>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</si>
  <si>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</si>
  <si>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</si>
  <si>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</si>
  <si>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</si>
  <si>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</si>
  <si>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</si>
  <si>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</si>
  <si>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</si>
  <si>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</si>
  <si>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</si>
  <si>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</si>
  <si>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</si>
  <si>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</si>
  <si>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</si>
  <si>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</si>
  <si>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</si>
  <si>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</si>
  <si>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</si>
  <si>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</si>
  <si>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</si>
  <si>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</si>
  <si>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</si>
  <si>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</si>
  <si>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</si>
  <si>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</si>
  <si>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</si>
  <si>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</si>
  <si>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</si>
  <si>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</si>
  <si>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</si>
  <si>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</si>
  <si>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</si>
  <si>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</si>
  <si>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</si>
  <si>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</si>
  <si>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</si>
  <si>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</si>
  <si>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</si>
  <si>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</si>
  <si>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</si>
  <si>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</si>
  <si>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</si>
  <si>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</si>
  <si>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</si>
  <si>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</si>
  <si>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</si>
  <si>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</si>
  <si>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</si>
  <si>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</si>
  <si>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</si>
  <si>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</si>
  <si>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</si>
  <si>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</si>
  <si>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</si>
  <si>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</si>
  <si>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</si>
  <si>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</si>
  <si>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</si>
  <si>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</si>
  <si>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</si>
  <si>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</si>
  <si>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</si>
  <si>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</si>
  <si>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</si>
  <si>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</si>
  <si>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</si>
  <si>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</si>
  <si>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</si>
  <si>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</si>
  <si>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</si>
  <si>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</si>
  <si>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</si>
  <si>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</si>
  <si>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</si>
  <si>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</si>
  <si>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</si>
  <si>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</si>
  <si>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</si>
  <si>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</si>
  <si>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</si>
  <si>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</si>
  <si>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</si>
  <si>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</si>
  <si>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</si>
  <si>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</si>
  <si>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</si>
  <si>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</si>
  <si>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</si>
  <si>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</si>
  <si>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</si>
  <si>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</si>
  <si>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</si>
  <si>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</si>
  <si>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</si>
  <si>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</si>
  <si>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</si>
  <si>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</si>
  <si>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</si>
  <si>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</si>
  <si>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</si>
  <si>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</si>
  <si>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</si>
  <si>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</si>
  <si>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</si>
  <si>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</si>
  <si>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</si>
  <si>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</si>
  <si>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</si>
  <si>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</si>
  <si>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</si>
  <si>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</si>
  <si>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</si>
  <si>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</si>
  <si>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</si>
  <si>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</si>
  <si>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</si>
  <si>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</si>
  <si>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</si>
  <si>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</si>
  <si>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</si>
  <si>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</si>
  <si>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</si>
  <si>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</si>
  <si>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</si>
  <si>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</si>
  <si>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</si>
  <si>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</si>
  <si>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</si>
  <si>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</si>
  <si>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</si>
  <si>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</si>
  <si>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</si>
  <si>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</si>
  <si>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</si>
  <si>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</si>
  <si>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</si>
  <si>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</si>
  <si>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</si>
  <si>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</si>
  <si>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</si>
  <si>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</si>
  <si>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</si>
  <si>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</si>
  <si>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</si>
  <si>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</si>
  <si>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</si>
  <si>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</si>
  <si>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</si>
  <si>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</si>
  <si>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</si>
  <si>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</si>
  <si>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</si>
  <si>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</si>
  <si>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</si>
  <si>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</si>
  <si>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</si>
  <si>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</si>
  <si>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</si>
  <si>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</si>
  <si>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</si>
  <si>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</si>
  <si>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</si>
  <si>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</si>
  <si>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</si>
  <si>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</si>
  <si>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</si>
  <si>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</si>
  <si>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</si>
  <si>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</si>
  <si>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</si>
  <si>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</si>
  <si>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</si>
  <si>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</si>
  <si>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</si>
  <si>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</si>
  <si>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</si>
  <si>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</si>
  <si>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</si>
  <si>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</si>
  <si>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</si>
  <si>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</si>
  <si>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</si>
  <si>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</si>
  <si>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</si>
  <si>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</si>
  <si>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</si>
  <si>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</si>
  <si>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</si>
  <si>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</si>
  <si>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</si>
  <si>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</si>
  <si>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</si>
  <si>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</si>
  <si>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</si>
  <si>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</si>
  <si>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</si>
  <si>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</si>
  <si>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</si>
  <si>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</si>
  <si>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</si>
  <si>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</si>
  <si>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</si>
  <si>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</si>
  <si>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</si>
  <si>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</si>
  <si>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</si>
  <si>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</si>
  <si>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</si>
  <si>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</si>
  <si>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</si>
  <si>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</si>
  <si>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</si>
  <si>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</si>
  <si>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</si>
  <si>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</si>
  <si>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</si>
  <si>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</si>
  <si>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</si>
  <si>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</si>
  <si>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</si>
  <si>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</si>
  <si>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</si>
  <si>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</si>
  <si>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</si>
  <si>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</si>
  <si>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</si>
  <si>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</si>
  <si>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</si>
  <si>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</si>
  <si>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</si>
  <si>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</si>
  <si>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</si>
  <si>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</si>
  <si>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</si>
  <si>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</si>
  <si>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</si>
  <si>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</si>
  <si>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</si>
  <si>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</si>
  <si>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</si>
  <si>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</si>
  <si>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</si>
  <si>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</si>
  <si>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</si>
  <si>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</si>
  <si>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</si>
  <si>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</si>
  <si>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</si>
  <si>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</si>
  <si>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</si>
  <si>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</si>
  <si>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</si>
  <si>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</si>
  <si>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</si>
  <si>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</si>
  <si>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</si>
  <si>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</si>
  <si>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</si>
  <si>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</si>
  <si>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</si>
  <si>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</si>
  <si>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</si>
  <si>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</si>
  <si>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</si>
  <si>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</si>
  <si>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</si>
  <si>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</si>
  <si>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</si>
  <si>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</si>
  <si>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</si>
  <si>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</si>
  <si>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</si>
  <si>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</si>
  <si>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</si>
  <si>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</si>
  <si>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</si>
  <si>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</si>
  <si>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</si>
  <si>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</si>
  <si>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</si>
  <si>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</si>
  <si>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</si>
  <si>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</si>
  <si>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</si>
  <si>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</si>
  <si>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</si>
  <si>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</si>
  <si>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</si>
  <si>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</si>
  <si>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</si>
  <si>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</si>
  <si>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</si>
  <si>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</si>
  <si>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</si>
  <si>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</si>
  <si>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</si>
  <si>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</si>
  <si>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</si>
  <si>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</si>
  <si>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</si>
  <si>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</si>
  <si>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</si>
  <si>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</si>
  <si>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</si>
  <si>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</si>
  <si>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</si>
  <si>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</si>
  <si>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</si>
  <si>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</si>
  <si>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</si>
  <si>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</si>
  <si>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</si>
  <si>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</si>
  <si>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</si>
  <si>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</si>
  <si>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</si>
  <si>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</si>
  <si>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</si>
  <si>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</si>
  <si>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</si>
  <si>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</si>
  <si>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</si>
  <si>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</si>
  <si>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</si>
  <si>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</si>
  <si>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</si>
  <si>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</si>
  <si>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</si>
  <si>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</si>
  <si>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</si>
  <si>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</si>
  <si>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</si>
  <si>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</si>
  <si>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</si>
  <si>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</si>
  <si>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</si>
  <si>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</si>
  <si>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</si>
  <si>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</si>
  <si>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</si>
  <si>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</si>
  <si>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</si>
  <si>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</si>
  <si>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</si>
  <si>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</si>
  <si>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</si>
  <si>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</si>
  <si>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</si>
  <si>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</si>
  <si>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</si>
  <si>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</si>
  <si>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</si>
  <si>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</si>
  <si>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</si>
  <si>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</si>
  <si>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</si>
  <si>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</si>
  <si>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</si>
  <si>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</si>
  <si>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</si>
  <si>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</si>
  <si>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</si>
  <si>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</si>
  <si>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</si>
  <si>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</si>
  <si>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</si>
  <si>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</si>
  <si>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</si>
  <si>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</si>
  <si>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</si>
  <si>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</si>
  <si>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</si>
  <si>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</si>
  <si>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</si>
  <si>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</si>
  <si>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</si>
  <si>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</si>
  <si>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</si>
  <si>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</si>
  <si>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</si>
  <si>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</si>
  <si>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</si>
  <si>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</si>
  <si>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</si>
  <si>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</si>
  <si>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</si>
  <si>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</si>
  <si>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</si>
  <si>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</si>
  <si>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</si>
  <si>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</si>
  <si>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</si>
  <si>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</si>
  <si>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</si>
  <si>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</si>
  <si>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</si>
  <si>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</si>
  <si>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</si>
  <si>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</si>
  <si>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</si>
  <si>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</si>
  <si>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</si>
  <si>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</si>
  <si>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</si>
  <si>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</si>
  <si>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</si>
  <si>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</si>
  <si>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</si>
  <si>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</si>
  <si>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</si>
  <si>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</si>
  <si>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</si>
  <si>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</si>
  <si>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</si>
  <si>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</si>
  <si>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</si>
  <si>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</si>
  <si>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</si>
  <si>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</si>
  <si>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</si>
  <si>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</si>
  <si>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</si>
  <si>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</si>
  <si>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</si>
  <si>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</si>
  <si>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</si>
  <si>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</si>
  <si>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</si>
  <si>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</si>
  <si>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</si>
  <si>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</si>
  <si>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</si>
  <si>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</si>
  <si>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</si>
  <si>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</si>
  <si>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</si>
  <si>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</si>
  <si>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</si>
  <si>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</si>
  <si>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</si>
  <si>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</si>
  <si>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</si>
  <si>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</si>
  <si>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</si>
  <si>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</si>
  <si>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</si>
  <si>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</si>
  <si>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</si>
  <si>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</si>
  <si>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</si>
  <si>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</si>
  <si>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</si>
  <si>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</si>
  <si>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</si>
  <si>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</si>
  <si>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</si>
  <si>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</si>
  <si>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</si>
  <si>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</si>
  <si>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</si>
  <si>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</si>
  <si>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</si>
  <si>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</si>
  <si>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</si>
  <si>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</si>
  <si>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</si>
  <si>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</si>
  <si>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</si>
  <si>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</si>
  <si>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</si>
  <si>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</si>
  <si>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</si>
  <si>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</si>
  <si>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</si>
  <si>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</si>
  <si>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</si>
  <si>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</si>
  <si>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</si>
  <si>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</si>
  <si>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</si>
  <si>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</si>
  <si>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</si>
  <si>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</si>
  <si>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</si>
  <si>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</si>
  <si>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</si>
  <si>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</si>
  <si>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</si>
  <si>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</si>
  <si>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</si>
  <si>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</si>
  <si>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</si>
  <si>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</si>
  <si>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</si>
  <si>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</si>
  <si>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</si>
  <si>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</si>
  <si>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</si>
  <si>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</si>
  <si>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</si>
  <si>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</si>
  <si>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</si>
  <si>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</si>
  <si>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</si>
  <si>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</si>
  <si>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</si>
  <si>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</si>
  <si>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</si>
  <si>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</si>
  <si>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</si>
  <si>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</si>
  <si>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</si>
  <si>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</si>
  <si>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</si>
  <si>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</si>
  <si>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</si>
  <si>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</si>
  <si>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</si>
  <si>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</si>
  <si>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</si>
  <si>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</si>
  <si>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</si>
  <si>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</si>
  <si>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</si>
  <si>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</si>
  <si>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</si>
  <si>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</si>
  <si>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</si>
  <si>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</si>
  <si>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</si>
  <si>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</si>
  <si>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</si>
  <si>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</si>
  <si>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</si>
  <si>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</si>
  <si>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</si>
  <si>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</si>
  <si>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</si>
  <si>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</si>
  <si>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</si>
  <si>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</si>
  <si>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</si>
  <si>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</si>
  <si>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</si>
  <si>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</si>
  <si>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</si>
  <si>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</si>
  <si>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</si>
  <si>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</si>
  <si>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</si>
  <si>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</si>
  <si>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</si>
  <si>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</si>
  <si>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</si>
  <si>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</si>
  <si>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</si>
  <si>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</si>
  <si>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</si>
  <si>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</si>
  <si>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</si>
  <si>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</si>
  <si>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</si>
  <si>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</si>
  <si>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</si>
  <si>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</si>
  <si>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</si>
  <si>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</si>
  <si>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</si>
  <si>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</si>
  <si>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</si>
  <si>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</si>
  <si>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</si>
  <si>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</si>
  <si>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</si>
  <si>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</si>
  <si>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</si>
  <si>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</si>
  <si>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</si>
  <si>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</si>
  <si>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</si>
  <si>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</si>
  <si>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</si>
  <si>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</si>
  <si>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</si>
  <si>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</si>
  <si>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</si>
  <si>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</si>
  <si>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</si>
  <si>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</si>
  <si>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</si>
  <si>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</si>
  <si>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</si>
  <si>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</si>
  <si>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</si>
  <si>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</si>
  <si>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</si>
  <si>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</si>
  <si>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</si>
  <si>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</si>
  <si>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</si>
  <si>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</si>
  <si>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</si>
  <si>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</si>
  <si>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</si>
  <si>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</si>
  <si>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</si>
  <si>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</si>
  <si>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</si>
  <si>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</si>
  <si>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</si>
  <si>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</si>
  <si>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</si>
  <si>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</si>
  <si>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</si>
  <si>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</si>
  <si>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</si>
  <si>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</si>
  <si>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</si>
  <si>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</si>
  <si>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</si>
  <si>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</si>
  <si>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</si>
  <si>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</si>
  <si>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</si>
  <si>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</si>
  <si>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</si>
  <si>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</si>
  <si>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</si>
  <si>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</si>
  <si>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</si>
  <si>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</si>
  <si>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</si>
  <si>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</si>
  <si>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</si>
  <si>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</si>
  <si>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</si>
  <si>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</si>
  <si>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</si>
  <si>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</si>
  <si>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</si>
  <si>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</si>
  <si>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</si>
  <si>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</si>
  <si>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</si>
  <si>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</si>
  <si>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</si>
  <si>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</si>
  <si>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</si>
  <si>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</si>
  <si>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</si>
  <si>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</si>
  <si>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</si>
  <si>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</si>
  <si>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</si>
  <si>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</si>
  <si>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</si>
  <si>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</si>
  <si>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</si>
  <si>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</si>
  <si>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</si>
  <si>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</si>
  <si>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</si>
  <si>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</si>
  <si>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</si>
  <si>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</si>
  <si>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</si>
  <si>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</si>
  <si>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</si>
  <si>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</si>
  <si>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</si>
  <si>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</si>
  <si>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</si>
  <si>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</si>
  <si>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</si>
  <si>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</si>
  <si>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</si>
  <si>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</si>
  <si>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</si>
  <si>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</si>
  <si>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</si>
  <si>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</si>
  <si>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</si>
  <si>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</si>
  <si>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</si>
  <si>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</si>
  <si>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</si>
  <si>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</si>
  <si>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</si>
  <si>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</si>
  <si>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</si>
  <si>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</si>
  <si>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</si>
  <si>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</si>
  <si>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</si>
  <si>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</si>
  <si>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</si>
  <si>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</si>
  <si>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</si>
  <si>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</si>
  <si>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</si>
  <si>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</si>
  <si>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</si>
  <si>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</si>
  <si>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</si>
  <si>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</si>
  <si>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</si>
  <si>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</si>
  <si>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</si>
  <si>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</si>
  <si>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</si>
  <si>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</si>
  <si>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</si>
  <si>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</si>
  <si>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</si>
  <si>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</si>
  <si>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</si>
  <si>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</si>
  <si>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</si>
  <si>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</si>
  <si>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</si>
  <si>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</si>
  <si>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</si>
  <si>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</si>
  <si>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</si>
  <si>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</si>
  <si>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</si>
  <si>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</si>
  <si>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</si>
  <si>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</si>
  <si>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</si>
  <si>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</si>
  <si>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</si>
  <si>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</si>
  <si>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</si>
  <si>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</si>
  <si>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</si>
  <si>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</si>
  <si>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</si>
  <si>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</si>
  <si>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</si>
  <si>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</si>
  <si>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</si>
  <si>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</si>
  <si>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</si>
  <si>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</si>
  <si>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</si>
  <si>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</si>
  <si>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</si>
  <si>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</si>
  <si>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</si>
  <si>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</si>
  <si>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</si>
  <si>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</si>
  <si>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</si>
  <si>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</si>
  <si>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</si>
  <si>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</si>
  <si>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</si>
  <si>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</si>
  <si>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</si>
  <si>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</si>
  <si>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</si>
  <si>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</si>
  <si>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</si>
  <si>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</si>
  <si>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</si>
  <si>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</si>
  <si>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</si>
  <si>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</si>
  <si>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</si>
  <si>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</si>
  <si>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</si>
  <si>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</si>
  <si>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</si>
  <si>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</si>
  <si>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</si>
  <si>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</si>
  <si>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</si>
  <si>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</si>
  <si>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</si>
  <si>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</si>
  <si>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</si>
  <si>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</si>
  <si>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</si>
  <si>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</si>
  <si>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</si>
  <si>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</si>
  <si>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</si>
  <si>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</si>
  <si>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</si>
  <si>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</si>
  <si>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</si>
  <si>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</si>
  <si>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</si>
  <si>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</si>
  <si>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</si>
  <si>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</si>
  <si>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</si>
  <si>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</si>
  <si>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</si>
  <si>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</si>
  <si>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</si>
  <si>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</si>
  <si>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</si>
  <si>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</si>
  <si>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</si>
  <si>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</si>
  <si>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</si>
  <si>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</si>
  <si>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</si>
  <si>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</si>
  <si>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</si>
  <si>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</si>
  <si>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</si>
  <si>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</si>
  <si>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</si>
  <si>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</si>
  <si>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</si>
  <si>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</si>
  <si>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</si>
  <si>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</si>
  <si>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</si>
  <si>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</si>
  <si>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</si>
  <si>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</si>
  <si>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</si>
  <si>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</si>
  <si>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</si>
  <si>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</si>
  <si>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</si>
  <si>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</si>
  <si>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</si>
  <si>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</si>
  <si>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</si>
  <si>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</si>
  <si>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</si>
  <si>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</si>
  <si>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</si>
  <si>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</si>
  <si>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</si>
  <si>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</si>
  <si>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</si>
  <si>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</si>
  <si>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</si>
  <si>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</si>
  <si>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</si>
  <si>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</si>
  <si>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</si>
  <si>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</si>
  <si>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</si>
  <si>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</si>
  <si>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</si>
  <si>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</si>
  <si>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</si>
  <si>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</si>
  <si>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</si>
  <si>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</si>
  <si>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</si>
  <si>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</si>
  <si>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</si>
  <si>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</si>
  <si>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</si>
  <si>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</si>
  <si>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</si>
  <si>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</si>
  <si>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</si>
  <si>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</si>
  <si>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</si>
  <si>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</si>
  <si>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</si>
  <si>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</si>
  <si>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</si>
  <si>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</si>
  <si>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</si>
  <si>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</si>
  <si>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</si>
  <si>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</si>
  <si>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</si>
  <si>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</si>
  <si>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</si>
  <si>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</si>
  <si>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</si>
  <si>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</si>
  <si>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</si>
  <si>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</si>
  <si>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</si>
  <si>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</si>
  <si>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</si>
  <si>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</si>
  <si>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</si>
  <si>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</si>
  <si>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</si>
  <si>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</si>
  <si>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</si>
  <si>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</si>
  <si>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</si>
  <si>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</si>
  <si>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</si>
  <si>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</si>
  <si>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</si>
  <si>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</si>
  <si>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</si>
  <si>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</si>
  <si>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</si>
  <si>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</si>
  <si>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</si>
  <si>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</si>
  <si>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</si>
  <si>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</si>
  <si>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</si>
  <si>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</si>
  <si>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</si>
  <si>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</si>
  <si>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</si>
  <si>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</si>
  <si>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</si>
  <si>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</si>
  <si>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</si>
  <si>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</si>
  <si>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</si>
  <si>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</si>
  <si>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</si>
  <si>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</si>
  <si>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</si>
  <si>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</si>
  <si>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</si>
  <si>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</si>
  <si>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</si>
  <si>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</si>
  <si>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</si>
  <si>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</si>
  <si>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</si>
  <si>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</si>
  <si>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</si>
  <si>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</si>
  <si>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</si>
  <si>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</si>
  <si>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</si>
  <si>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</si>
  <si>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</si>
  <si>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</si>
  <si>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</si>
  <si>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</si>
  <si>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</si>
  <si>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</si>
  <si>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</si>
  <si>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</si>
  <si>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</si>
  <si>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</si>
  <si>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</si>
  <si>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</si>
  <si>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</si>
  <si>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</si>
  <si>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</si>
  <si>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</si>
  <si>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</si>
  <si>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</si>
  <si>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</si>
  <si>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</si>
  <si>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</si>
  <si>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</si>
  <si>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</si>
  <si>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</si>
  <si>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</si>
  <si>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</si>
  <si>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</si>
  <si>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</si>
  <si>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</si>
  <si>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</si>
  <si>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</si>
  <si>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</si>
  <si>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</si>
  <si>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</si>
  <si>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</si>
  <si>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</si>
  <si>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</si>
  <si>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</si>
  <si>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</si>
  <si>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</si>
  <si>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</si>
  <si>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</si>
  <si>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</si>
  <si>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</si>
  <si>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</si>
  <si>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</si>
  <si>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</si>
  <si>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</si>
  <si>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</si>
  <si>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</si>
  <si>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</si>
  <si>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</si>
  <si>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</si>
  <si>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</si>
  <si>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</si>
  <si>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</si>
  <si>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</si>
  <si>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</si>
  <si>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</si>
  <si>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</si>
  <si>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</si>
  <si>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</si>
  <si>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</si>
  <si>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</si>
  <si>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</si>
  <si>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</si>
  <si>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</si>
  <si>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</si>
  <si>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</si>
  <si>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</si>
  <si>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</si>
  <si>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</si>
  <si>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</si>
  <si>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</si>
  <si>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</si>
  <si>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</si>
  <si>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</si>
  <si>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</si>
  <si>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</si>
  <si>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</si>
  <si>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</si>
  <si>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</si>
  <si>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</si>
  <si>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</si>
  <si>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</si>
  <si>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</si>
  <si>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</si>
  <si>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</si>
  <si>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</si>
  <si>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</si>
  <si>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</si>
  <si>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</si>
  <si>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</si>
  <si>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</si>
  <si>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</si>
  <si>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</si>
  <si>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</si>
  <si>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</si>
  <si>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</si>
  <si>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</si>
  <si>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</si>
  <si>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</si>
  <si>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</si>
  <si>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</si>
  <si>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</si>
  <si>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</si>
  <si>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</si>
  <si>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</si>
  <si>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</si>
  <si>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</si>
  <si>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</si>
  <si>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</si>
  <si>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</si>
  <si>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</si>
  <si>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</si>
  <si>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</si>
  <si>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</si>
  <si>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</si>
  <si>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</si>
  <si>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</si>
  <si>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</si>
  <si>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</si>
  <si>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</si>
  <si>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</si>
  <si>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</si>
  <si>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</si>
  <si>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</si>
  <si>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</si>
  <si>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</si>
  <si>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</si>
  <si>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</si>
  <si>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</si>
  <si>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</si>
  <si>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</si>
  <si>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</si>
  <si>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</si>
  <si>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</si>
  <si>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</si>
  <si>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</si>
  <si>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</si>
  <si>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</si>
  <si>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</si>
  <si>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</si>
  <si>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</si>
  <si>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</si>
  <si>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</si>
  <si>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</si>
  <si>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</si>
  <si>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</si>
  <si>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</si>
  <si>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</si>
  <si>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</si>
  <si>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</si>
  <si>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</si>
  <si>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</si>
  <si>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</si>
  <si>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</si>
  <si>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</si>
  <si>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</si>
  <si>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</si>
  <si>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</si>
  <si>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</si>
  <si>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</si>
  <si>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</si>
  <si>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</si>
  <si>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</si>
  <si>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</si>
  <si>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</si>
  <si>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</si>
  <si>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</si>
  <si>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</si>
  <si>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</si>
  <si>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</si>
  <si>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</si>
  <si>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</si>
  <si>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</si>
  <si>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</si>
  <si>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</si>
  <si>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</si>
  <si>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</si>
  <si>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</si>
  <si>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</si>
  <si>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</si>
  <si>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</si>
  <si>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</si>
  <si>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</si>
  <si>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</si>
  <si>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</si>
  <si>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</si>
  <si>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</si>
  <si>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</si>
  <si>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</si>
  <si>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</si>
  <si>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</si>
  <si>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</si>
  <si>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</si>
  <si>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</si>
  <si>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</si>
  <si>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</si>
  <si>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</si>
  <si>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</si>
  <si>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</si>
  <si>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</si>
  <si>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</si>
  <si>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</si>
  <si>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</si>
  <si>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</si>
  <si>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</si>
  <si>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</si>
  <si>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</si>
  <si>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</si>
  <si>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</si>
  <si>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</si>
  <si>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</si>
  <si>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</si>
  <si>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</si>
  <si>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</si>
  <si>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</si>
  <si>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</si>
  <si>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</si>
  <si>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</si>
  <si>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</si>
  <si>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</si>
  <si>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</si>
  <si>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</si>
  <si>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</si>
  <si>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</si>
  <si>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</si>
  <si>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</si>
  <si>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</si>
  <si>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</si>
  <si>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</si>
  <si>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</si>
  <si>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</si>
  <si>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</si>
  <si>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</si>
  <si>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</si>
  <si>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</si>
  <si>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</si>
  <si>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</si>
  <si>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</si>
  <si>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</si>
  <si>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</si>
  <si>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</si>
  <si>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</si>
  <si>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</si>
  <si>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</si>
  <si>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</si>
  <si>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</si>
  <si>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</si>
  <si>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</si>
  <si>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</si>
  <si>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</si>
  <si>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</si>
  <si>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</si>
  <si>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</si>
  <si>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</si>
  <si>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</si>
  <si>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</si>
  <si>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</si>
  <si>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</si>
  <si>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</si>
  <si>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</si>
  <si>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</si>
  <si>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</si>
  <si>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</si>
  <si>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</si>
  <si>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</si>
  <si>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</si>
  <si>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</si>
  <si>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</si>
  <si>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</si>
  <si>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</si>
  <si>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</si>
  <si>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</si>
  <si>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</si>
  <si>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</si>
  <si>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</si>
  <si>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</si>
  <si>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</si>
  <si>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</si>
  <si>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</si>
  <si>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</si>
  <si>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</si>
  <si>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</si>
  <si>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</si>
  <si>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</si>
  <si>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</si>
  <si>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</si>
  <si>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</si>
  <si>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</si>
  <si>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</si>
  <si>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</si>
  <si>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</si>
  <si>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</si>
  <si>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</si>
  <si>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</si>
  <si>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</si>
  <si>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</si>
  <si>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</si>
  <si>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</si>
  <si>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</si>
  <si>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</si>
  <si>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</si>
  <si>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</si>
  <si>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</si>
  <si>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</si>
  <si>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</si>
  <si>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</si>
  <si>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</si>
  <si>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</si>
  <si>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</si>
  <si>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</si>
  <si>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</si>
  <si>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</si>
  <si>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</si>
  <si>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</si>
  <si>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</si>
  <si>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</si>
  <si>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</si>
  <si>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</si>
  <si>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</si>
  <si>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</si>
  <si>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</si>
  <si>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</si>
  <si>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</si>
  <si>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</si>
  <si>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</si>
  <si>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</si>
  <si>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</si>
  <si>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</si>
  <si>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</si>
  <si>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</si>
  <si>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</si>
  <si>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</si>
  <si>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</si>
  <si>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</si>
  <si>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</si>
  <si>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</si>
  <si>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</si>
  <si>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</si>
  <si>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</si>
  <si>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</si>
  <si>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</si>
  <si>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</si>
  <si>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</si>
  <si>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</si>
  <si>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</si>
  <si>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</si>
  <si>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</si>
  <si>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</si>
  <si>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</si>
  <si>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</si>
  <si>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</si>
  <si>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</si>
  <si>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</si>
  <si>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</si>
  <si>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</si>
  <si>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</si>
  <si>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</si>
  <si>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</si>
  <si>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</si>
  <si>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</si>
  <si>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</si>
  <si>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</si>
  <si>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</si>
  <si>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</si>
  <si>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</si>
  <si>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</si>
  <si>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</si>
  <si>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</si>
  <si>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</si>
  <si>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</si>
  <si>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</si>
  <si>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</si>
  <si>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</si>
  <si>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</si>
  <si>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</si>
  <si>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</si>
  <si>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</si>
  <si>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</si>
  <si>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</si>
  <si>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</si>
  <si>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</si>
  <si>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</si>
  <si>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</si>
  <si>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</si>
  <si>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</si>
  <si>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</si>
  <si>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</si>
  <si>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</si>
  <si>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</si>
  <si>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</si>
  <si>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</si>
  <si>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</si>
  <si>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</si>
  <si>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</si>
  <si>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</si>
  <si>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</si>
  <si>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</si>
  <si>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</si>
  <si>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</si>
  <si>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</si>
  <si>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</si>
  <si>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</si>
  <si>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</si>
  <si>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</si>
  <si>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</si>
  <si>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</si>
  <si>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</si>
  <si>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</si>
  <si>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</si>
  <si>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</si>
  <si>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</si>
  <si>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</si>
  <si>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</si>
  <si>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</si>
  <si>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</si>
  <si>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</si>
  <si>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</si>
  <si>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</si>
  <si>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</si>
  <si>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</si>
  <si>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</si>
  <si>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</si>
  <si>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</si>
  <si>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</si>
  <si>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</si>
  <si>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</si>
  <si>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</si>
  <si>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</si>
  <si>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</si>
  <si>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</si>
  <si>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</si>
  <si>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</si>
  <si>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</si>
  <si>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</si>
  <si>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</si>
  <si>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</si>
  <si>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</si>
  <si>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</si>
  <si>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</si>
  <si>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</si>
  <si>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</si>
  <si>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</si>
  <si>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</si>
  <si>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</si>
  <si>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</si>
  <si>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</si>
  <si>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</si>
  <si>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</si>
  <si>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</si>
  <si>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</si>
  <si>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</si>
  <si>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</si>
  <si>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</si>
  <si>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Datos acumulados al 5° Mes</t>
  </si>
  <si>
    <t>PERIODO JULIO 2021 - NOVIEMBRE 2021</t>
  </si>
  <si>
    <t>Itaú Seguros Paraguay S.A.</t>
  </si>
  <si>
    <t>*Nota aclaratoria: Se realiza el cambio de denominación de Providencia S.A. de Seguros a Itaú Seguros Paraguay S.A., operada mediante modificación de los Estatutos Sociales Escritura Pública N° 182 de f/23.04.2021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</si>
</sst>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4" fontId="62" fillId="0" borderId="0" xfId="0" applyNumberFormat="1" applyFont="1" applyFill="1" applyBorder="1" applyAlignment="1" applyProtection="1">
      <alignment horizontal="center" vertical="center" wrapText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4" t="s">
        <v>78</v>
      </c>
      <c r="B9" s="264"/>
      <c r="C9" s="264"/>
      <c r="D9" s="264"/>
      <c r="E9" s="264"/>
      <c r="F9" s="264"/>
      <c r="G9" s="264"/>
    </row>
    <row r="10" spans="1:19" ht="23.4" x14ac:dyDescent="0.45">
      <c r="A10" s="265" t="s">
        <v>79</v>
      </c>
      <c r="B10" s="265"/>
      <c r="C10" s="265"/>
      <c r="D10" s="265"/>
      <c r="E10" s="265"/>
      <c r="F10" s="265"/>
      <c r="G10" s="265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6"/>
      <c r="B13" s="266"/>
      <c r="C13" s="266"/>
      <c r="D13" s="266"/>
      <c r="E13" s="266"/>
      <c r="F13" s="266"/>
      <c r="G13" s="266"/>
    </row>
    <row r="14" spans="1:19" ht="29.4" x14ac:dyDescent="0.55000000000000004">
      <c r="A14" s="267" t="s">
        <v>1375</v>
      </c>
      <c r="B14" s="267"/>
      <c r="C14" s="267"/>
      <c r="D14" s="267"/>
      <c r="E14" s="267"/>
      <c r="F14" s="267"/>
      <c r="G14" s="267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1431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1432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3"/>
      <c r="B21" s="263"/>
      <c r="C21" s="263"/>
      <c r="D21" s="263"/>
      <c r="E21" s="263"/>
      <c r="F21" s="263"/>
      <c r="G21" s="263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2" t="s">
        <v>76</v>
      </c>
      <c r="B23" s="262"/>
      <c r="C23" s="262"/>
      <c r="D23" s="262"/>
      <c r="E23" s="262"/>
      <c r="F23" s="262"/>
      <c r="G23" s="262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2"/>
      <c r="B24" s="262"/>
      <c r="C24" s="262"/>
      <c r="D24" s="262"/>
      <c r="E24" s="262"/>
      <c r="F24" s="262"/>
      <c r="G24" s="262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2"/>
      <c r="B25" s="262"/>
      <c r="C25" s="262"/>
      <c r="D25" s="262"/>
      <c r="E25" s="262"/>
      <c r="F25" s="262"/>
      <c r="G25" s="262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2"/>
      <c r="B26" s="262"/>
      <c r="C26" s="262"/>
      <c r="D26" s="262"/>
      <c r="E26" s="262"/>
      <c r="F26" s="262"/>
      <c r="G26" s="262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87" t="s">
        <v>1434</v>
      </c>
      <c r="B27" s="287"/>
      <c r="C27" s="287"/>
      <c r="D27" s="287"/>
      <c r="E27" s="287"/>
      <c r="F27" s="287"/>
      <c r="G27" s="287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1" t="s">
        <v>77</v>
      </c>
      <c r="B30" s="261"/>
      <c r="C30" s="261"/>
      <c r="D30" s="261"/>
      <c r="E30" s="261"/>
      <c r="F30" s="261"/>
      <c r="G30" s="261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1"/>
      <c r="B31" s="261"/>
      <c r="C31" s="261"/>
      <c r="D31" s="261"/>
      <c r="E31" s="261"/>
      <c r="F31" s="261"/>
      <c r="G31" s="261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1"/>
      <c r="B32" s="261"/>
      <c r="C32" s="261"/>
      <c r="D32" s="261"/>
      <c r="E32" s="261"/>
      <c r="F32" s="261"/>
      <c r="G32" s="261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69" t="s">
        <v>72</v>
      </c>
      <c r="C2" s="269"/>
      <c r="D2" s="269"/>
      <c r="E2" s="269"/>
      <c r="F2" s="269"/>
      <c r="G2" s="269"/>
      <c r="H2" s="39"/>
    </row>
    <row r="3" spans="2:10" ht="13.5" customHeight="1" x14ac:dyDescent="0.3">
      <c r="B3" s="269"/>
      <c r="C3" s="269"/>
      <c r="D3" s="269"/>
      <c r="E3" s="269"/>
      <c r="F3" s="269"/>
      <c r="G3" s="269"/>
      <c r="H3" s="39"/>
    </row>
    <row r="4" spans="2:10" ht="15.6" x14ac:dyDescent="0.3">
      <c r="B4" s="269"/>
      <c r="C4" s="269"/>
      <c r="D4" s="269"/>
      <c r="E4" s="269"/>
      <c r="F4" s="269"/>
      <c r="G4" s="269"/>
      <c r="H4" s="39"/>
    </row>
    <row r="5" spans="2:10" ht="18" x14ac:dyDescent="0.3">
      <c r="B5" s="270"/>
      <c r="C5" s="269"/>
      <c r="D5" s="269"/>
      <c r="E5" s="269"/>
      <c r="F5" s="269"/>
      <c r="G5" s="269"/>
    </row>
    <row r="6" spans="2:10" ht="5.25" customHeight="1" x14ac:dyDescent="0.3"/>
    <row r="7" spans="2:10" x14ac:dyDescent="0.3">
      <c r="B7" s="271" t="s">
        <v>1381</v>
      </c>
      <c r="C7" s="271"/>
      <c r="D7" s="271"/>
      <c r="E7" s="271"/>
      <c r="F7" s="271"/>
      <c r="G7" s="271"/>
    </row>
    <row r="8" spans="2:10" x14ac:dyDescent="0.3">
      <c r="B8" s="268" t="s">
        <v>1319</v>
      </c>
      <c r="C8" s="268"/>
      <c r="D8" s="268"/>
      <c r="E8" s="268"/>
      <c r="F8" s="268"/>
      <c r="G8" s="268"/>
    </row>
    <row r="9" spans="2:10" x14ac:dyDescent="0.3">
      <c r="B9" s="268" t="s">
        <v>1320</v>
      </c>
      <c r="C9" s="268"/>
      <c r="D9" s="268"/>
      <c r="E9" s="268"/>
      <c r="F9" s="268"/>
      <c r="G9" s="268"/>
    </row>
    <row r="10" spans="2:10" x14ac:dyDescent="0.3">
      <c r="B10" s="268" t="s">
        <v>1321</v>
      </c>
      <c r="C10" s="268"/>
      <c r="D10" s="268"/>
      <c r="E10" s="268"/>
      <c r="F10" s="268"/>
      <c r="G10" s="268"/>
    </row>
    <row r="11" spans="2:10" x14ac:dyDescent="0.3">
      <c r="B11" s="268" t="s">
        <v>1322</v>
      </c>
      <c r="C11" s="268"/>
      <c r="D11" s="268"/>
      <c r="E11" s="268"/>
      <c r="F11" s="268"/>
      <c r="G11" s="268"/>
    </row>
    <row r="12" spans="2:10" x14ac:dyDescent="0.3">
      <c r="B12" s="268" t="s">
        <v>1323</v>
      </c>
      <c r="C12" s="268"/>
      <c r="D12" s="268"/>
      <c r="E12" s="268"/>
      <c r="F12" s="268"/>
      <c r="G12" s="268"/>
    </row>
    <row r="13" spans="2:10" x14ac:dyDescent="0.3">
      <c r="B13" s="268" t="s">
        <v>1324</v>
      </c>
      <c r="C13" s="268"/>
      <c r="D13" s="268"/>
      <c r="E13" s="268"/>
      <c r="F13" s="268"/>
      <c r="G13" s="268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5" t="s">
        <v>1382</v>
      </c>
      <c r="D2" s="275"/>
      <c r="E2" s="275"/>
      <c r="F2" s="275"/>
      <c r="G2" s="275"/>
      <c r="H2" s="275"/>
      <c r="I2" s="275" t="s">
        <v>1382</v>
      </c>
      <c r="J2" s="275"/>
      <c r="K2" s="275"/>
      <c r="L2" s="275"/>
      <c r="M2" s="275"/>
      <c r="N2" s="275"/>
      <c r="O2" s="275"/>
      <c r="P2" s="275" t="s">
        <v>1382</v>
      </c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39" s="209" customFormat="1" ht="18" x14ac:dyDescent="0.3">
      <c r="A3" s="134"/>
      <c r="B3" s="137"/>
      <c r="C3" s="276" t="str">
        <f>PROPER(CARATULA!$A$19)</f>
        <v>Periodo Julio 2021 - Noviembre 2021</v>
      </c>
      <c r="D3" s="276"/>
      <c r="E3" s="276"/>
      <c r="F3" s="276"/>
      <c r="G3" s="276"/>
      <c r="H3" s="276"/>
      <c r="I3" s="276" t="str">
        <f>+$C$3</f>
        <v>Periodo Julio 2021 - Noviembre 2021</v>
      </c>
      <c r="J3" s="276"/>
      <c r="K3" s="276"/>
      <c r="L3" s="276"/>
      <c r="M3" s="276"/>
      <c r="N3" s="276"/>
      <c r="O3" s="276"/>
      <c r="P3" s="276" t="str">
        <f>+$C$3</f>
        <v>Periodo Julio 2021 - Noviembre 2021</v>
      </c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</row>
    <row r="4" spans="1:39" s="209" customFormat="1" ht="18.600000000000001" thickBot="1" x14ac:dyDescent="0.4">
      <c r="A4" s="134"/>
      <c r="B4" s="137"/>
      <c r="C4" s="277"/>
      <c r="D4" s="277"/>
      <c r="E4" s="277"/>
      <c r="F4" s="277"/>
      <c r="G4" s="277"/>
      <c r="H4" s="277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8" t="s">
        <v>1376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80"/>
      <c r="P5" s="272" t="s">
        <v>1377</v>
      </c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4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157967956565</v>
      </c>
      <c r="D8" s="142">
        <v>180057106285</v>
      </c>
      <c r="E8" s="142">
        <v>188340492128</v>
      </c>
      <c r="F8" s="142">
        <v>233894267610</v>
      </c>
      <c r="G8" s="142">
        <v>258795974516</v>
      </c>
      <c r="H8" s="142">
        <v>267289347698</v>
      </c>
      <c r="I8" s="142">
        <v>245106406258</v>
      </c>
      <c r="J8" s="142">
        <v>249422270861</v>
      </c>
      <c r="K8" s="142">
        <v>257779713177</v>
      </c>
      <c r="L8" s="142">
        <v>252746814129</v>
      </c>
      <c r="M8" s="142">
        <v>303072708102</v>
      </c>
      <c r="N8" s="142">
        <v>242747295901</v>
      </c>
      <c r="O8" s="150"/>
      <c r="P8" s="143"/>
      <c r="Q8" s="143">
        <v>0.1398331041328047</v>
      </c>
      <c r="R8" s="143">
        <v>4.600421507323782E-2</v>
      </c>
      <c r="S8" s="143">
        <v>0.24186926012193233</v>
      </c>
      <c r="T8" s="143">
        <v>0.10646565715548695</v>
      </c>
      <c r="U8" s="143">
        <v>3.2818799434126911E-2</v>
      </c>
      <c r="V8" s="143">
        <v>-8.2992239051230987E-2</v>
      </c>
      <c r="W8" s="143">
        <v>1.760812648224741E-2</v>
      </c>
      <c r="X8" s="143">
        <v>3.350720161094789E-2</v>
      </c>
      <c r="Y8" s="143">
        <v>-1.9524030754678678E-2</v>
      </c>
      <c r="Z8" s="143">
        <v>0.1991158390915031</v>
      </c>
      <c r="AA8" s="143">
        <v>-0.19904600641472903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396203491939</v>
      </c>
      <c r="D9" s="142">
        <v>461950145580</v>
      </c>
      <c r="E9" s="142">
        <v>579246444498</v>
      </c>
      <c r="F9" s="142">
        <v>619010117837</v>
      </c>
      <c r="G9" s="142">
        <v>684503751939</v>
      </c>
      <c r="H9" s="142">
        <v>785528180253</v>
      </c>
      <c r="I9" s="142">
        <v>863720744471</v>
      </c>
      <c r="J9" s="142">
        <v>904705484160</v>
      </c>
      <c r="K9" s="142">
        <v>930233275460</v>
      </c>
      <c r="L9" s="142">
        <v>1005059121950</v>
      </c>
      <c r="M9" s="142">
        <v>1007570541566</v>
      </c>
      <c r="N9" s="142">
        <v>1119759129538</v>
      </c>
      <c r="O9" s="150"/>
      <c r="P9" s="143"/>
      <c r="Q9" s="143">
        <v>0.16594163095140635</v>
      </c>
      <c r="R9" s="143">
        <v>0.25391549291694449</v>
      </c>
      <c r="S9" s="143">
        <v>6.8647246291621E-2</v>
      </c>
      <c r="T9" s="143">
        <v>0.10580381841068065</v>
      </c>
      <c r="U9" s="143">
        <v>0.14758783721466417</v>
      </c>
      <c r="V9" s="143">
        <v>9.9541386526472042E-2</v>
      </c>
      <c r="W9" s="143">
        <v>4.7451378181384118E-2</v>
      </c>
      <c r="X9" s="143">
        <v>2.8216686807974956E-2</v>
      </c>
      <c r="Y9" s="143">
        <v>8.0437722949653345E-2</v>
      </c>
      <c r="Z9" s="143">
        <v>2.4987779934053655E-3</v>
      </c>
      <c r="AA9" s="143">
        <v>0.11134564116734968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28543233304</v>
      </c>
      <c r="D10" s="142">
        <v>41453926033</v>
      </c>
      <c r="E10" s="142">
        <v>46971736366</v>
      </c>
      <c r="F10" s="142">
        <v>72446944954</v>
      </c>
      <c r="G10" s="142">
        <v>59660242560</v>
      </c>
      <c r="H10" s="142">
        <v>91996215015</v>
      </c>
      <c r="I10" s="142">
        <v>74522914738</v>
      </c>
      <c r="J10" s="142">
        <v>88986139543</v>
      </c>
      <c r="K10" s="142">
        <v>110253112604</v>
      </c>
      <c r="L10" s="142">
        <v>101527748233</v>
      </c>
      <c r="M10" s="142">
        <v>123741844853</v>
      </c>
      <c r="N10" s="142">
        <v>155082133168</v>
      </c>
      <c r="O10" s="150"/>
      <c r="P10" s="143"/>
      <c r="Q10" s="143">
        <v>0.45232061103570631</v>
      </c>
      <c r="R10" s="143">
        <v>0.1331070627329114</v>
      </c>
      <c r="S10" s="143">
        <v>0.54235186005259028</v>
      </c>
      <c r="T10" s="143">
        <v>-0.17649746862505911</v>
      </c>
      <c r="U10" s="143">
        <v>0.54200202794147012</v>
      </c>
      <c r="V10" s="143">
        <v>-0.18993499106621914</v>
      </c>
      <c r="W10" s="143">
        <v>0.19407755125853998</v>
      </c>
      <c r="X10" s="143">
        <v>0.2389919730220833</v>
      </c>
      <c r="Y10" s="143">
        <v>-7.9139392665848796E-2</v>
      </c>
      <c r="Z10" s="143">
        <v>0.21879827935334495</v>
      </c>
      <c r="AA10" s="143">
        <v>0.2532715457105954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26120176867</v>
      </c>
      <c r="D11" s="142">
        <v>29611373570</v>
      </c>
      <c r="E11" s="142">
        <v>24633212463</v>
      </c>
      <c r="F11" s="142">
        <v>33165240558</v>
      </c>
      <c r="G11" s="142">
        <v>45246883762</v>
      </c>
      <c r="H11" s="142">
        <v>40903538424</v>
      </c>
      <c r="I11" s="142">
        <v>55584122668</v>
      </c>
      <c r="J11" s="142">
        <v>40957001579</v>
      </c>
      <c r="K11" s="142">
        <v>42154337377</v>
      </c>
      <c r="L11" s="142">
        <v>51130551123</v>
      </c>
      <c r="M11" s="142">
        <v>105368055252</v>
      </c>
      <c r="N11" s="142">
        <v>84025469201</v>
      </c>
      <c r="O11" s="150"/>
      <c r="P11" s="143"/>
      <c r="Q11" s="143">
        <v>0.13365899935427872</v>
      </c>
      <c r="R11" s="143">
        <v>-0.16811652101284136</v>
      </c>
      <c r="S11" s="143">
        <v>0.34636278592633518</v>
      </c>
      <c r="T11" s="143">
        <v>0.36428631304125147</v>
      </c>
      <c r="U11" s="143">
        <v>-9.5992143035664723E-2</v>
      </c>
      <c r="V11" s="143">
        <v>0.35890743954283977</v>
      </c>
      <c r="W11" s="143">
        <v>-0.26315286428764473</v>
      </c>
      <c r="X11" s="143">
        <v>2.923397103888381E-2</v>
      </c>
      <c r="Y11" s="143">
        <v>0.21293689581033592</v>
      </c>
      <c r="Z11" s="143">
        <v>1.0607650990994775</v>
      </c>
      <c r="AA11" s="143">
        <v>-0.20255271865800994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5244097639</v>
      </c>
      <c r="D12" s="142">
        <v>6658451578</v>
      </c>
      <c r="E12" s="142">
        <v>7367432072</v>
      </c>
      <c r="F12" s="142">
        <v>8922387491</v>
      </c>
      <c r="G12" s="142">
        <v>8049252834</v>
      </c>
      <c r="H12" s="142">
        <v>9746132660</v>
      </c>
      <c r="I12" s="142">
        <v>10946886430</v>
      </c>
      <c r="J12" s="142">
        <v>12777522441</v>
      </c>
      <c r="K12" s="142">
        <v>13910421687</v>
      </c>
      <c r="L12" s="142">
        <v>23050398616</v>
      </c>
      <c r="M12" s="142">
        <v>25370004733</v>
      </c>
      <c r="N12" s="142">
        <v>38836632314</v>
      </c>
      <c r="O12" s="150"/>
      <c r="P12" s="143"/>
      <c r="Q12" s="143">
        <v>0.2697039674626851</v>
      </c>
      <c r="R12" s="143">
        <v>0.1064782833808573</v>
      </c>
      <c r="S12" s="143">
        <v>0.2110579919575537</v>
      </c>
      <c r="T12" s="143">
        <v>-9.7858858728196885E-2</v>
      </c>
      <c r="U12" s="143">
        <v>0.21081209163071502</v>
      </c>
      <c r="V12" s="143">
        <v>0.12320310136225876</v>
      </c>
      <c r="W12" s="143">
        <v>0.16722892145689316</v>
      </c>
      <c r="X12" s="143">
        <v>8.866345187270408E-2</v>
      </c>
      <c r="Y12" s="143">
        <v>0.65705965891327178</v>
      </c>
      <c r="Z12" s="143">
        <v>0.10063193073762666</v>
      </c>
      <c r="AA12" s="143">
        <v>0.53080902911631322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2331040814</v>
      </c>
      <c r="D13" s="142">
        <v>2205705833</v>
      </c>
      <c r="E13" s="142">
        <v>2435090138</v>
      </c>
      <c r="F13" s="142">
        <v>5322916276</v>
      </c>
      <c r="G13" s="142">
        <v>5838038712</v>
      </c>
      <c r="H13" s="142">
        <v>5739537751</v>
      </c>
      <c r="I13" s="142">
        <v>6937618742</v>
      </c>
      <c r="J13" s="142">
        <v>4480263727</v>
      </c>
      <c r="K13" s="142">
        <v>3469640576</v>
      </c>
      <c r="L13" s="142">
        <v>4458035221</v>
      </c>
      <c r="M13" s="142">
        <v>24261264632</v>
      </c>
      <c r="N13" s="142">
        <v>3006609652</v>
      </c>
      <c r="O13" s="150"/>
      <c r="P13" s="143"/>
      <c r="Q13" s="143">
        <v>-5.3767819184996957E-2</v>
      </c>
      <c r="R13" s="143">
        <v>0.10399587359662199</v>
      </c>
      <c r="S13" s="143">
        <v>1.1859216597098303</v>
      </c>
      <c r="T13" s="143">
        <v>9.6774476488121319E-2</v>
      </c>
      <c r="U13" s="143">
        <v>-1.6872269243013549E-2</v>
      </c>
      <c r="V13" s="143">
        <v>0.20874172154216741</v>
      </c>
      <c r="W13" s="143">
        <v>-0.35420727289657683</v>
      </c>
      <c r="X13" s="143">
        <v>-0.22557224587239122</v>
      </c>
      <c r="Y13" s="143">
        <v>0.28486946222524234</v>
      </c>
      <c r="Z13" s="143">
        <v>4.4421428789335264</v>
      </c>
      <c r="AA13" s="143">
        <v>-0.87607366319914104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388217210184</v>
      </c>
      <c r="D14" s="142">
        <v>509465794211</v>
      </c>
      <c r="E14" s="142">
        <v>629373970965</v>
      </c>
      <c r="F14" s="142">
        <v>748078274277</v>
      </c>
      <c r="G14" s="142">
        <v>885809664915</v>
      </c>
      <c r="H14" s="142">
        <v>1013639883664</v>
      </c>
      <c r="I14" s="142">
        <v>1137013310858</v>
      </c>
      <c r="J14" s="142">
        <v>1287712073528</v>
      </c>
      <c r="K14" s="142">
        <v>1468609387220</v>
      </c>
      <c r="L14" s="142">
        <v>1728968205418</v>
      </c>
      <c r="M14" s="142">
        <v>1876908471455</v>
      </c>
      <c r="N14" s="142">
        <v>1982540203832</v>
      </c>
      <c r="O14" s="150"/>
      <c r="P14" s="143"/>
      <c r="Q14" s="143">
        <v>0.3123215067398295</v>
      </c>
      <c r="R14" s="143">
        <v>0.23536060343305198</v>
      </c>
      <c r="S14" s="143">
        <v>0.18860694720182702</v>
      </c>
      <c r="T14" s="143">
        <v>0.18411360866095738</v>
      </c>
      <c r="U14" s="143">
        <v>0.14430890044676392</v>
      </c>
      <c r="V14" s="143">
        <v>0.12171327231920137</v>
      </c>
      <c r="W14" s="143">
        <v>0.13253913672855888</v>
      </c>
      <c r="X14" s="143">
        <v>0.14047962849054274</v>
      </c>
      <c r="Y14" s="143">
        <v>0.17728255073382404</v>
      </c>
      <c r="Z14" s="143">
        <v>8.5565637108539816E-2</v>
      </c>
      <c r="AA14" s="143">
        <v>5.6279639622017985E-2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99814990719</v>
      </c>
      <c r="D15" s="142">
        <v>117639452054</v>
      </c>
      <c r="E15" s="142">
        <v>136143906441</v>
      </c>
      <c r="F15" s="142">
        <v>149772672737</v>
      </c>
      <c r="G15" s="142">
        <v>176196110988</v>
      </c>
      <c r="H15" s="142">
        <v>200986284343</v>
      </c>
      <c r="I15" s="142">
        <v>230965160577</v>
      </c>
      <c r="J15" s="142">
        <v>249856240958</v>
      </c>
      <c r="K15" s="142">
        <v>276854704109</v>
      </c>
      <c r="L15" s="142">
        <v>279137307560</v>
      </c>
      <c r="M15" s="142">
        <v>267109767567</v>
      </c>
      <c r="N15" s="142">
        <v>292639151171</v>
      </c>
      <c r="O15" s="150"/>
      <c r="P15" s="143"/>
      <c r="Q15" s="143">
        <v>0.1785749936618195</v>
      </c>
      <c r="R15" s="143">
        <v>0.15729803279350452</v>
      </c>
      <c r="S15" s="143">
        <v>0.10010559159257149</v>
      </c>
      <c r="T15" s="143">
        <v>0.17642362767605424</v>
      </c>
      <c r="U15" s="143">
        <v>0.14069648425264258</v>
      </c>
      <c r="V15" s="143">
        <v>0.14915881614507853</v>
      </c>
      <c r="W15" s="143">
        <v>8.1791904605032606E-2</v>
      </c>
      <c r="X15" s="143">
        <v>0.10805598870567468</v>
      </c>
      <c r="Y15" s="143">
        <v>8.244770333038387E-3</v>
      </c>
      <c r="Z15" s="143">
        <v>-4.3088256808576975E-2</v>
      </c>
      <c r="AA15" s="143">
        <v>9.5576376096379034E-2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169240992710</v>
      </c>
      <c r="D16" s="142">
        <v>209065715823</v>
      </c>
      <c r="E16" s="142">
        <v>275782586147</v>
      </c>
      <c r="F16" s="142">
        <v>303716708878</v>
      </c>
      <c r="G16" s="142">
        <v>313315808528</v>
      </c>
      <c r="H16" s="142">
        <v>377056200564</v>
      </c>
      <c r="I16" s="142">
        <v>418803450214</v>
      </c>
      <c r="J16" s="142">
        <v>492894688424</v>
      </c>
      <c r="K16" s="142">
        <v>550989438406</v>
      </c>
      <c r="L16" s="142">
        <v>627022452447</v>
      </c>
      <c r="M16" s="142">
        <v>669632075884</v>
      </c>
      <c r="N16" s="142">
        <v>704651909141</v>
      </c>
      <c r="O16" s="150"/>
      <c r="P16" s="143"/>
      <c r="Q16" s="143">
        <v>0.23531369365837373</v>
      </c>
      <c r="R16" s="143">
        <v>0.31911913467669706</v>
      </c>
      <c r="S16" s="143">
        <v>0.10129037921237827</v>
      </c>
      <c r="T16" s="143">
        <v>3.1605438125091201E-2</v>
      </c>
      <c r="U16" s="143">
        <v>0.20343816143673377</v>
      </c>
      <c r="V16" s="143">
        <v>0.11071890500024817</v>
      </c>
      <c r="W16" s="143">
        <v>0.17691171878393286</v>
      </c>
      <c r="X16" s="143">
        <v>0.11786442691795762</v>
      </c>
      <c r="Y16" s="143">
        <v>0.13799359614035756</v>
      </c>
      <c r="Z16" s="143">
        <v>6.7955498675865478E-2</v>
      </c>
      <c r="AA16" s="143">
        <v>5.2297126314878817E-2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1273683190741</v>
      </c>
      <c r="D17" s="145">
        <v>1558107670967</v>
      </c>
      <c r="E17" s="145">
        <v>1890294871218</v>
      </c>
      <c r="F17" s="145">
        <v>2174329530618</v>
      </c>
      <c r="G17" s="145">
        <v>2437415728754</v>
      </c>
      <c r="H17" s="145">
        <v>2792885320372</v>
      </c>
      <c r="I17" s="145">
        <v>3043600614956</v>
      </c>
      <c r="J17" s="145">
        <v>3331791685221</v>
      </c>
      <c r="K17" s="145">
        <v>3654254030616</v>
      </c>
      <c r="L17" s="145">
        <v>4073100634697</v>
      </c>
      <c r="M17" s="145">
        <v>4403034734044</v>
      </c>
      <c r="N17" s="145">
        <v>4623288533918</v>
      </c>
      <c r="O17" s="223"/>
      <c r="P17" s="146"/>
      <c r="Q17" s="146">
        <v>0.22330865500433306</v>
      </c>
      <c r="R17" s="146">
        <v>0.21319913022752557</v>
      </c>
      <c r="S17" s="146">
        <v>0.15025944561600801</v>
      </c>
      <c r="T17" s="146">
        <v>0.12099647014462622</v>
      </c>
      <c r="U17" s="146">
        <v>0.14583872066818704</v>
      </c>
      <c r="V17" s="146">
        <v>8.976927650957256E-2</v>
      </c>
      <c r="W17" s="146">
        <v>9.468754502442045E-2</v>
      </c>
      <c r="X17" s="146">
        <v>9.6783465432536797E-2</v>
      </c>
      <c r="Y17" s="146">
        <v>0.11461890732604463</v>
      </c>
      <c r="Z17" s="146">
        <v>8.1003178889426986E-2</v>
      </c>
      <c r="AA17" s="146">
        <v>5.0023180187748872E-2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172891143</v>
      </c>
      <c r="D18" s="142">
        <v>211665507</v>
      </c>
      <c r="E18" s="142">
        <v>99000265</v>
      </c>
      <c r="F18" s="142">
        <v>310377231</v>
      </c>
      <c r="G18" s="142">
        <v>371287262</v>
      </c>
      <c r="H18" s="142">
        <v>540752910</v>
      </c>
      <c r="I18" s="142">
        <v>937260176</v>
      </c>
      <c r="J18" s="142">
        <v>1286159253</v>
      </c>
      <c r="K18" s="142">
        <v>961380297</v>
      </c>
      <c r="L18" s="142">
        <v>2545147062</v>
      </c>
      <c r="M18" s="142">
        <v>1964876872</v>
      </c>
      <c r="N18" s="142">
        <v>2962058501</v>
      </c>
      <c r="O18" s="150"/>
      <c r="P18" s="143"/>
      <c r="Q18" s="143">
        <v>0.22427038960578805</v>
      </c>
      <c r="R18" s="143">
        <v>-0.53227965008016165</v>
      </c>
      <c r="S18" s="143">
        <v>2.1351151534796395</v>
      </c>
      <c r="T18" s="143">
        <v>0.1962451652904913</v>
      </c>
      <c r="U18" s="143">
        <v>0.45642731476201304</v>
      </c>
      <c r="V18" s="143">
        <v>0.73325036013213496</v>
      </c>
      <c r="W18" s="143">
        <v>0.37225424266826002</v>
      </c>
      <c r="X18" s="143">
        <v>-0.25251846164652214</v>
      </c>
      <c r="Y18" s="143">
        <v>1.6473884163656831</v>
      </c>
      <c r="Z18" s="143">
        <v>-0.22799082955309402</v>
      </c>
      <c r="AA18" s="143">
        <v>0.50750336736621726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8288550063</v>
      </c>
      <c r="D19" s="142">
        <v>7965985511</v>
      </c>
      <c r="E19" s="142">
        <v>27488241881</v>
      </c>
      <c r="F19" s="142">
        <v>11521625489</v>
      </c>
      <c r="G19" s="142">
        <v>13394617718</v>
      </c>
      <c r="H19" s="142">
        <v>18340432980</v>
      </c>
      <c r="I19" s="142">
        <v>20943621499</v>
      </c>
      <c r="J19" s="142">
        <v>22692139678</v>
      </c>
      <c r="K19" s="142">
        <v>28605618764</v>
      </c>
      <c r="L19" s="142">
        <v>26320625355</v>
      </c>
      <c r="M19" s="142">
        <v>41352501588</v>
      </c>
      <c r="N19" s="142">
        <v>44502069705</v>
      </c>
      <c r="O19" s="150"/>
      <c r="P19" s="143"/>
      <c r="Q19" s="143">
        <v>-3.89168852873224E-2</v>
      </c>
      <c r="R19" s="143">
        <v>2.4507019681422064</v>
      </c>
      <c r="S19" s="143">
        <v>-0.58085258639390092</v>
      </c>
      <c r="T19" s="143">
        <v>0.16256319308314571</v>
      </c>
      <c r="U19" s="143">
        <v>0.36923900077817806</v>
      </c>
      <c r="V19" s="143">
        <v>0.14193713539035535</v>
      </c>
      <c r="W19" s="143">
        <v>8.3486906936486083E-2</v>
      </c>
      <c r="X19" s="143">
        <v>0.26059592307785362</v>
      </c>
      <c r="Y19" s="143">
        <v>-7.9879181354246764E-2</v>
      </c>
      <c r="Z19" s="143">
        <v>0.57110634835826457</v>
      </c>
      <c r="AA19" s="143">
        <v>7.6163907769825734E-2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24208645998</v>
      </c>
      <c r="D20" s="142">
        <v>15032355260</v>
      </c>
      <c r="E20" s="142">
        <v>19128970182</v>
      </c>
      <c r="F20" s="142">
        <v>38080844969</v>
      </c>
      <c r="G20" s="142">
        <v>22251702744</v>
      </c>
      <c r="H20" s="142">
        <v>27934158285</v>
      </c>
      <c r="I20" s="142">
        <v>45690441407</v>
      </c>
      <c r="J20" s="142">
        <v>32668852095</v>
      </c>
      <c r="K20" s="142">
        <v>34300906906</v>
      </c>
      <c r="L20" s="142">
        <v>41784182542</v>
      </c>
      <c r="M20" s="142">
        <v>30569140690</v>
      </c>
      <c r="N20" s="142">
        <v>18627993041</v>
      </c>
      <c r="O20" s="150"/>
      <c r="P20" s="143"/>
      <c r="Q20" s="143">
        <v>-0.37905014343875743</v>
      </c>
      <c r="R20" s="143">
        <v>0.27251983146651626</v>
      </c>
      <c r="S20" s="143">
        <v>0.99074203193820432</v>
      </c>
      <c r="T20" s="143">
        <v>-0.41567203243220663</v>
      </c>
      <c r="U20" s="143">
        <v>0.25537171722879637</v>
      </c>
      <c r="V20" s="143">
        <v>0.63564768771052305</v>
      </c>
      <c r="W20" s="143">
        <v>-0.28499591842430805</v>
      </c>
      <c r="X20" s="143">
        <v>4.9957519359848712E-2</v>
      </c>
      <c r="Y20" s="143">
        <v>0.21816553295536933</v>
      </c>
      <c r="Z20" s="143">
        <v>-0.26840400289576161</v>
      </c>
      <c r="AA20" s="143">
        <v>-0.39062752107082532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11794807862</v>
      </c>
      <c r="D21" s="142">
        <v>12346749525</v>
      </c>
      <c r="E21" s="142">
        <v>9684383782</v>
      </c>
      <c r="F21" s="142">
        <v>15619491609</v>
      </c>
      <c r="G21" s="142">
        <v>13931481275</v>
      </c>
      <c r="H21" s="142">
        <v>19366802854</v>
      </c>
      <c r="I21" s="142">
        <v>11700296261</v>
      </c>
      <c r="J21" s="142">
        <v>9987378535</v>
      </c>
      <c r="K21" s="142">
        <v>6804586879</v>
      </c>
      <c r="L21" s="142">
        <v>4711229624</v>
      </c>
      <c r="M21" s="142">
        <v>7144065569</v>
      </c>
      <c r="N21" s="142">
        <v>7543597994</v>
      </c>
      <c r="O21" s="150"/>
      <c r="P21" s="143"/>
      <c r="Q21" s="143">
        <v>4.679530768603879E-2</v>
      </c>
      <c r="R21" s="143">
        <v>-0.21563292732303163</v>
      </c>
      <c r="S21" s="143">
        <v>0.61285343090505795</v>
      </c>
      <c r="T21" s="143">
        <v>-0.10807076032022467</v>
      </c>
      <c r="U21" s="143">
        <v>0.39014670957880604</v>
      </c>
      <c r="V21" s="143">
        <v>-0.3958581419346956</v>
      </c>
      <c r="W21" s="143">
        <v>-0.1463995173959467</v>
      </c>
      <c r="X21" s="143">
        <v>-0.31868138819873015</v>
      </c>
      <c r="Y21" s="143">
        <v>-0.30763913992492653</v>
      </c>
      <c r="Z21" s="143">
        <v>0.51639086590189098</v>
      </c>
      <c r="AA21" s="143">
        <v>5.5925078114299254E-2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102398869173</v>
      </c>
      <c r="D22" s="142">
        <v>115075116876</v>
      </c>
      <c r="E22" s="142">
        <v>141033580761</v>
      </c>
      <c r="F22" s="142">
        <v>165500347252</v>
      </c>
      <c r="G22" s="142">
        <v>163979796990</v>
      </c>
      <c r="H22" s="142">
        <v>206955522734</v>
      </c>
      <c r="I22" s="142">
        <v>234691411616</v>
      </c>
      <c r="J22" s="142">
        <v>234912925468</v>
      </c>
      <c r="K22" s="142">
        <v>251297235307</v>
      </c>
      <c r="L22" s="142">
        <v>312659788435</v>
      </c>
      <c r="M22" s="142">
        <v>366578089450</v>
      </c>
      <c r="N22" s="142">
        <v>341458028853</v>
      </c>
      <c r="O22" s="150"/>
      <c r="P22" s="143"/>
      <c r="Q22" s="143">
        <v>0.12379284854780814</v>
      </c>
      <c r="R22" s="143">
        <v>0.22557842728912214</v>
      </c>
      <c r="S22" s="143">
        <v>0.17348184991815652</v>
      </c>
      <c r="T22" s="143">
        <v>-9.1875955987253954E-3</v>
      </c>
      <c r="U22" s="143">
        <v>0.26207939351590248</v>
      </c>
      <c r="V22" s="143">
        <v>0.13401859740485866</v>
      </c>
      <c r="W22" s="143">
        <v>9.438515473350062E-4</v>
      </c>
      <c r="X22" s="143">
        <v>6.9746310495085506E-2</v>
      </c>
      <c r="Y22" s="143">
        <v>0.2441831604435909</v>
      </c>
      <c r="Z22" s="143">
        <v>0.17245038540096513</v>
      </c>
      <c r="AA22" s="143">
        <v>-6.8525810243294072E-2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56399463978</v>
      </c>
      <c r="D23" s="142">
        <v>68800496919</v>
      </c>
      <c r="E23" s="142">
        <v>82472932384</v>
      </c>
      <c r="F23" s="142">
        <v>93081753833</v>
      </c>
      <c r="G23" s="142">
        <v>104273292187</v>
      </c>
      <c r="H23" s="142">
        <v>115412779418</v>
      </c>
      <c r="I23" s="142">
        <v>124058794754</v>
      </c>
      <c r="J23" s="142">
        <v>135608577642</v>
      </c>
      <c r="K23" s="142">
        <v>141933750570</v>
      </c>
      <c r="L23" s="142">
        <v>151362984819</v>
      </c>
      <c r="M23" s="142">
        <v>157895800751</v>
      </c>
      <c r="N23" s="142">
        <v>161397183122</v>
      </c>
      <c r="O23" s="150"/>
      <c r="P23" s="143"/>
      <c r="Q23" s="143">
        <v>0.21987856029690866</v>
      </c>
      <c r="R23" s="143">
        <v>0.19872582433665831</v>
      </c>
      <c r="S23" s="143">
        <v>0.1286339789593578</v>
      </c>
      <c r="T23" s="143">
        <v>0.1202334280688242</v>
      </c>
      <c r="U23" s="143">
        <v>0.10682972597645457</v>
      </c>
      <c r="V23" s="143">
        <v>7.4913847319160398E-2</v>
      </c>
      <c r="W23" s="143">
        <v>9.3099267253905049E-2</v>
      </c>
      <c r="X23" s="143">
        <v>4.6642867567700197E-2</v>
      </c>
      <c r="Y23" s="143">
        <v>6.6434052585326642E-2</v>
      </c>
      <c r="Z23" s="143">
        <v>4.3159930677978853E-2</v>
      </c>
      <c r="AA23" s="143">
        <v>2.2175272264027157E-2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13702473288</v>
      </c>
      <c r="D24" s="142">
        <v>20172300172</v>
      </c>
      <c r="E24" s="142">
        <v>19812017647</v>
      </c>
      <c r="F24" s="142">
        <v>24475582909</v>
      </c>
      <c r="G24" s="142">
        <v>31096131251</v>
      </c>
      <c r="H24" s="142">
        <v>40421606007</v>
      </c>
      <c r="I24" s="142">
        <v>43932805710</v>
      </c>
      <c r="J24" s="142">
        <v>50392444601</v>
      </c>
      <c r="K24" s="142">
        <v>52829754627</v>
      </c>
      <c r="L24" s="142">
        <v>47823516249</v>
      </c>
      <c r="M24" s="142">
        <v>53458810510</v>
      </c>
      <c r="N24" s="142">
        <v>62051448923</v>
      </c>
      <c r="O24" s="150"/>
      <c r="P24" s="143"/>
      <c r="Q24" s="143">
        <v>0.47216489665891048</v>
      </c>
      <c r="R24" s="143">
        <v>-1.7860259956873348E-2</v>
      </c>
      <c r="S24" s="143">
        <v>0.23539072824852703</v>
      </c>
      <c r="T24" s="143">
        <v>0.27049604361273594</v>
      </c>
      <c r="U24" s="143">
        <v>0.29989179942440947</v>
      </c>
      <c r="V24" s="143">
        <v>8.6864428454226816E-2</v>
      </c>
      <c r="W24" s="143">
        <v>0.14703451752296481</v>
      </c>
      <c r="X24" s="143">
        <v>4.8366576483801493E-2</v>
      </c>
      <c r="Y24" s="143">
        <v>-9.476171928766508E-2</v>
      </c>
      <c r="Z24" s="143">
        <v>0.11783521378183548</v>
      </c>
      <c r="AA24" s="143">
        <v>0.16073381227576444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39168005619</v>
      </c>
      <c r="D25" s="142">
        <v>58628747733</v>
      </c>
      <c r="E25" s="142">
        <v>62001952502</v>
      </c>
      <c r="F25" s="142">
        <v>70996119081</v>
      </c>
      <c r="G25" s="142">
        <v>91228822581</v>
      </c>
      <c r="H25" s="142">
        <v>107276142339</v>
      </c>
      <c r="I25" s="142">
        <v>97147370742</v>
      </c>
      <c r="J25" s="142">
        <v>119555353874</v>
      </c>
      <c r="K25" s="142">
        <v>144777809178</v>
      </c>
      <c r="L25" s="142">
        <v>168975724306</v>
      </c>
      <c r="M25" s="142">
        <v>223027889295</v>
      </c>
      <c r="N25" s="142">
        <v>222190651167</v>
      </c>
      <c r="O25" s="150"/>
      <c r="P25" s="143"/>
      <c r="Q25" s="143">
        <v>0.49685302599527281</v>
      </c>
      <c r="R25" s="143">
        <v>5.7534996045998543E-2</v>
      </c>
      <c r="S25" s="143">
        <v>0.14506263457928803</v>
      </c>
      <c r="T25" s="143">
        <v>0.28498323234987466</v>
      </c>
      <c r="U25" s="143">
        <v>0.17590186197735869</v>
      </c>
      <c r="V25" s="143">
        <v>-9.4417746352142173E-2</v>
      </c>
      <c r="W25" s="143">
        <v>0.23065969733252167</v>
      </c>
      <c r="X25" s="143">
        <v>0.21096884820885631</v>
      </c>
      <c r="Y25" s="143">
        <v>0.16713828773475492</v>
      </c>
      <c r="Z25" s="143">
        <v>0.31988124454561495</v>
      </c>
      <c r="AA25" s="143">
        <v>-3.7539615814261573E-3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457676600117</v>
      </c>
      <c r="D26" s="142">
        <v>572790206692</v>
      </c>
      <c r="E26" s="142">
        <v>690129872973</v>
      </c>
      <c r="F26" s="142">
        <v>774667238328</v>
      </c>
      <c r="G26" s="142">
        <v>846867685484</v>
      </c>
      <c r="H26" s="142">
        <v>967645885384</v>
      </c>
      <c r="I26" s="142">
        <v>1041132343785</v>
      </c>
      <c r="J26" s="142">
        <v>1149615112080</v>
      </c>
      <c r="K26" s="142">
        <v>1239423804753</v>
      </c>
      <c r="L26" s="142">
        <v>1363961335650</v>
      </c>
      <c r="M26" s="142">
        <v>1354475449949</v>
      </c>
      <c r="N26" s="142">
        <v>1516164549476</v>
      </c>
      <c r="O26" s="150"/>
      <c r="P26" s="143"/>
      <c r="Q26" s="143">
        <v>0.25151735209004022</v>
      </c>
      <c r="R26" s="143">
        <v>0.20485627182535904</v>
      </c>
      <c r="S26" s="143">
        <v>0.1224948646126891</v>
      </c>
      <c r="T26" s="143">
        <v>9.3201885382210747E-2</v>
      </c>
      <c r="U26" s="143">
        <v>0.1426175564025367</v>
      </c>
      <c r="V26" s="143">
        <v>7.5943544545572728E-2</v>
      </c>
      <c r="W26" s="143">
        <v>0.10419690536230464</v>
      </c>
      <c r="X26" s="143">
        <v>7.8120661192865759E-2</v>
      </c>
      <c r="Y26" s="143">
        <v>0.10048018314592455</v>
      </c>
      <c r="Z26" s="143">
        <v>-6.9546587964529616E-3</v>
      </c>
      <c r="AA26" s="143">
        <v>0.11937396099212294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103675858860</v>
      </c>
      <c r="D27" s="142">
        <v>125795928858</v>
      </c>
      <c r="E27" s="142">
        <v>147901201738</v>
      </c>
      <c r="F27" s="142">
        <v>165266509806</v>
      </c>
      <c r="G27" s="142">
        <v>177809839978</v>
      </c>
      <c r="H27" s="142">
        <v>200374782222</v>
      </c>
      <c r="I27" s="142">
        <v>199955884677</v>
      </c>
      <c r="J27" s="142">
        <v>223270350038</v>
      </c>
      <c r="K27" s="142">
        <v>230853895705</v>
      </c>
      <c r="L27" s="142">
        <v>235725355229</v>
      </c>
      <c r="M27" s="142">
        <v>257878024990</v>
      </c>
      <c r="N27" s="142">
        <v>313553255469</v>
      </c>
      <c r="O27" s="150"/>
      <c r="P27" s="143"/>
      <c r="Q27" s="143">
        <v>0.21335796241505078</v>
      </c>
      <c r="R27" s="143">
        <v>0.17572327722109904</v>
      </c>
      <c r="S27" s="143">
        <v>0.11741154137991261</v>
      </c>
      <c r="T27" s="143">
        <v>7.5897592238888256E-2</v>
      </c>
      <c r="U27" s="143">
        <v>0.1269049128371742</v>
      </c>
      <c r="V27" s="143">
        <v>-2.0905701823091816E-3</v>
      </c>
      <c r="W27" s="143">
        <v>0.11659804560721576</v>
      </c>
      <c r="X27" s="143">
        <v>3.3965753472009697E-2</v>
      </c>
      <c r="Y27" s="143">
        <v>2.1101916037081114E-2</v>
      </c>
      <c r="Z27" s="143">
        <v>9.3976609938626998E-2</v>
      </c>
      <c r="AA27" s="143">
        <v>0.21589753714438831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28414915907</v>
      </c>
      <c r="D28" s="142">
        <v>32653250369</v>
      </c>
      <c r="E28" s="142">
        <v>41890931625</v>
      </c>
      <c r="F28" s="142">
        <v>48796555100</v>
      </c>
      <c r="G28" s="142">
        <v>58348803031</v>
      </c>
      <c r="H28" s="142">
        <v>66583489849</v>
      </c>
      <c r="I28" s="142">
        <v>75955746164</v>
      </c>
      <c r="J28" s="142">
        <v>104147720958</v>
      </c>
      <c r="K28" s="142">
        <v>128439837543</v>
      </c>
      <c r="L28" s="142">
        <v>139604633303</v>
      </c>
      <c r="M28" s="142">
        <v>146088487647</v>
      </c>
      <c r="N28" s="142">
        <v>131671644296</v>
      </c>
      <c r="O28" s="150"/>
      <c r="P28" s="143"/>
      <c r="Q28" s="143">
        <v>0.14915878955516759</v>
      </c>
      <c r="R28" s="143">
        <v>0.28290234973881723</v>
      </c>
      <c r="S28" s="143">
        <v>0.16484769393094156</v>
      </c>
      <c r="T28" s="143">
        <v>0.19575660436324527</v>
      </c>
      <c r="U28" s="143">
        <v>0.14112863315507962</v>
      </c>
      <c r="V28" s="143">
        <v>0.1407594635885665</v>
      </c>
      <c r="W28" s="143">
        <v>0.37116316036352592</v>
      </c>
      <c r="X28" s="143">
        <v>0.23324674185425875</v>
      </c>
      <c r="Y28" s="143">
        <v>8.6926268154630559E-2</v>
      </c>
      <c r="Z28" s="143">
        <v>4.6444406540056216E-2</v>
      </c>
      <c r="AA28" s="143">
        <v>-9.8685691002812326E-2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845901082008</v>
      </c>
      <c r="D29" s="147">
        <v>1029472803422</v>
      </c>
      <c r="E29" s="147">
        <v>1241643085740</v>
      </c>
      <c r="F29" s="147">
        <v>1408316445607</v>
      </c>
      <c r="G29" s="147">
        <v>1523553460501</v>
      </c>
      <c r="H29" s="147">
        <v>1770852354982</v>
      </c>
      <c r="I29" s="147">
        <v>1896145976791</v>
      </c>
      <c r="J29" s="147">
        <v>2084137014222</v>
      </c>
      <c r="K29" s="147">
        <v>2260228580529</v>
      </c>
      <c r="L29" s="147">
        <v>2495474522574</v>
      </c>
      <c r="M29" s="147">
        <v>2640433137311</v>
      </c>
      <c r="N29" s="147">
        <v>2822122480547</v>
      </c>
      <c r="O29" s="224"/>
      <c r="P29" s="148"/>
      <c r="Q29" s="148">
        <v>0.21701322449929661</v>
      </c>
      <c r="R29" s="148">
        <v>0.20609605383720608</v>
      </c>
      <c r="S29" s="148">
        <v>0.13423612774170546</v>
      </c>
      <c r="T29" s="148">
        <v>8.182608053286744E-2</v>
      </c>
      <c r="U29" s="148">
        <v>0.16231717553231051</v>
      </c>
      <c r="V29" s="148">
        <v>7.0753285250747755E-2</v>
      </c>
      <c r="W29" s="148">
        <v>9.9143757776050778E-2</v>
      </c>
      <c r="X29" s="148">
        <v>8.4491357864364902E-2</v>
      </c>
      <c r="Y29" s="148">
        <v>0.10408059789684687</v>
      </c>
      <c r="Z29" s="148">
        <v>5.8088597349204685E-2</v>
      </c>
      <c r="AA29" s="148">
        <v>6.8810431390446514E-2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239675066190</v>
      </c>
      <c r="D30" s="142">
        <v>298737640568</v>
      </c>
      <c r="E30" s="142">
        <v>351114850301</v>
      </c>
      <c r="F30" s="142">
        <v>407963144858</v>
      </c>
      <c r="G30" s="142">
        <v>468391519273</v>
      </c>
      <c r="H30" s="142">
        <v>538436237523</v>
      </c>
      <c r="I30" s="142">
        <v>636946385084</v>
      </c>
      <c r="J30" s="142">
        <v>726045640094</v>
      </c>
      <c r="K30" s="142">
        <v>840627487422</v>
      </c>
      <c r="L30" s="142">
        <v>926228512635</v>
      </c>
      <c r="M30" s="142">
        <v>1008781302735</v>
      </c>
      <c r="N30" s="142">
        <v>1124183530190</v>
      </c>
      <c r="O30" s="150"/>
      <c r="P30" s="143"/>
      <c r="Q30" s="143">
        <v>0.24642769611745408</v>
      </c>
      <c r="R30" s="143">
        <v>0.1753284575502887</v>
      </c>
      <c r="S30" s="143">
        <v>0.16190797543386637</v>
      </c>
      <c r="T30" s="143">
        <v>0.14812214087631204</v>
      </c>
      <c r="U30" s="143">
        <v>0.14954309667843235</v>
      </c>
      <c r="V30" s="143">
        <v>0.1829560135368713</v>
      </c>
      <c r="W30" s="143">
        <v>0.13988501559397282</v>
      </c>
      <c r="X30" s="143">
        <v>0.15781631484374081</v>
      </c>
      <c r="Y30" s="143">
        <v>0.10182991455051926</v>
      </c>
      <c r="Z30" s="143">
        <v>8.9127886880903784E-2</v>
      </c>
      <c r="AA30" s="143">
        <v>0.11439766690968844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37545850406</v>
      </c>
      <c r="D31" s="142">
        <v>47218151282</v>
      </c>
      <c r="E31" s="142">
        <v>60867242807</v>
      </c>
      <c r="F31" s="142">
        <v>62788347419</v>
      </c>
      <c r="G31" s="142">
        <v>72578893927</v>
      </c>
      <c r="H31" s="142">
        <v>86135177050</v>
      </c>
      <c r="I31" s="142">
        <v>96861692094</v>
      </c>
      <c r="J31" s="142">
        <v>75412552016</v>
      </c>
      <c r="K31" s="142">
        <v>62380268094</v>
      </c>
      <c r="L31" s="142">
        <v>87907841148</v>
      </c>
      <c r="M31" s="142">
        <v>136789821531</v>
      </c>
      <c r="N31" s="142">
        <v>132732797485</v>
      </c>
      <c r="O31" s="150"/>
      <c r="P31" s="143"/>
      <c r="Q31" s="143">
        <v>0.25761304568704935</v>
      </c>
      <c r="R31" s="143">
        <v>0.28906450495030622</v>
      </c>
      <c r="S31" s="143">
        <v>3.1562208560875771E-2</v>
      </c>
      <c r="T31" s="143">
        <v>0.15592935489551274</v>
      </c>
      <c r="U31" s="143">
        <v>0.18677996301011324</v>
      </c>
      <c r="V31" s="143">
        <v>0.12453117775300382</v>
      </c>
      <c r="W31" s="143">
        <v>-0.22144089798869671</v>
      </c>
      <c r="X31" s="143">
        <v>-0.17281319320999755</v>
      </c>
      <c r="Y31" s="143">
        <v>0.40922512573259295</v>
      </c>
      <c r="Z31" s="143">
        <v>0.55605938838497027</v>
      </c>
      <c r="AA31" s="143">
        <v>-2.965881525827252E-2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106055067304</v>
      </c>
      <c r="D32" s="142">
        <v>105199037237</v>
      </c>
      <c r="E32" s="142">
        <v>117303891872</v>
      </c>
      <c r="F32" s="142">
        <v>169093914477</v>
      </c>
      <c r="G32" s="142">
        <v>218350332620</v>
      </c>
      <c r="H32" s="142">
        <v>250594375240</v>
      </c>
      <c r="I32" s="142">
        <v>273565919991</v>
      </c>
      <c r="J32" s="142">
        <v>300051245735</v>
      </c>
      <c r="K32" s="142">
        <v>330526382547</v>
      </c>
      <c r="L32" s="142">
        <v>372278903221</v>
      </c>
      <c r="M32" s="142">
        <v>428049380313</v>
      </c>
      <c r="N32" s="142">
        <v>441580146399</v>
      </c>
      <c r="O32" s="150"/>
      <c r="P32" s="143"/>
      <c r="Q32" s="143">
        <v>-8.0715621493713252E-3</v>
      </c>
      <c r="R32" s="143">
        <v>0.11506621118337157</v>
      </c>
      <c r="S32" s="143">
        <v>0.44150302073108016</v>
      </c>
      <c r="T32" s="143">
        <v>0.29129622018242296</v>
      </c>
      <c r="U32" s="143">
        <v>0.14767114037840745</v>
      </c>
      <c r="V32" s="143">
        <v>9.1668237680912146E-2</v>
      </c>
      <c r="W32" s="143">
        <v>9.6815150603815514E-2</v>
      </c>
      <c r="X32" s="143">
        <v>0.10156643988378944</v>
      </c>
      <c r="Y32" s="143">
        <v>0.1263212949969672</v>
      </c>
      <c r="Z32" s="143">
        <v>0.14980832007795075</v>
      </c>
      <c r="AA32" s="143">
        <v>3.1610292429592901E-2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16998734171</v>
      </c>
      <c r="D33" s="142">
        <v>29234383341</v>
      </c>
      <c r="E33" s="142">
        <v>68036117165</v>
      </c>
      <c r="F33" s="142">
        <v>77108547403</v>
      </c>
      <c r="G33" s="142">
        <v>80249975817</v>
      </c>
      <c r="H33" s="142">
        <v>77774344423</v>
      </c>
      <c r="I33" s="142">
        <v>78662596522</v>
      </c>
      <c r="J33" s="142">
        <v>83297736481</v>
      </c>
      <c r="K33" s="142">
        <v>68802861957</v>
      </c>
      <c r="L33" s="142">
        <v>87426987010</v>
      </c>
      <c r="M33" s="142">
        <v>92096629573</v>
      </c>
      <c r="N33" s="142">
        <v>49639698243</v>
      </c>
      <c r="O33" s="150"/>
      <c r="P33" s="143"/>
      <c r="Q33" s="143">
        <v>0.71979766533875988</v>
      </c>
      <c r="R33" s="143">
        <v>1.327263632394879</v>
      </c>
      <c r="S33" s="143">
        <v>0.13334726636438843</v>
      </c>
      <c r="T33" s="143">
        <v>4.074033968739732E-2</v>
      </c>
      <c r="U33" s="143">
        <v>-3.0848998629549373E-2</v>
      </c>
      <c r="V33" s="143">
        <v>1.1420888283788955E-2</v>
      </c>
      <c r="W33" s="143">
        <v>5.8924319358103938E-2</v>
      </c>
      <c r="X33" s="143">
        <v>-0.17401282599445234</v>
      </c>
      <c r="Y33" s="143">
        <v>0.27068823190290536</v>
      </c>
      <c r="Z33" s="143">
        <v>5.3411912301928988E-2</v>
      </c>
      <c r="AA33" s="143">
        <v>-0.4610041814434338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27507390662</v>
      </c>
      <c r="D34" s="149">
        <v>48245655117</v>
      </c>
      <c r="E34" s="149">
        <v>51329683333</v>
      </c>
      <c r="F34" s="149">
        <v>49059130854</v>
      </c>
      <c r="G34" s="149">
        <v>74291546616</v>
      </c>
      <c r="H34" s="149">
        <v>69092831154</v>
      </c>
      <c r="I34" s="149">
        <v>61418044474</v>
      </c>
      <c r="J34" s="149">
        <v>62847496673</v>
      </c>
      <c r="K34" s="149">
        <v>91688450067</v>
      </c>
      <c r="L34" s="149">
        <v>103783868109</v>
      </c>
      <c r="M34" s="149">
        <v>96884462581</v>
      </c>
      <c r="N34" s="149">
        <v>53029881054</v>
      </c>
      <c r="O34" s="150"/>
      <c r="P34" s="150"/>
      <c r="Q34" s="150">
        <v>0.75391609149059757</v>
      </c>
      <c r="R34" s="150">
        <v>6.3923439499804946E-2</v>
      </c>
      <c r="S34" s="150">
        <v>-4.4234687057581268E-2</v>
      </c>
      <c r="T34" s="150">
        <v>0.51432659573794082</v>
      </c>
      <c r="U34" s="150">
        <v>-6.9977214081586525E-2</v>
      </c>
      <c r="V34" s="150">
        <v>-0.11107934863595015</v>
      </c>
      <c r="W34" s="150">
        <v>2.3274140543584565E-2</v>
      </c>
      <c r="X34" s="150">
        <v>0.45890377375031388</v>
      </c>
      <c r="Y34" s="150">
        <v>0.13191866623507598</v>
      </c>
      <c r="Z34" s="150">
        <v>-6.6478593000155239E-2</v>
      </c>
      <c r="AA34" s="150">
        <v>-0.45264824058177022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427782108733</v>
      </c>
      <c r="D35" s="147">
        <v>528634867545</v>
      </c>
      <c r="E35" s="147">
        <v>648651785478</v>
      </c>
      <c r="F35" s="147">
        <v>766013085011</v>
      </c>
      <c r="G35" s="147">
        <v>913862268253</v>
      </c>
      <c r="H35" s="147">
        <v>1022032965390</v>
      </c>
      <c r="I35" s="147">
        <v>1147454638165</v>
      </c>
      <c r="J35" s="147">
        <v>1247654670999</v>
      </c>
      <c r="K35" s="147">
        <v>1394025450087</v>
      </c>
      <c r="L35" s="147">
        <v>1577626112123</v>
      </c>
      <c r="M35" s="147">
        <v>1762601596733</v>
      </c>
      <c r="N35" s="147">
        <v>1801166053371</v>
      </c>
      <c r="O35" s="224"/>
      <c r="P35" s="148"/>
      <c r="Q35" s="148">
        <v>0.23575730904386005</v>
      </c>
      <c r="R35" s="148">
        <v>0.22703178564509563</v>
      </c>
      <c r="S35" s="148">
        <v>0.18093112847367698</v>
      </c>
      <c r="T35" s="148">
        <v>0.19301130246342568</v>
      </c>
      <c r="U35" s="148">
        <v>0.11836652074911269</v>
      </c>
      <c r="V35" s="148">
        <v>0.12271783496449173</v>
      </c>
      <c r="W35" s="148">
        <v>8.7323742047214159E-2</v>
      </c>
      <c r="X35" s="148">
        <v>0.11731674035316253</v>
      </c>
      <c r="Y35" s="148">
        <v>0.13170538746228888</v>
      </c>
      <c r="Z35" s="148">
        <v>0.11724925391928243</v>
      </c>
      <c r="AA35" s="148">
        <v>2.1879281574168408E-2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324682969916</v>
      </c>
      <c r="D37" s="151">
        <v>430648518522</v>
      </c>
      <c r="E37" s="151">
        <v>542693538992</v>
      </c>
      <c r="F37" s="151">
        <v>659055566155</v>
      </c>
      <c r="G37" s="151">
        <v>804776997751</v>
      </c>
      <c r="H37" s="151">
        <v>929149477065</v>
      </c>
      <c r="I37" s="151">
        <v>1064314191845</v>
      </c>
      <c r="J37" s="151">
        <v>1193429799430</v>
      </c>
      <c r="K37" s="151">
        <v>1347242396003</v>
      </c>
      <c r="L37" s="151">
        <v>1553490774351</v>
      </c>
      <c r="M37" s="151">
        <v>1669447411961</v>
      </c>
      <c r="N37" s="151">
        <v>1786310664752</v>
      </c>
      <c r="O37" s="150"/>
      <c r="P37" s="150"/>
      <c r="Q37" s="150">
        <v>0.32636620465007682</v>
      </c>
      <c r="R37" s="150">
        <v>0.26017741998635513</v>
      </c>
      <c r="S37" s="150">
        <v>0.21441572232300943</v>
      </c>
      <c r="T37" s="150">
        <v>0.22110644242966382</v>
      </c>
      <c r="U37" s="150">
        <v>0.15454278596625737</v>
      </c>
      <c r="V37" s="150">
        <v>0.14547144255729294</v>
      </c>
      <c r="W37" s="150">
        <v>0.12131343223111291</v>
      </c>
      <c r="X37" s="150">
        <v>0.12888281878537233</v>
      </c>
      <c r="Y37" s="150">
        <v>0.15308928739171046</v>
      </c>
      <c r="Z37" s="150">
        <v>7.4642630342264482E-2</v>
      </c>
      <c r="AA37" s="150">
        <v>7.0001158439442879E-2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1916228666</v>
      </c>
      <c r="D38" s="151">
        <v>1632053606</v>
      </c>
      <c r="E38" s="151">
        <v>0</v>
      </c>
      <c r="F38" s="151">
        <v>0</v>
      </c>
      <c r="G38" s="151">
        <v>0</v>
      </c>
      <c r="H38" s="151">
        <v>459667710</v>
      </c>
      <c r="I38" s="151">
        <v>15892602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0"/>
      <c r="P38" s="150"/>
      <c r="Q38" s="150">
        <v>-0.14829913832423591</v>
      </c>
      <c r="R38" s="150">
        <v>-1</v>
      </c>
      <c r="S38" s="150"/>
      <c r="T38" s="150"/>
      <c r="U38" s="150" t="e">
        <v>#N/A</v>
      </c>
      <c r="V38" s="150">
        <v>-0.96542588993253409</v>
      </c>
      <c r="W38" s="150">
        <v>-1</v>
      </c>
      <c r="X38" s="150"/>
      <c r="Y38" s="150"/>
      <c r="Z38" s="150"/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6033098889</v>
      </c>
      <c r="D39" s="151">
        <v>6873574624</v>
      </c>
      <c r="E39" s="151">
        <v>10926438688</v>
      </c>
      <c r="F39" s="151">
        <v>11351812333</v>
      </c>
      <c r="G39" s="151">
        <v>12921829291</v>
      </c>
      <c r="H39" s="151">
        <v>12472518167</v>
      </c>
      <c r="I39" s="151">
        <v>13275747148</v>
      </c>
      <c r="J39" s="151">
        <v>18710737629</v>
      </c>
      <c r="K39" s="151">
        <v>36527810575</v>
      </c>
      <c r="L39" s="151">
        <v>68975434507</v>
      </c>
      <c r="M39" s="151">
        <v>91703293769</v>
      </c>
      <c r="N39" s="151">
        <v>82912960452</v>
      </c>
      <c r="O39" s="150"/>
      <c r="P39" s="150"/>
      <c r="Q39" s="150">
        <v>0.13931078380505557</v>
      </c>
      <c r="R39" s="150">
        <v>0.58962974663123413</v>
      </c>
      <c r="S39" s="150">
        <v>3.8930676055242808E-2</v>
      </c>
      <c r="T39" s="150">
        <v>0.13830540110638734</v>
      </c>
      <c r="U39" s="150">
        <v>-3.4771479631985458E-2</v>
      </c>
      <c r="V39" s="150">
        <v>6.4399904674037334E-2</v>
      </c>
      <c r="W39" s="150">
        <v>0.40939243723233942</v>
      </c>
      <c r="X39" s="150">
        <v>0.95223787000172044</v>
      </c>
      <c r="Y39" s="150">
        <v>0.88829917318415674</v>
      </c>
      <c r="Z39" s="150">
        <v>0.32950657613752976</v>
      </c>
      <c r="AA39" s="150">
        <v>-9.5856244151303782E-2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1">
        <v>0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 t="e">
        <v>#N/A</v>
      </c>
      <c r="AA40" s="150">
        <v>-1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283100705</v>
      </c>
      <c r="D41" s="151">
        <v>314757984</v>
      </c>
      <c r="E41" s="151">
        <v>443731544</v>
      </c>
      <c r="F41" s="151">
        <v>778490515</v>
      </c>
      <c r="G41" s="151">
        <v>1168193232</v>
      </c>
      <c r="H41" s="151">
        <v>546925498</v>
      </c>
      <c r="I41" s="151">
        <v>910880024</v>
      </c>
      <c r="J41" s="151">
        <v>3343916006</v>
      </c>
      <c r="K41" s="151">
        <v>4890228816</v>
      </c>
      <c r="L41" s="151">
        <v>4457087856</v>
      </c>
      <c r="M41" s="151">
        <v>310045510</v>
      </c>
      <c r="N41" s="151">
        <v>2192794343</v>
      </c>
      <c r="O41" s="150"/>
      <c r="P41" s="150"/>
      <c r="Q41" s="150">
        <v>0.11182338454437968</v>
      </c>
      <c r="R41" s="150">
        <v>0.4097546894950248</v>
      </c>
      <c r="S41" s="150">
        <v>0.7544177905008258</v>
      </c>
      <c r="T41" s="150">
        <v>0.50058762372975085</v>
      </c>
      <c r="U41" s="150">
        <v>-0.5318193231922439</v>
      </c>
      <c r="V41" s="150">
        <v>0.66545539992359259</v>
      </c>
      <c r="W41" s="150">
        <v>2.6710828186962194</v>
      </c>
      <c r="X41" s="150">
        <v>0.46242573295066203</v>
      </c>
      <c r="Y41" s="150">
        <v>-8.857273888347228E-2</v>
      </c>
      <c r="Z41" s="150">
        <v>-0.93043764897238324</v>
      </c>
      <c r="AA41" s="150">
        <v>6.0724918512769301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55301812008</v>
      </c>
      <c r="D42" s="151">
        <v>69996889475</v>
      </c>
      <c r="E42" s="151">
        <v>75310261741</v>
      </c>
      <c r="F42" s="151">
        <v>76892405274</v>
      </c>
      <c r="G42" s="151">
        <v>66942644641</v>
      </c>
      <c r="H42" s="151">
        <v>71011295224</v>
      </c>
      <c r="I42" s="151">
        <v>58496599239</v>
      </c>
      <c r="J42" s="151">
        <v>72227620463</v>
      </c>
      <c r="K42" s="151">
        <v>79948951826</v>
      </c>
      <c r="L42" s="151">
        <v>102044908704</v>
      </c>
      <c r="M42" s="151">
        <v>115413180215</v>
      </c>
      <c r="N42" s="151">
        <v>111123784285</v>
      </c>
      <c r="O42" s="150"/>
      <c r="P42" s="150"/>
      <c r="Q42" s="150">
        <v>0.26572506276782026</v>
      </c>
      <c r="R42" s="150">
        <v>7.5908691169737086E-2</v>
      </c>
      <c r="S42" s="150">
        <v>2.1008339320890412E-2</v>
      </c>
      <c r="T42" s="150">
        <v>-0.12939848347238991</v>
      </c>
      <c r="U42" s="150">
        <v>6.0778157254159249E-2</v>
      </c>
      <c r="V42" s="150">
        <v>-0.17623528687264889</v>
      </c>
      <c r="W42" s="150">
        <v>0.23473195711598649</v>
      </c>
      <c r="X42" s="150">
        <v>0.10690275151671935</v>
      </c>
      <c r="Y42" s="150">
        <v>0.27637581698493552</v>
      </c>
      <c r="Z42" s="150">
        <v>0.13100380686092961</v>
      </c>
      <c r="AA42" s="150">
        <v>-3.7165563950403269E-2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388217210184</v>
      </c>
      <c r="D43" s="152">
        <v>509465794211</v>
      </c>
      <c r="E43" s="152">
        <v>629373970965</v>
      </c>
      <c r="F43" s="152">
        <v>748078274277</v>
      </c>
      <c r="G43" s="152">
        <v>885809664915</v>
      </c>
      <c r="H43" s="152">
        <v>1013639883664</v>
      </c>
      <c r="I43" s="152">
        <v>1137013310858</v>
      </c>
      <c r="J43" s="152">
        <v>1287712073528</v>
      </c>
      <c r="K43" s="152">
        <v>1468609387220</v>
      </c>
      <c r="L43" s="152">
        <v>1728968205418</v>
      </c>
      <c r="M43" s="152">
        <v>1876908471455</v>
      </c>
      <c r="N43" s="152">
        <v>1982540203832</v>
      </c>
      <c r="O43" s="223"/>
      <c r="P43" s="146"/>
      <c r="Q43" s="146">
        <v>0.3123215067398295</v>
      </c>
      <c r="R43" s="146">
        <v>0.23536060343305198</v>
      </c>
      <c r="S43" s="146">
        <v>0.18860694720182702</v>
      </c>
      <c r="T43" s="146">
        <v>0.18411360866095738</v>
      </c>
      <c r="U43" s="146">
        <v>0.14430890044676392</v>
      </c>
      <c r="V43" s="146">
        <v>0.12171327231920137</v>
      </c>
      <c r="W43" s="146">
        <v>0.13253913672855888</v>
      </c>
      <c r="X43" s="146">
        <v>0.14047962849054274</v>
      </c>
      <c r="Y43" s="146">
        <v>0.17728255073382404</v>
      </c>
      <c r="Z43" s="146">
        <v>8.5565637108539816E-2</v>
      </c>
      <c r="AA43" s="146">
        <v>5.6279639622017985E-2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440592871124</v>
      </c>
      <c r="D45" s="151">
        <v>555174248489</v>
      </c>
      <c r="E45" s="151">
        <v>672936609789</v>
      </c>
      <c r="F45" s="151">
        <v>753446605567</v>
      </c>
      <c r="G45" s="151">
        <v>824512344002</v>
      </c>
      <c r="H45" s="151">
        <v>941967930251</v>
      </c>
      <c r="I45" s="151">
        <v>1016539118400</v>
      </c>
      <c r="J45" s="151">
        <v>1122499999068</v>
      </c>
      <c r="K45" s="151">
        <v>1200349175659</v>
      </c>
      <c r="L45" s="151">
        <v>1328137515938</v>
      </c>
      <c r="M45" s="151">
        <v>1321501024762</v>
      </c>
      <c r="N45" s="151">
        <v>1480821535731</v>
      </c>
      <c r="O45" s="150"/>
      <c r="P45" s="150"/>
      <c r="Q45" s="150">
        <v>0.26006180506890764</v>
      </c>
      <c r="R45" s="150">
        <v>0.21211783799502593</v>
      </c>
      <c r="S45" s="150">
        <v>0.11963979163393113</v>
      </c>
      <c r="T45" s="150">
        <v>9.4320868804658176E-2</v>
      </c>
      <c r="U45" s="150">
        <v>0.1424546122364847</v>
      </c>
      <c r="V45" s="150">
        <v>7.9165315244999368E-2</v>
      </c>
      <c r="W45" s="150">
        <v>0.10423689433101102</v>
      </c>
      <c r="X45" s="150">
        <v>6.9353386775623527E-2</v>
      </c>
      <c r="Y45" s="150">
        <v>0.10645930606720611</v>
      </c>
      <c r="Z45" s="150">
        <v>-4.9968403846442078E-3</v>
      </c>
      <c r="AA45" s="150">
        <v>0.12056026290081268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6565582395</v>
      </c>
      <c r="D46" s="151">
        <v>7215101498</v>
      </c>
      <c r="E46" s="151">
        <v>7328355098</v>
      </c>
      <c r="F46" s="151">
        <v>8700970439</v>
      </c>
      <c r="G46" s="151">
        <v>10538546110</v>
      </c>
      <c r="H46" s="151">
        <v>13433924737</v>
      </c>
      <c r="I46" s="151">
        <v>13109534211</v>
      </c>
      <c r="J46" s="151">
        <v>13868531987</v>
      </c>
      <c r="K46" s="151">
        <v>14907234114</v>
      </c>
      <c r="L46" s="151">
        <v>16457048560</v>
      </c>
      <c r="M46" s="151">
        <v>11696257536</v>
      </c>
      <c r="N46" s="151">
        <v>12494179493</v>
      </c>
      <c r="O46" s="150"/>
      <c r="P46" s="150"/>
      <c r="Q46" s="150">
        <v>9.8927873252286025E-2</v>
      </c>
      <c r="R46" s="150">
        <v>1.5696743840872385E-2</v>
      </c>
      <c r="S46" s="150">
        <v>0.18730196922016029</v>
      </c>
      <c r="T46" s="150">
        <v>0.21119203701273492</v>
      </c>
      <c r="U46" s="150">
        <v>0.27474175249397859</v>
      </c>
      <c r="V46" s="150">
        <v>-2.4147115035307309E-2</v>
      </c>
      <c r="W46" s="150">
        <v>5.7896624226598137E-2</v>
      </c>
      <c r="X46" s="150">
        <v>7.4896328463146089E-2</v>
      </c>
      <c r="Y46" s="150">
        <v>0.10396391672312344</v>
      </c>
      <c r="Z46" s="150">
        <v>-0.28928583437320787</v>
      </c>
      <c r="AA46" s="150">
        <v>6.8220279396556505E-2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8336305609</v>
      </c>
      <c r="D47" s="151">
        <v>8476161262</v>
      </c>
      <c r="E47" s="151">
        <v>8065058158</v>
      </c>
      <c r="F47" s="151">
        <v>10553428846</v>
      </c>
      <c r="G47" s="151">
        <v>9735405762</v>
      </c>
      <c r="H47" s="151">
        <v>9896478478</v>
      </c>
      <c r="I47" s="151">
        <v>6881841918</v>
      </c>
      <c r="J47" s="151">
        <v>4909283546</v>
      </c>
      <c r="K47" s="151">
        <v>5195258767</v>
      </c>
      <c r="L47" s="151">
        <v>3596402915</v>
      </c>
      <c r="M47" s="151">
        <v>4138520740</v>
      </c>
      <c r="N47" s="151">
        <v>5290502865</v>
      </c>
      <c r="O47" s="150"/>
      <c r="P47" s="150"/>
      <c r="Q47" s="150">
        <v>1.6776694564677452E-2</v>
      </c>
      <c r="R47" s="150">
        <v>-4.8501095164746544E-2</v>
      </c>
      <c r="S47" s="150">
        <v>0.30853722803371264</v>
      </c>
      <c r="T47" s="150">
        <v>-7.7512540799481555E-2</v>
      </c>
      <c r="U47" s="150">
        <v>1.6545043929109937E-2</v>
      </c>
      <c r="V47" s="150">
        <v>-0.30461709856708885</v>
      </c>
      <c r="W47" s="150">
        <v>-0.28663232830742857</v>
      </c>
      <c r="X47" s="150">
        <v>5.8251925829993612E-2</v>
      </c>
      <c r="Y47" s="150">
        <v>-0.30775288079120233</v>
      </c>
      <c r="Z47" s="150">
        <v>0.15073890156715097</v>
      </c>
      <c r="AA47" s="150">
        <v>0.27835601109008823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0</v>
      </c>
      <c r="D48" s="151">
        <v>637765</v>
      </c>
      <c r="E48" s="151">
        <v>0</v>
      </c>
      <c r="F48" s="151">
        <v>0</v>
      </c>
      <c r="G48" s="151">
        <v>0</v>
      </c>
      <c r="H48" s="151">
        <v>2411733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 t="e">
        <v>#N/A</v>
      </c>
      <c r="R48" s="150">
        <v>-1</v>
      </c>
      <c r="S48" s="150"/>
      <c r="T48" s="150"/>
      <c r="U48" s="150" t="e">
        <v>#N/A</v>
      </c>
      <c r="V48" s="150">
        <v>-1</v>
      </c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455494759128</v>
      </c>
      <c r="D49" s="153">
        <v>570866149014</v>
      </c>
      <c r="E49" s="153">
        <v>688330023045</v>
      </c>
      <c r="F49" s="153">
        <v>772701004852</v>
      </c>
      <c r="G49" s="153">
        <v>844786295874</v>
      </c>
      <c r="H49" s="153">
        <v>965300745199</v>
      </c>
      <c r="I49" s="153">
        <v>1036530494529</v>
      </c>
      <c r="J49" s="153">
        <v>1141277814601</v>
      </c>
      <c r="K49" s="153">
        <v>1220451668540</v>
      </c>
      <c r="L49" s="153">
        <v>1348190967413</v>
      </c>
      <c r="M49" s="153">
        <v>1337335803038</v>
      </c>
      <c r="N49" s="153">
        <v>1498606218089</v>
      </c>
      <c r="O49" s="224"/>
      <c r="P49" s="154"/>
      <c r="Q49" s="154">
        <v>0.25328807318632429</v>
      </c>
      <c r="R49" s="154">
        <v>0.20576430085035446</v>
      </c>
      <c r="S49" s="154">
        <v>0.12257344439773799</v>
      </c>
      <c r="T49" s="154">
        <v>9.3290018479796011E-2</v>
      </c>
      <c r="U49" s="154">
        <v>0.14265672858757483</v>
      </c>
      <c r="V49" s="154">
        <v>7.3790214794992037E-2</v>
      </c>
      <c r="W49" s="154">
        <v>0.10105570518655815</v>
      </c>
      <c r="X49" s="154">
        <v>6.937298957894833E-2</v>
      </c>
      <c r="Y49" s="154">
        <v>0.10466559403029185</v>
      </c>
      <c r="Z49" s="154">
        <v>-8.0516519079115723E-3</v>
      </c>
      <c r="AA49" s="154">
        <v>0.12059081547405315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2156191530</v>
      </c>
      <c r="D50" s="151">
        <v>1897493564</v>
      </c>
      <c r="E50" s="151">
        <v>1772554360</v>
      </c>
      <c r="F50" s="151">
        <v>1937912617</v>
      </c>
      <c r="G50" s="151">
        <v>2048918460</v>
      </c>
      <c r="H50" s="151">
        <v>2311509004</v>
      </c>
      <c r="I50" s="151">
        <v>4568218075</v>
      </c>
      <c r="J50" s="151">
        <v>8337297479</v>
      </c>
      <c r="K50" s="151">
        <v>18972136213</v>
      </c>
      <c r="L50" s="151">
        <v>15770368237</v>
      </c>
      <c r="M50" s="151">
        <v>17139646911</v>
      </c>
      <c r="N50" s="151">
        <v>17558331387</v>
      </c>
      <c r="O50" s="150"/>
      <c r="P50" s="150"/>
      <c r="Q50" s="150">
        <v>-0.11997912170631708</v>
      </c>
      <c r="R50" s="150">
        <v>-6.584433611285756E-2</v>
      </c>
      <c r="S50" s="150">
        <v>9.3288116139919053E-2</v>
      </c>
      <c r="T50" s="150">
        <v>5.7281139524156366E-2</v>
      </c>
      <c r="U50" s="150">
        <v>0.12816056330518877</v>
      </c>
      <c r="V50" s="150">
        <v>0.9762925721227258</v>
      </c>
      <c r="W50" s="150">
        <v>0.82506555994483688</v>
      </c>
      <c r="X50" s="150">
        <v>1.2755738608088594</v>
      </c>
      <c r="Y50" s="150">
        <v>-0.1687615954288848</v>
      </c>
      <c r="Z50" s="150">
        <v>8.682604321105436E-2</v>
      </c>
      <c r="AA50" s="150">
        <v>2.4427835542591758E-2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25649459</v>
      </c>
      <c r="D51" s="151">
        <v>26564114</v>
      </c>
      <c r="E51" s="151">
        <v>27295568</v>
      </c>
      <c r="F51" s="151">
        <v>28320859</v>
      </c>
      <c r="G51" s="151">
        <v>32471150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3.5659816450709592E-2</v>
      </c>
      <c r="R51" s="150">
        <v>2.7535418647879562E-2</v>
      </c>
      <c r="S51" s="150">
        <v>3.7562544952352672E-2</v>
      </c>
      <c r="T51" s="150">
        <v>0.1465453784434998</v>
      </c>
      <c r="U51" s="150">
        <v>3.572497432336097E-2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2181840989</v>
      </c>
      <c r="D52" s="153">
        <v>1924057678</v>
      </c>
      <c r="E52" s="153">
        <v>1799849928</v>
      </c>
      <c r="F52" s="153">
        <v>1966233476</v>
      </c>
      <c r="G52" s="153">
        <v>2081389610</v>
      </c>
      <c r="H52" s="153">
        <v>2345140185</v>
      </c>
      <c r="I52" s="153">
        <v>4601849256</v>
      </c>
      <c r="J52" s="153">
        <v>8337297479</v>
      </c>
      <c r="K52" s="153">
        <v>18972136213</v>
      </c>
      <c r="L52" s="153">
        <v>15770368237</v>
      </c>
      <c r="M52" s="153">
        <v>17139646911</v>
      </c>
      <c r="N52" s="153">
        <v>17558331387</v>
      </c>
      <c r="O52" s="224"/>
      <c r="P52" s="154"/>
      <c r="Q52" s="154">
        <v>-0.118149449157681</v>
      </c>
      <c r="R52" s="154">
        <v>-6.4555107375528498E-2</v>
      </c>
      <c r="S52" s="154">
        <v>9.2443011726475399E-2</v>
      </c>
      <c r="T52" s="154">
        <v>5.8566866755960012E-2</v>
      </c>
      <c r="U52" s="154">
        <v>0.12671850274106067</v>
      </c>
      <c r="V52" s="154">
        <v>0.9622917578379222</v>
      </c>
      <c r="W52" s="154">
        <v>0.8117276371297113</v>
      </c>
      <c r="X52" s="154">
        <v>1.2755738608088594</v>
      </c>
      <c r="Y52" s="154">
        <v>-0.1687615954288848</v>
      </c>
      <c r="Z52" s="154">
        <v>8.682604321105436E-2</v>
      </c>
      <c r="AA52" s="154">
        <v>2.4427835542591758E-2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457676600117</v>
      </c>
      <c r="D53" s="155">
        <v>572790206692</v>
      </c>
      <c r="E53" s="155">
        <v>690129872973</v>
      </c>
      <c r="F53" s="155">
        <v>774667238328</v>
      </c>
      <c r="G53" s="155">
        <v>846867685484</v>
      </c>
      <c r="H53" s="155">
        <v>967645885384</v>
      </c>
      <c r="I53" s="155">
        <v>1041132343785</v>
      </c>
      <c r="J53" s="155">
        <v>1149615112080</v>
      </c>
      <c r="K53" s="155">
        <v>1239423804753</v>
      </c>
      <c r="L53" s="155">
        <v>1363961335650</v>
      </c>
      <c r="M53" s="155">
        <v>1354475449949</v>
      </c>
      <c r="N53" s="155">
        <v>1516164549476</v>
      </c>
      <c r="O53" s="224"/>
      <c r="P53" s="156"/>
      <c r="Q53" s="156">
        <v>0.25151735209004022</v>
      </c>
      <c r="R53" s="156">
        <v>0.20485627182535904</v>
      </c>
      <c r="S53" s="156">
        <v>0.1224948646126891</v>
      </c>
      <c r="T53" s="156">
        <v>9.3201885382210747E-2</v>
      </c>
      <c r="U53" s="156">
        <v>0.1426175564025367</v>
      </c>
      <c r="V53" s="156">
        <v>7.5943544545572728E-2</v>
      </c>
      <c r="W53" s="156">
        <v>0.10419690536230464</v>
      </c>
      <c r="X53" s="156">
        <v>7.8120661192865759E-2</v>
      </c>
      <c r="Y53" s="156">
        <v>0.10048018314592455</v>
      </c>
      <c r="Z53" s="156">
        <v>-6.9546587964529616E-3</v>
      </c>
      <c r="AA53" s="156">
        <v>0.11937396099212294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6574576063</v>
      </c>
      <c r="D54" s="151">
        <v>7157478837</v>
      </c>
      <c r="E54" s="151">
        <v>6227236962</v>
      </c>
      <c r="F54" s="151">
        <v>6322590317</v>
      </c>
      <c r="G54" s="151">
        <v>7113309942</v>
      </c>
      <c r="H54" s="151">
        <v>5410252181</v>
      </c>
      <c r="I54" s="151">
        <v>6279055874</v>
      </c>
      <c r="J54" s="151">
        <v>6819183736</v>
      </c>
      <c r="K54" s="151">
        <v>7247890624</v>
      </c>
      <c r="L54" s="151">
        <v>7712020566</v>
      </c>
      <c r="M54" s="151">
        <v>7911283538</v>
      </c>
      <c r="N54" s="151">
        <v>10679023165</v>
      </c>
      <c r="O54" s="150"/>
      <c r="P54" s="150"/>
      <c r="Q54" s="150">
        <v>8.8660130845610752E-2</v>
      </c>
      <c r="R54" s="150">
        <v>-0.12996781355345277</v>
      </c>
      <c r="S54" s="150">
        <v>1.5312305534841197E-2</v>
      </c>
      <c r="T54" s="150">
        <v>0.12506260651966272</v>
      </c>
      <c r="U54" s="150">
        <v>-0.23941846691431568</v>
      </c>
      <c r="V54" s="150">
        <v>0.16058469437914735</v>
      </c>
      <c r="W54" s="150">
        <v>8.6020553541581668E-2</v>
      </c>
      <c r="X54" s="150">
        <v>6.2867771950000373E-2</v>
      </c>
      <c r="Y54" s="150">
        <v>6.4036554368400944E-2</v>
      </c>
      <c r="Z54" s="150">
        <v>2.5837972071611315E-2</v>
      </c>
      <c r="AA54" s="150">
        <v>0.34984710302769573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87409794258</v>
      </c>
      <c r="D55" s="151">
        <v>107720121741</v>
      </c>
      <c r="E55" s="151">
        <v>119130057189</v>
      </c>
      <c r="F55" s="151">
        <v>132198593622</v>
      </c>
      <c r="G55" s="151">
        <v>139782498242</v>
      </c>
      <c r="H55" s="151">
        <v>159715029873</v>
      </c>
      <c r="I55" s="151">
        <v>160120518643</v>
      </c>
      <c r="J55" s="151">
        <v>174232906386</v>
      </c>
      <c r="K55" s="151">
        <v>181192646583</v>
      </c>
      <c r="L55" s="151">
        <v>183611070290</v>
      </c>
      <c r="M55" s="151">
        <v>201899100202</v>
      </c>
      <c r="N55" s="151">
        <v>259690473468</v>
      </c>
      <c r="O55" s="150"/>
      <c r="P55" s="150"/>
      <c r="Q55" s="150">
        <v>0.23235757108696253</v>
      </c>
      <c r="R55" s="150">
        <v>0.10592204375180536</v>
      </c>
      <c r="S55" s="150">
        <v>0.109699741117951</v>
      </c>
      <c r="T55" s="150">
        <v>5.7367513618828081E-2</v>
      </c>
      <c r="U55" s="150">
        <v>0.14259676198154358</v>
      </c>
      <c r="V55" s="150">
        <v>2.5388266234080969E-3</v>
      </c>
      <c r="W55" s="150">
        <v>8.8136035672383484E-2</v>
      </c>
      <c r="X55" s="150">
        <v>3.9945038749346296E-2</v>
      </c>
      <c r="Y55" s="150">
        <v>1.334725085486399E-2</v>
      </c>
      <c r="Z55" s="150">
        <v>9.9602000484586339E-2</v>
      </c>
      <c r="AA55" s="150">
        <v>0.28623888471112435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9691488539</v>
      </c>
      <c r="D56" s="151">
        <v>10918328280</v>
      </c>
      <c r="E56" s="151">
        <v>22543907587</v>
      </c>
      <c r="F56" s="151">
        <v>26745325867</v>
      </c>
      <c r="G56" s="151">
        <v>30914031794</v>
      </c>
      <c r="H56" s="151">
        <v>35249500168</v>
      </c>
      <c r="I56" s="151">
        <v>33556310160</v>
      </c>
      <c r="J56" s="151">
        <v>42218259916</v>
      </c>
      <c r="K56" s="151">
        <v>42413358498</v>
      </c>
      <c r="L56" s="151">
        <v>44402264373</v>
      </c>
      <c r="M56" s="151">
        <v>47096158865</v>
      </c>
      <c r="N56" s="151">
        <v>42477557313</v>
      </c>
      <c r="O56" s="150"/>
      <c r="P56" s="150"/>
      <c r="Q56" s="150">
        <v>0.12658940224332027</v>
      </c>
      <c r="R56" s="150">
        <v>1.0647764940623308</v>
      </c>
      <c r="S56" s="150">
        <v>0.18636601768287764</v>
      </c>
      <c r="T56" s="150">
        <v>0.1558667091113517</v>
      </c>
      <c r="U56" s="150">
        <v>0.14024273517249397</v>
      </c>
      <c r="V56" s="150">
        <v>-4.8034440202845863E-2</v>
      </c>
      <c r="W56" s="150">
        <v>0.25813177058797332</v>
      </c>
      <c r="X56" s="150">
        <v>4.621189560824579E-3</v>
      </c>
      <c r="Y56" s="150">
        <v>4.6893383250793175E-2</v>
      </c>
      <c r="Z56" s="150">
        <v>6.0670205225796803E-2</v>
      </c>
      <c r="AA56" s="150">
        <v>-9.8067478607737568E-2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971482385</v>
      </c>
      <c r="N57" s="151">
        <v>706201523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-0.27306811332456637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103675858860</v>
      </c>
      <c r="D58" s="155">
        <v>125795928858</v>
      </c>
      <c r="E58" s="155">
        <v>147901201738</v>
      </c>
      <c r="F58" s="155">
        <v>165266509806</v>
      </c>
      <c r="G58" s="155">
        <v>177809839978</v>
      </c>
      <c r="H58" s="155">
        <v>200374782222</v>
      </c>
      <c r="I58" s="155">
        <v>199955884677</v>
      </c>
      <c r="J58" s="155">
        <v>223270350038</v>
      </c>
      <c r="K58" s="155">
        <v>230853895705</v>
      </c>
      <c r="L58" s="155">
        <v>235725355229</v>
      </c>
      <c r="M58" s="155">
        <v>257878024990</v>
      </c>
      <c r="N58" s="155">
        <v>313553255469</v>
      </c>
      <c r="O58" s="224"/>
      <c r="P58" s="156"/>
      <c r="Q58" s="156">
        <v>0.21335796241505078</v>
      </c>
      <c r="R58" s="156">
        <v>0.17572327722109904</v>
      </c>
      <c r="S58" s="156">
        <v>0.11741154137991261</v>
      </c>
      <c r="T58" s="156">
        <v>7.5897592238888256E-2</v>
      </c>
      <c r="U58" s="156">
        <v>0.1269049128371742</v>
      </c>
      <c r="V58" s="156">
        <v>-2.0905701823091816E-3</v>
      </c>
      <c r="W58" s="156">
        <v>0.11659804560721576</v>
      </c>
      <c r="X58" s="156">
        <v>3.3965753472009697E-2</v>
      </c>
      <c r="Y58" s="156">
        <v>2.1101916037081114E-2</v>
      </c>
      <c r="Z58" s="156">
        <v>9.3976609938626998E-2</v>
      </c>
      <c r="AA58" s="156">
        <v>0.21589753714438831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561352458977</v>
      </c>
      <c r="D59" s="152">
        <v>698586135550</v>
      </c>
      <c r="E59" s="152">
        <v>838031074711</v>
      </c>
      <c r="F59" s="152">
        <v>939933748134</v>
      </c>
      <c r="G59" s="152">
        <v>1024677525462</v>
      </c>
      <c r="H59" s="152">
        <v>1168020667606</v>
      </c>
      <c r="I59" s="152">
        <v>1241088228462</v>
      </c>
      <c r="J59" s="152">
        <v>1372885462118</v>
      </c>
      <c r="K59" s="152">
        <v>1470277700458</v>
      </c>
      <c r="L59" s="152">
        <v>1599686690879</v>
      </c>
      <c r="M59" s="152">
        <v>1612353474939</v>
      </c>
      <c r="N59" s="152">
        <v>1829717804945</v>
      </c>
      <c r="O59" s="223"/>
      <c r="P59" s="146"/>
      <c r="Q59" s="146">
        <v>0.24446971662525985</v>
      </c>
      <c r="R59" s="146">
        <v>0.19961022995570099</v>
      </c>
      <c r="S59" s="146">
        <v>0.12159772650213685</v>
      </c>
      <c r="T59" s="146">
        <v>9.0159309096239149E-2</v>
      </c>
      <c r="U59" s="146">
        <v>0.13989097894907987</v>
      </c>
      <c r="V59" s="146">
        <v>6.2556736265430013E-2</v>
      </c>
      <c r="W59" s="146">
        <v>0.1061948946364013</v>
      </c>
      <c r="X59" s="146">
        <v>7.0939813281837516E-2</v>
      </c>
      <c r="Y59" s="146">
        <v>8.8016699417183819E-2</v>
      </c>
      <c r="Z59" s="146">
        <v>7.9182905829140449E-3</v>
      </c>
      <c r="AA59" s="146">
        <v>0.13481183461599411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427700355531</v>
      </c>
      <c r="D61" s="142">
        <v>512218650078</v>
      </c>
      <c r="E61" s="142">
        <v>612130690246</v>
      </c>
      <c r="F61" s="142">
        <v>693472057900</v>
      </c>
      <c r="G61" s="142">
        <v>785174101418</v>
      </c>
      <c r="H61" s="142">
        <v>872831817248</v>
      </c>
      <c r="I61" s="142">
        <v>910193157829</v>
      </c>
      <c r="J61" s="142">
        <v>991410494083</v>
      </c>
      <c r="K61" s="142">
        <v>1070778832001</v>
      </c>
      <c r="L61" s="142">
        <v>1124107418386</v>
      </c>
      <c r="M61" s="142">
        <v>1150325519236</v>
      </c>
      <c r="N61" s="142">
        <v>1257280767692</v>
      </c>
      <c r="O61" s="150"/>
      <c r="P61" s="143"/>
      <c r="Q61" s="143">
        <v>0.19761099904176738</v>
      </c>
      <c r="R61" s="143">
        <v>0.19505740400663951</v>
      </c>
      <c r="S61" s="143">
        <v>0.13288235494500511</v>
      </c>
      <c r="T61" s="143">
        <v>0.13223610450245937</v>
      </c>
      <c r="U61" s="143">
        <v>0.11164111968503909</v>
      </c>
      <c r="V61" s="143">
        <v>4.2804741810167579E-2</v>
      </c>
      <c r="W61" s="143">
        <v>8.9230879792285167E-2</v>
      </c>
      <c r="X61" s="143">
        <v>8.0055979225246432E-2</v>
      </c>
      <c r="Y61" s="143">
        <v>4.9803549333659491E-2</v>
      </c>
      <c r="Z61" s="143">
        <v>2.3323483522281308E-2</v>
      </c>
      <c r="AA61" s="143">
        <v>9.2978245433549489E-2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7066762739</v>
      </c>
      <c r="D62" s="142">
        <v>7656811551</v>
      </c>
      <c r="E62" s="142">
        <v>9040414434</v>
      </c>
      <c r="F62" s="142">
        <v>9720110358</v>
      </c>
      <c r="G62" s="142">
        <v>9045141723</v>
      </c>
      <c r="H62" s="142">
        <v>9752795191</v>
      </c>
      <c r="I62" s="142">
        <v>7762526828</v>
      </c>
      <c r="J62" s="142">
        <v>5329961373</v>
      </c>
      <c r="K62" s="142">
        <v>4540095423</v>
      </c>
      <c r="L62" s="142">
        <v>4011751423</v>
      </c>
      <c r="M62" s="142">
        <v>3939102614</v>
      </c>
      <c r="N62" s="142">
        <v>5284132704</v>
      </c>
      <c r="O62" s="150"/>
      <c r="P62" s="143"/>
      <c r="Q62" s="143">
        <v>8.3496338251692448E-2</v>
      </c>
      <c r="R62" s="143">
        <v>0.18070222491231314</v>
      </c>
      <c r="S62" s="143">
        <v>7.5184155434704358E-2</v>
      </c>
      <c r="T62" s="143">
        <v>-6.9440429186534591E-2</v>
      </c>
      <c r="U62" s="143">
        <v>7.8235752370864109E-2</v>
      </c>
      <c r="V62" s="143">
        <v>-0.20407158399436542</v>
      </c>
      <c r="W62" s="143">
        <v>-0.31337288860961598</v>
      </c>
      <c r="X62" s="143">
        <v>-0.14819355990105787</v>
      </c>
      <c r="Y62" s="143">
        <v>-0.11637288443838067</v>
      </c>
      <c r="Z62" s="143">
        <v>-1.8109000618406479E-2</v>
      </c>
      <c r="AA62" s="143">
        <v>0.34145596644769194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/>
      <c r="Z63" s="143"/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45460385</v>
      </c>
      <c r="D64" s="142">
        <v>80342164</v>
      </c>
      <c r="E64" s="142">
        <v>575742276</v>
      </c>
      <c r="F64" s="142">
        <v>405017485</v>
      </c>
      <c r="G64" s="142">
        <v>640394816</v>
      </c>
      <c r="H64" s="142">
        <v>1514318234</v>
      </c>
      <c r="I64" s="142">
        <v>1799016195</v>
      </c>
      <c r="J64" s="142">
        <v>9157555355</v>
      </c>
      <c r="K64" s="142">
        <v>15901005461</v>
      </c>
      <c r="L64" s="142">
        <v>23392338404</v>
      </c>
      <c r="M64" s="142">
        <v>39623998868</v>
      </c>
      <c r="N64" s="142">
        <v>44304815826</v>
      </c>
      <c r="O64" s="150"/>
      <c r="P64" s="143"/>
      <c r="Q64" s="143">
        <v>0.76730056289668469</v>
      </c>
      <c r="R64" s="143">
        <v>6.1661285598431226</v>
      </c>
      <c r="S64" s="143">
        <v>-0.29652988518772594</v>
      </c>
      <c r="T64" s="143">
        <v>0.58115350501472784</v>
      </c>
      <c r="U64" s="143">
        <v>1.3646634797243582</v>
      </c>
      <c r="V64" s="143">
        <v>0.18800405001264742</v>
      </c>
      <c r="W64" s="143">
        <v>4.0903129057156713</v>
      </c>
      <c r="X64" s="143">
        <v>0.73638103670518307</v>
      </c>
      <c r="Y64" s="143">
        <v>0.47112322308006283</v>
      </c>
      <c r="Z64" s="143">
        <v>0.69388789541555407</v>
      </c>
      <c r="AA64" s="143">
        <v>0.11813085735221418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434812578655</v>
      </c>
      <c r="D65" s="157">
        <v>519955803793</v>
      </c>
      <c r="E65" s="157">
        <v>621746846956</v>
      </c>
      <c r="F65" s="157">
        <v>703618390065</v>
      </c>
      <c r="G65" s="157">
        <v>794859637957</v>
      </c>
      <c r="H65" s="157">
        <v>884098930673</v>
      </c>
      <c r="I65" s="157">
        <v>919754700852</v>
      </c>
      <c r="J65" s="157">
        <v>1005898010811</v>
      </c>
      <c r="K65" s="157">
        <v>1091219932885</v>
      </c>
      <c r="L65" s="157">
        <v>1151511508213</v>
      </c>
      <c r="M65" s="157">
        <v>1193888620718</v>
      </c>
      <c r="N65" s="157">
        <v>1306869716222</v>
      </c>
      <c r="O65" s="224"/>
      <c r="P65" s="154"/>
      <c r="Q65" s="154">
        <v>0.19581592004852388</v>
      </c>
      <c r="R65" s="154">
        <v>0.19576864498953483</v>
      </c>
      <c r="S65" s="154">
        <v>0.13167986859898617</v>
      </c>
      <c r="T65" s="154">
        <v>0.12967433651580818</v>
      </c>
      <c r="U65" s="154">
        <v>0.11227050469611033</v>
      </c>
      <c r="V65" s="154">
        <v>4.0330068210644443E-2</v>
      </c>
      <c r="W65" s="154">
        <v>9.3659004818570146E-2</v>
      </c>
      <c r="X65" s="154">
        <v>8.4821643105954303E-2</v>
      </c>
      <c r="Y65" s="154">
        <v>5.5251534095972055E-2</v>
      </c>
      <c r="Z65" s="154">
        <v>3.6801293085436892E-2</v>
      </c>
      <c r="AA65" s="154">
        <v>9.4632860673429908E-2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6737389436</v>
      </c>
      <c r="D66" s="142">
        <v>7669950428</v>
      </c>
      <c r="E66" s="142">
        <v>8757302040</v>
      </c>
      <c r="F66" s="142">
        <v>9333097756</v>
      </c>
      <c r="G66" s="142">
        <v>8991465003</v>
      </c>
      <c r="H66" s="142">
        <v>9178845086</v>
      </c>
      <c r="I66" s="142">
        <v>7629399185</v>
      </c>
      <c r="J66" s="142">
        <v>5094743345</v>
      </c>
      <c r="K66" s="142">
        <v>4439709930</v>
      </c>
      <c r="L66" s="142">
        <v>3698400883</v>
      </c>
      <c r="M66" s="142">
        <v>3900356107</v>
      </c>
      <c r="N66" s="142">
        <v>5439003335</v>
      </c>
      <c r="O66" s="150"/>
      <c r="P66" s="143"/>
      <c r="Q66" s="143">
        <v>0.13841577674240302</v>
      </c>
      <c r="R66" s="143">
        <v>0.14176774963636052</v>
      </c>
      <c r="S66" s="143">
        <v>6.5750354774790853E-2</v>
      </c>
      <c r="T66" s="143">
        <v>-3.6604433161580574E-2</v>
      </c>
      <c r="U66" s="143">
        <v>2.0839772265974554E-2</v>
      </c>
      <c r="V66" s="143">
        <v>-0.16880619364230109</v>
      </c>
      <c r="W66" s="143">
        <v>-0.33222220761280041</v>
      </c>
      <c r="X66" s="143">
        <v>-0.12857044420949137</v>
      </c>
      <c r="Y66" s="143">
        <v>-0.16697240555983806</v>
      </c>
      <c r="Z66" s="143">
        <v>5.4606093387091548E-2</v>
      </c>
      <c r="AA66" s="143">
        <v>0.39448890967636974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90596520628</v>
      </c>
      <c r="D67" s="142">
        <v>106866987405</v>
      </c>
      <c r="E67" s="142">
        <v>129231400456</v>
      </c>
      <c r="F67" s="142">
        <v>135209599671</v>
      </c>
      <c r="G67" s="142">
        <v>160799550921</v>
      </c>
      <c r="H67" s="142">
        <v>183042958160</v>
      </c>
      <c r="I67" s="142">
        <v>206993980597</v>
      </c>
      <c r="J67" s="142">
        <v>223468920914</v>
      </c>
      <c r="K67" s="142">
        <v>263358390505</v>
      </c>
      <c r="L67" s="142">
        <v>284056790507</v>
      </c>
      <c r="M67" s="142">
        <v>314415843744</v>
      </c>
      <c r="N67" s="142">
        <v>334859115026</v>
      </c>
      <c r="O67" s="150"/>
      <c r="P67" s="143"/>
      <c r="Q67" s="143">
        <v>0.17959262303028667</v>
      </c>
      <c r="R67" s="143">
        <v>0.20927335554285142</v>
      </c>
      <c r="S67" s="143">
        <v>4.6259648923602237E-2</v>
      </c>
      <c r="T67" s="143">
        <v>0.18926134913694725</v>
      </c>
      <c r="U67" s="143">
        <v>0.13833003333403626</v>
      </c>
      <c r="V67" s="143">
        <v>0.1308491879598237</v>
      </c>
      <c r="W67" s="143">
        <v>7.959139811449556E-2</v>
      </c>
      <c r="X67" s="143">
        <v>0.17850119572712808</v>
      </c>
      <c r="Y67" s="143">
        <v>7.8594040472035109E-2</v>
      </c>
      <c r="Z67" s="143">
        <v>0.10687670301003371</v>
      </c>
      <c r="AA67" s="143">
        <v>6.5019850903712983E-2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175464650</v>
      </c>
      <c r="D68" s="142">
        <v>614274896</v>
      </c>
      <c r="E68" s="142">
        <v>109046632</v>
      </c>
      <c r="F68" s="142">
        <v>541449038</v>
      </c>
      <c r="G68" s="142">
        <v>596831594</v>
      </c>
      <c r="H68" s="142">
        <v>678181861</v>
      </c>
      <c r="I68" s="142">
        <v>8714453775</v>
      </c>
      <c r="J68" s="142">
        <v>9487587502</v>
      </c>
      <c r="K68" s="142">
        <v>19571962567</v>
      </c>
      <c r="L68" s="142">
        <v>22471859258</v>
      </c>
      <c r="M68" s="142">
        <v>39658476991</v>
      </c>
      <c r="N68" s="142">
        <v>46471469023</v>
      </c>
      <c r="O68" s="150"/>
      <c r="P68" s="143"/>
      <c r="Q68" s="143">
        <v>2.5008470139141985</v>
      </c>
      <c r="R68" s="143">
        <v>-0.82247910062728657</v>
      </c>
      <c r="S68" s="143">
        <v>3.9652981304365271</v>
      </c>
      <c r="T68" s="143">
        <v>0.10228581475473963</v>
      </c>
      <c r="U68" s="143">
        <v>0.13630355332697075</v>
      </c>
      <c r="V68" s="143">
        <v>11.849729956136352</v>
      </c>
      <c r="W68" s="143">
        <v>8.8718552758632274E-2</v>
      </c>
      <c r="X68" s="143">
        <v>1.0629019297976643</v>
      </c>
      <c r="Y68" s="143">
        <v>0.14816586129637677</v>
      </c>
      <c r="Z68" s="143">
        <v>0.76480621988950692</v>
      </c>
      <c r="AA68" s="143">
        <v>0.17179157014895252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97509374714</v>
      </c>
      <c r="D69" s="157">
        <v>115151212729</v>
      </c>
      <c r="E69" s="157">
        <v>138097749128</v>
      </c>
      <c r="F69" s="157">
        <v>145084146465</v>
      </c>
      <c r="G69" s="157">
        <v>170387847518</v>
      </c>
      <c r="H69" s="157">
        <v>192899985107</v>
      </c>
      <c r="I69" s="157">
        <v>223337833557</v>
      </c>
      <c r="J69" s="157">
        <v>238051251761</v>
      </c>
      <c r="K69" s="157">
        <v>287370063002</v>
      </c>
      <c r="L69" s="157">
        <v>310227050648</v>
      </c>
      <c r="M69" s="157">
        <v>357974676842</v>
      </c>
      <c r="N69" s="157">
        <v>386769587384</v>
      </c>
      <c r="O69" s="224"/>
      <c r="P69" s="154"/>
      <c r="Q69" s="154">
        <v>0.18092453230004213</v>
      </c>
      <c r="R69" s="154">
        <v>0.19927307628972168</v>
      </c>
      <c r="S69" s="154">
        <v>5.0590233230553672E-2</v>
      </c>
      <c r="T69" s="154">
        <v>0.17440707113443477</v>
      </c>
      <c r="U69" s="154">
        <v>0.13212290616337397</v>
      </c>
      <c r="V69" s="154">
        <v>0.15779082840839198</v>
      </c>
      <c r="W69" s="154">
        <v>6.5879649541083607E-2</v>
      </c>
      <c r="X69" s="154">
        <v>0.20717728168266625</v>
      </c>
      <c r="Y69" s="154">
        <v>7.9538513536258293E-2</v>
      </c>
      <c r="Z69" s="154">
        <v>0.15391187226989111</v>
      </c>
      <c r="AA69" s="154">
        <v>8.0438400827747003E-2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337303203941</v>
      </c>
      <c r="D70" s="158">
        <v>404804591064</v>
      </c>
      <c r="E70" s="158">
        <v>483649097828</v>
      </c>
      <c r="F70" s="158">
        <v>558534243600</v>
      </c>
      <c r="G70" s="158">
        <v>624471790439</v>
      </c>
      <c r="H70" s="158">
        <v>691198945566</v>
      </c>
      <c r="I70" s="158">
        <v>696416867295</v>
      </c>
      <c r="J70" s="158">
        <v>767846759050</v>
      </c>
      <c r="K70" s="158">
        <v>803849869883</v>
      </c>
      <c r="L70" s="158">
        <v>841284457565</v>
      </c>
      <c r="M70" s="158">
        <v>835913943876</v>
      </c>
      <c r="N70" s="158">
        <v>920100128838</v>
      </c>
      <c r="O70" s="224"/>
      <c r="P70" s="156"/>
      <c r="Q70" s="156">
        <v>0.20012080031948676</v>
      </c>
      <c r="R70" s="156">
        <v>0.1947717701441154</v>
      </c>
      <c r="S70" s="156">
        <v>0.15483363063902877</v>
      </c>
      <c r="T70" s="156">
        <v>0.11805461812690909</v>
      </c>
      <c r="U70" s="156">
        <v>0.10685375408245612</v>
      </c>
      <c r="V70" s="156">
        <v>7.5490880917463699E-3</v>
      </c>
      <c r="W70" s="156">
        <v>0.10256772216394716</v>
      </c>
      <c r="X70" s="156">
        <v>4.6888406324126386E-2</v>
      </c>
      <c r="Y70" s="156">
        <v>4.6569128247104796E-2</v>
      </c>
      <c r="Z70" s="156">
        <v>-6.3837072475394496E-3</v>
      </c>
      <c r="AA70" s="156">
        <v>0.1007115452239522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41593691972</v>
      </c>
      <c r="D71" s="142">
        <v>49743071934</v>
      </c>
      <c r="E71" s="142">
        <v>58950395056</v>
      </c>
      <c r="F71" s="142">
        <v>65197941034</v>
      </c>
      <c r="G71" s="142">
        <v>61133277003</v>
      </c>
      <c r="H71" s="142">
        <v>55253358375</v>
      </c>
      <c r="I71" s="142">
        <v>50149040873</v>
      </c>
      <c r="J71" s="142">
        <v>67844059463</v>
      </c>
      <c r="K71" s="142">
        <v>58415888395</v>
      </c>
      <c r="L71" s="142">
        <v>58826463164</v>
      </c>
      <c r="M71" s="142">
        <v>75738220754</v>
      </c>
      <c r="N71" s="142">
        <v>125093872647</v>
      </c>
      <c r="O71" s="150"/>
      <c r="P71" s="143"/>
      <c r="Q71" s="143">
        <v>0.19592826641804217</v>
      </c>
      <c r="R71" s="143">
        <v>0.18509759779646173</v>
      </c>
      <c r="S71" s="143">
        <v>0.10597971348733348</v>
      </c>
      <c r="T71" s="143">
        <v>-6.2343441626175333E-2</v>
      </c>
      <c r="U71" s="143">
        <v>-9.6181963674406901E-2</v>
      </c>
      <c r="V71" s="143">
        <v>-9.2380221802219054E-2</v>
      </c>
      <c r="W71" s="143">
        <v>0.35284859454863304</v>
      </c>
      <c r="X71" s="143">
        <v>-0.13896826255129713</v>
      </c>
      <c r="Y71" s="143">
        <v>7.028477701541691E-3</v>
      </c>
      <c r="Z71" s="143">
        <v>0.28748554103707336</v>
      </c>
      <c r="AA71" s="143">
        <v>0.65166109530495353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179953412336</v>
      </c>
      <c r="D72" s="142">
        <v>268327335624</v>
      </c>
      <c r="E72" s="142">
        <v>289405189840</v>
      </c>
      <c r="F72" s="142">
        <v>333841416242</v>
      </c>
      <c r="G72" s="142">
        <v>340805343383</v>
      </c>
      <c r="H72" s="142">
        <v>408734239545</v>
      </c>
      <c r="I72" s="142">
        <v>437412478572</v>
      </c>
      <c r="J72" s="142">
        <v>554624118594</v>
      </c>
      <c r="K72" s="142">
        <v>488914412075</v>
      </c>
      <c r="L72" s="142">
        <v>534852417946</v>
      </c>
      <c r="M72" s="142">
        <v>542149206022</v>
      </c>
      <c r="N72" s="142">
        <v>704049242225</v>
      </c>
      <c r="O72" s="150"/>
      <c r="P72" s="143"/>
      <c r="Q72" s="143">
        <v>0.49109334544316741</v>
      </c>
      <c r="R72" s="143">
        <v>7.8552765289392035E-2</v>
      </c>
      <c r="S72" s="143">
        <v>0.1535432948751434</v>
      </c>
      <c r="T72" s="143">
        <v>2.085998561649971E-2</v>
      </c>
      <c r="U72" s="143">
        <v>0.19931875330270543</v>
      </c>
      <c r="V72" s="143">
        <v>7.0163534767540892E-2</v>
      </c>
      <c r="W72" s="143">
        <v>0.26796592636006933</v>
      </c>
      <c r="X72" s="143">
        <v>-0.11847610717971913</v>
      </c>
      <c r="Y72" s="143">
        <v>9.3959197635501646E-2</v>
      </c>
      <c r="Z72" s="143">
        <v>1.3642619592189487E-2</v>
      </c>
      <c r="AA72" s="143">
        <v>0.29862634567139845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481925</v>
      </c>
      <c r="J73" s="142">
        <v>456450277</v>
      </c>
      <c r="K73" s="142">
        <v>2076213803</v>
      </c>
      <c r="L73" s="142">
        <v>1669511986</v>
      </c>
      <c r="M73" s="142">
        <v>597383816</v>
      </c>
      <c r="N73" s="142">
        <v>394628740</v>
      </c>
      <c r="O73" s="150"/>
      <c r="P73" s="143"/>
      <c r="Q73" s="143"/>
      <c r="R73" s="143"/>
      <c r="S73" s="143"/>
      <c r="T73" s="143" t="e">
        <v>#N/A</v>
      </c>
      <c r="U73" s="143">
        <v>-1</v>
      </c>
      <c r="V73" s="143" t="e">
        <v>#N/A</v>
      </c>
      <c r="W73" s="143">
        <v>946.13965243554492</v>
      </c>
      <c r="X73" s="143">
        <v>3.5486089232891409</v>
      </c>
      <c r="Y73" s="143">
        <v>-0.19588628898061511</v>
      </c>
      <c r="Z73" s="143">
        <v>-0.64218057671375117</v>
      </c>
      <c r="AA73" s="143">
        <v>-0.33940503671093758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2055362451</v>
      </c>
      <c r="D74" s="142">
        <v>2894201489</v>
      </c>
      <c r="E74" s="142">
        <v>5040184764</v>
      </c>
      <c r="F74" s="142">
        <v>3932369998</v>
      </c>
      <c r="G74" s="142">
        <v>4530627708</v>
      </c>
      <c r="H74" s="142">
        <v>5582026922</v>
      </c>
      <c r="I74" s="142">
        <v>6173755003</v>
      </c>
      <c r="J74" s="142">
        <v>6987028268</v>
      </c>
      <c r="K74" s="142">
        <v>8500229921</v>
      </c>
      <c r="L74" s="142">
        <v>10053518105</v>
      </c>
      <c r="M74" s="142">
        <v>10726731935</v>
      </c>
      <c r="N74" s="142">
        <v>11943893825</v>
      </c>
      <c r="O74" s="150"/>
      <c r="P74" s="143"/>
      <c r="Q74" s="143">
        <v>0.40812219644855241</v>
      </c>
      <c r="R74" s="143">
        <v>0.74147680565995322</v>
      </c>
      <c r="S74" s="143">
        <v>-0.21979645942995429</v>
      </c>
      <c r="T74" s="143">
        <v>0.15213667846725332</v>
      </c>
      <c r="U74" s="143">
        <v>0.23206480023584408</v>
      </c>
      <c r="V74" s="143">
        <v>0.10600595254527878</v>
      </c>
      <c r="W74" s="143">
        <v>0.1317307318811336</v>
      </c>
      <c r="X74" s="143">
        <v>0.21657299712530653</v>
      </c>
      <c r="Y74" s="143">
        <v>0.18273484346141844</v>
      </c>
      <c r="Z74" s="143">
        <v>6.6963009661780593E-2</v>
      </c>
      <c r="AA74" s="143">
        <v>0.11346996432609191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291818</v>
      </c>
      <c r="L76" s="142">
        <v>0</v>
      </c>
      <c r="M76" s="142">
        <v>0</v>
      </c>
      <c r="N76" s="142">
        <v>0</v>
      </c>
      <c r="O76" s="150"/>
      <c r="P76" s="143"/>
      <c r="Q76" s="143" t="e">
        <v>#N/A</v>
      </c>
      <c r="R76" s="143">
        <v>-1</v>
      </c>
      <c r="S76" s="143"/>
      <c r="T76" s="143" t="e">
        <v>#N/A</v>
      </c>
      <c r="U76" s="143">
        <v>-1</v>
      </c>
      <c r="V76" s="143"/>
      <c r="W76" s="143"/>
      <c r="X76" s="143" t="e">
        <v>#N/A</v>
      </c>
      <c r="Y76" s="143">
        <v>-1</v>
      </c>
      <c r="Z76" s="143"/>
      <c r="AA76" s="143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1761882346</v>
      </c>
      <c r="D77" s="142">
        <v>2879633441</v>
      </c>
      <c r="E77" s="142">
        <v>3830934712</v>
      </c>
      <c r="F77" s="142">
        <v>4237339348</v>
      </c>
      <c r="G77" s="142">
        <v>1218937049</v>
      </c>
      <c r="H77" s="142">
        <v>1774354908</v>
      </c>
      <c r="I77" s="142">
        <v>2990250098</v>
      </c>
      <c r="J77" s="142">
        <v>1495554087</v>
      </c>
      <c r="K77" s="142">
        <v>2437866549</v>
      </c>
      <c r="L77" s="142">
        <v>15001972385</v>
      </c>
      <c r="M77" s="142">
        <v>464743896</v>
      </c>
      <c r="N77" s="142">
        <v>3352797681</v>
      </c>
      <c r="O77" s="150"/>
      <c r="P77" s="143"/>
      <c r="Q77" s="143">
        <v>0.63440734140825539</v>
      </c>
      <c r="R77" s="143">
        <v>0.33035498805349506</v>
      </c>
      <c r="S77" s="143">
        <v>0.10608498096482299</v>
      </c>
      <c r="T77" s="143">
        <v>-0.71233433320007022</v>
      </c>
      <c r="U77" s="143">
        <v>0.45565754150770754</v>
      </c>
      <c r="V77" s="143">
        <v>0.68526042029016665</v>
      </c>
      <c r="W77" s="143">
        <v>-0.49985652103137224</v>
      </c>
      <c r="X77" s="143">
        <v>0.63007581617474462</v>
      </c>
      <c r="Y77" s="143">
        <v>5.153729945207103</v>
      </c>
      <c r="Z77" s="143">
        <v>-0.96902114708165421</v>
      </c>
      <c r="AA77" s="143">
        <v>6.2142909457384246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42">
        <v>1212646</v>
      </c>
      <c r="O78" s="150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 t="e">
        <v>#N/A</v>
      </c>
      <c r="AA78" s="143">
        <v>-0.92333113396576316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225364349105</v>
      </c>
      <c r="D79" s="157">
        <v>323846325822</v>
      </c>
      <c r="E79" s="157">
        <v>357226704372</v>
      </c>
      <c r="F79" s="157">
        <v>407209066622</v>
      </c>
      <c r="G79" s="157">
        <v>408077759471</v>
      </c>
      <c r="H79" s="157">
        <v>471343979750</v>
      </c>
      <c r="I79" s="157">
        <v>496726006471</v>
      </c>
      <c r="J79" s="157">
        <v>631407210689</v>
      </c>
      <c r="K79" s="157">
        <v>560344902561</v>
      </c>
      <c r="L79" s="157">
        <v>620403883586</v>
      </c>
      <c r="M79" s="157">
        <v>629692103091</v>
      </c>
      <c r="N79" s="157">
        <v>844835647764</v>
      </c>
      <c r="O79" s="224"/>
      <c r="P79" s="154"/>
      <c r="Q79" s="154">
        <v>0.43699004349226533</v>
      </c>
      <c r="R79" s="154">
        <v>0.10307474838651509</v>
      </c>
      <c r="S79" s="154">
        <v>0.13991776549255563</v>
      </c>
      <c r="T79" s="154">
        <v>2.1332846446819875E-3</v>
      </c>
      <c r="U79" s="154">
        <v>0.15503471779744471</v>
      </c>
      <c r="V79" s="154">
        <v>5.3850325476656247E-2</v>
      </c>
      <c r="W79" s="154">
        <v>0.27113781534179249</v>
      </c>
      <c r="X79" s="154">
        <v>-0.11254592428625554</v>
      </c>
      <c r="Y79" s="154">
        <v>0.10718216718043916</v>
      </c>
      <c r="Z79" s="154">
        <v>1.4971246555248952E-2</v>
      </c>
      <c r="AA79" s="154">
        <v>0.3416646701092716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27610050938</v>
      </c>
      <c r="D80" s="142">
        <v>29561642650</v>
      </c>
      <c r="E80" s="142">
        <v>39744434474</v>
      </c>
      <c r="F80" s="142">
        <v>52411394566</v>
      </c>
      <c r="G80" s="142">
        <v>40484253175</v>
      </c>
      <c r="H80" s="142">
        <v>43999072533</v>
      </c>
      <c r="I80" s="142">
        <v>40106682226</v>
      </c>
      <c r="J80" s="142">
        <v>41606312724</v>
      </c>
      <c r="K80" s="142">
        <v>48371089864</v>
      </c>
      <c r="L80" s="142">
        <v>64929991987</v>
      </c>
      <c r="M80" s="142">
        <v>54091350096</v>
      </c>
      <c r="N80" s="142">
        <v>82293642040</v>
      </c>
      <c r="O80" s="150"/>
      <c r="P80" s="143"/>
      <c r="Q80" s="143">
        <v>7.0684104001923487E-2</v>
      </c>
      <c r="R80" s="143">
        <v>0.34445960749072246</v>
      </c>
      <c r="S80" s="143">
        <v>0.31871028634931187</v>
      </c>
      <c r="T80" s="143">
        <v>-0.22756771671054332</v>
      </c>
      <c r="U80" s="143">
        <v>8.6819419461848568E-2</v>
      </c>
      <c r="V80" s="143">
        <v>-8.8465280809740809E-2</v>
      </c>
      <c r="W80" s="143">
        <v>3.7391038469590354E-2</v>
      </c>
      <c r="X80" s="143">
        <v>0.16259016233605905</v>
      </c>
      <c r="Y80" s="143">
        <v>0.34233055673454849</v>
      </c>
      <c r="Z80" s="143">
        <v>-0.16692812611420105</v>
      </c>
      <c r="AA80" s="143">
        <v>0.52138265903785475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5301140620</v>
      </c>
      <c r="D81" s="142">
        <v>6340567943</v>
      </c>
      <c r="E81" s="142">
        <v>8426832480</v>
      </c>
      <c r="F81" s="142">
        <v>16853547380</v>
      </c>
      <c r="G81" s="142">
        <v>11118122502</v>
      </c>
      <c r="H81" s="142">
        <v>12251945374</v>
      </c>
      <c r="I81" s="142">
        <v>10747256497</v>
      </c>
      <c r="J81" s="142">
        <v>9273341793</v>
      </c>
      <c r="K81" s="142">
        <v>7935568711</v>
      </c>
      <c r="L81" s="142">
        <v>9721534176</v>
      </c>
      <c r="M81" s="142">
        <v>8256843469</v>
      </c>
      <c r="N81" s="142">
        <v>9236812029</v>
      </c>
      <c r="O81" s="150"/>
      <c r="P81" s="143"/>
      <c r="Q81" s="143">
        <v>0.19607616501974623</v>
      </c>
      <c r="R81" s="143">
        <v>0.32903433190133069</v>
      </c>
      <c r="S81" s="143">
        <v>0.99998604695177229</v>
      </c>
      <c r="T81" s="143">
        <v>-0.34030965402608315</v>
      </c>
      <c r="U81" s="143">
        <v>0.10197970671721235</v>
      </c>
      <c r="V81" s="143">
        <v>-0.12281224173535077</v>
      </c>
      <c r="W81" s="143">
        <v>-0.13714334485377078</v>
      </c>
      <c r="X81" s="143">
        <v>-0.14426008572333882</v>
      </c>
      <c r="Y81" s="143">
        <v>0.22505828253044524</v>
      </c>
      <c r="Z81" s="143">
        <v>-0.15066456389321237</v>
      </c>
      <c r="AA81" s="143">
        <v>0.11868561680734935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3721420217</v>
      </c>
      <c r="D82" s="142">
        <v>2192466845</v>
      </c>
      <c r="E82" s="142">
        <v>3832756935</v>
      </c>
      <c r="F82" s="142">
        <v>3973295158</v>
      </c>
      <c r="G82" s="142">
        <v>12794701099</v>
      </c>
      <c r="H82" s="142">
        <v>4432205990</v>
      </c>
      <c r="I82" s="142">
        <v>2047576448</v>
      </c>
      <c r="J82" s="142">
        <v>1681657980</v>
      </c>
      <c r="K82" s="142">
        <v>2538946113</v>
      </c>
      <c r="L82" s="142">
        <v>15566391949</v>
      </c>
      <c r="M82" s="142">
        <v>278648495</v>
      </c>
      <c r="N82" s="142">
        <v>3189746886</v>
      </c>
      <c r="O82" s="150"/>
      <c r="P82" s="143"/>
      <c r="Q82" s="143">
        <v>-0.4108521163548029</v>
      </c>
      <c r="R82" s="143">
        <v>0.74814818465362021</v>
      </c>
      <c r="S82" s="143">
        <v>3.6667658654957247E-2</v>
      </c>
      <c r="T82" s="143">
        <v>2.2201738331064105</v>
      </c>
      <c r="U82" s="143">
        <v>-0.653590501590818</v>
      </c>
      <c r="V82" s="143">
        <v>-0.53802317567825853</v>
      </c>
      <c r="W82" s="143">
        <v>-0.17870808601916488</v>
      </c>
      <c r="X82" s="143">
        <v>0.50978744976430934</v>
      </c>
      <c r="Y82" s="143">
        <v>5.1310446367082863</v>
      </c>
      <c r="Z82" s="143">
        <v>-0.98209935250808711</v>
      </c>
      <c r="AA82" s="143">
        <v>10.447206581898101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23365555661</v>
      </c>
      <c r="D83" s="142">
        <v>84412419533</v>
      </c>
      <c r="E83" s="142">
        <v>81815735982</v>
      </c>
      <c r="F83" s="142">
        <v>71337351396</v>
      </c>
      <c r="G83" s="142">
        <v>47072340462</v>
      </c>
      <c r="H83" s="142">
        <v>75455617074</v>
      </c>
      <c r="I83" s="142">
        <v>107429851850</v>
      </c>
      <c r="J83" s="142">
        <v>208725258144</v>
      </c>
      <c r="K83" s="142">
        <v>140908724369</v>
      </c>
      <c r="L83" s="142">
        <v>165080426976</v>
      </c>
      <c r="M83" s="142">
        <v>221371971137</v>
      </c>
      <c r="N83" s="142">
        <v>269290675071</v>
      </c>
      <c r="O83" s="150"/>
      <c r="P83" s="143"/>
      <c r="Q83" s="143">
        <v>2.6126861589641011</v>
      </c>
      <c r="R83" s="143">
        <v>-3.0761866149149553E-2</v>
      </c>
      <c r="S83" s="143">
        <v>-0.12807297349626379</v>
      </c>
      <c r="T83" s="143">
        <v>-0.34014454502666858</v>
      </c>
      <c r="U83" s="143">
        <v>0.60297143361530781</v>
      </c>
      <c r="V83" s="143">
        <v>0.4237489005575632</v>
      </c>
      <c r="W83" s="143">
        <v>0.942898128868638</v>
      </c>
      <c r="X83" s="143">
        <v>-0.32490813224058024</v>
      </c>
      <c r="Y83" s="143">
        <v>0.17154156149835798</v>
      </c>
      <c r="Z83" s="143">
        <v>0.34099466055526895</v>
      </c>
      <c r="AA83" s="143">
        <v>0.21646238088716596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60011039218</v>
      </c>
      <c r="D86" s="157">
        <v>122507096971</v>
      </c>
      <c r="E86" s="157">
        <v>133819759871</v>
      </c>
      <c r="F86" s="157">
        <v>144575588500</v>
      </c>
      <c r="G86" s="157">
        <v>111469417238</v>
      </c>
      <c r="H86" s="157">
        <v>136138840971</v>
      </c>
      <c r="I86" s="157">
        <v>160331367021</v>
      </c>
      <c r="J86" s="157">
        <v>261286570641</v>
      </c>
      <c r="K86" s="157">
        <v>199754329057</v>
      </c>
      <c r="L86" s="157">
        <v>255298345088</v>
      </c>
      <c r="M86" s="157">
        <v>283998813197</v>
      </c>
      <c r="N86" s="157">
        <v>364010876026</v>
      </c>
      <c r="O86" s="224"/>
      <c r="P86" s="154"/>
      <c r="Q86" s="154">
        <v>1.0414093568013838</v>
      </c>
      <c r="R86" s="154">
        <v>9.2342918734560797E-2</v>
      </c>
      <c r="S86" s="154">
        <v>8.037548893652513E-2</v>
      </c>
      <c r="T86" s="154">
        <v>-0.22898866679695373</v>
      </c>
      <c r="U86" s="154">
        <v>0.22131113936235924</v>
      </c>
      <c r="V86" s="154">
        <v>0.17770480398869748</v>
      </c>
      <c r="W86" s="154">
        <v>0.62966595679794213</v>
      </c>
      <c r="X86" s="154">
        <v>-0.23549714565523339</v>
      </c>
      <c r="Y86" s="154">
        <v>0.27806163847968723</v>
      </c>
      <c r="Z86" s="154">
        <v>0.11241932688246403</v>
      </c>
      <c r="AA86" s="154">
        <v>0.2817337929278545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165353309887</v>
      </c>
      <c r="D87" s="158">
        <v>201339228851</v>
      </c>
      <c r="E87" s="158">
        <v>223406944501</v>
      </c>
      <c r="F87" s="158">
        <v>262633478122</v>
      </c>
      <c r="G87" s="158">
        <v>296608342233</v>
      </c>
      <c r="H87" s="158">
        <v>335205138779</v>
      </c>
      <c r="I87" s="158">
        <v>336394639450</v>
      </c>
      <c r="J87" s="158">
        <v>370120640048</v>
      </c>
      <c r="K87" s="158">
        <v>360590573504</v>
      </c>
      <c r="L87" s="158">
        <v>365105538498</v>
      </c>
      <c r="M87" s="158">
        <v>345693289894</v>
      </c>
      <c r="N87" s="158">
        <v>480824771738</v>
      </c>
      <c r="O87" s="224"/>
      <c r="P87" s="156"/>
      <c r="Q87" s="156">
        <v>0.21763047252330314</v>
      </c>
      <c r="R87" s="156">
        <v>0.10960464970455952</v>
      </c>
      <c r="S87" s="156">
        <v>0.17558332266087828</v>
      </c>
      <c r="T87" s="156">
        <v>0.12936227458107141</v>
      </c>
      <c r="U87" s="156">
        <v>0.13012714428537686</v>
      </c>
      <c r="V87" s="156">
        <v>3.5485752853694486E-3</v>
      </c>
      <c r="W87" s="156">
        <v>0.10025724741970166</v>
      </c>
      <c r="X87" s="156">
        <v>-2.574854118582548E-2</v>
      </c>
      <c r="Y87" s="156">
        <v>1.2521028905792875E-2</v>
      </c>
      <c r="Z87" s="156">
        <v>-5.3168869154545439E-2</v>
      </c>
      <c r="AA87" s="156">
        <v>0.39089992717369615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171949894054</v>
      </c>
      <c r="D88" s="159">
        <v>203465362213</v>
      </c>
      <c r="E88" s="159">
        <v>260242153327</v>
      </c>
      <c r="F88" s="159">
        <v>295900765478</v>
      </c>
      <c r="G88" s="159">
        <v>327863448206</v>
      </c>
      <c r="H88" s="159">
        <v>355993806787</v>
      </c>
      <c r="I88" s="159">
        <v>360022227845</v>
      </c>
      <c r="J88" s="159">
        <v>397726119002</v>
      </c>
      <c r="K88" s="159">
        <v>443259296379</v>
      </c>
      <c r="L88" s="159">
        <v>476178919067</v>
      </c>
      <c r="M88" s="159">
        <v>490220653982</v>
      </c>
      <c r="N88" s="159">
        <v>439275357100</v>
      </c>
      <c r="O88" s="225"/>
      <c r="P88" s="160"/>
      <c r="Q88" s="160">
        <v>0.18328285883737006</v>
      </c>
      <c r="R88" s="160">
        <v>0.27904892752488553</v>
      </c>
      <c r="S88" s="160">
        <v>0.13702089263838113</v>
      </c>
      <c r="T88" s="160">
        <v>0.10801824955189709</v>
      </c>
      <c r="U88" s="160">
        <v>8.5799007894669099E-2</v>
      </c>
      <c r="V88" s="160">
        <v>1.1315986349196061E-2</v>
      </c>
      <c r="W88" s="160">
        <v>0.10472656475319808</v>
      </c>
      <c r="X88" s="160">
        <v>0.11448374949891349</v>
      </c>
      <c r="Y88" s="160">
        <v>7.4267190687079765E-2</v>
      </c>
      <c r="Z88" s="160">
        <v>2.9488359002772802E-2</v>
      </c>
      <c r="AA88" s="160">
        <v>-0.10392319554098306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17149858585</v>
      </c>
      <c r="D89" s="142">
        <v>17424863234</v>
      </c>
      <c r="E89" s="142">
        <v>17895900774</v>
      </c>
      <c r="F89" s="142">
        <v>18988694198</v>
      </c>
      <c r="G89" s="142">
        <v>20462506164</v>
      </c>
      <c r="H89" s="142">
        <v>23373628959</v>
      </c>
      <c r="I89" s="142">
        <v>24283901271</v>
      </c>
      <c r="J89" s="142">
        <v>25793119327</v>
      </c>
      <c r="K89" s="142">
        <v>30039502022</v>
      </c>
      <c r="L89" s="142">
        <v>31527179255</v>
      </c>
      <c r="M89" s="142">
        <v>31887501197</v>
      </c>
      <c r="N89" s="142">
        <v>31143882446</v>
      </c>
      <c r="O89" s="150"/>
      <c r="P89" s="143"/>
      <c r="Q89" s="143">
        <v>1.6035388725626598E-2</v>
      </c>
      <c r="R89" s="143">
        <v>2.7032495674393253E-2</v>
      </c>
      <c r="S89" s="143">
        <v>6.1063896017330421E-2</v>
      </c>
      <c r="T89" s="143">
        <v>7.7615235183219111E-2</v>
      </c>
      <c r="U89" s="143">
        <v>0.14226619025393794</v>
      </c>
      <c r="V89" s="143">
        <v>3.8944415246632058E-2</v>
      </c>
      <c r="W89" s="143">
        <v>6.2148912530883837E-2</v>
      </c>
      <c r="X89" s="143">
        <v>0.16463238281361825</v>
      </c>
      <c r="Y89" s="143">
        <v>4.9524031121104262E-2</v>
      </c>
      <c r="Z89" s="143">
        <v>1.1428930545470672E-2</v>
      </c>
      <c r="AA89" s="143">
        <v>-2.3320069716530778E-2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2562770</v>
      </c>
      <c r="D90" s="142">
        <v>44784682</v>
      </c>
      <c r="E90" s="142">
        <v>6968899</v>
      </c>
      <c r="F90" s="142">
        <v>1004259</v>
      </c>
      <c r="G90" s="142">
        <v>1048982</v>
      </c>
      <c r="H90" s="142">
        <v>18006575</v>
      </c>
      <c r="I90" s="142">
        <v>0</v>
      </c>
      <c r="J90" s="142">
        <v>0</v>
      </c>
      <c r="K90" s="142">
        <v>0</v>
      </c>
      <c r="L90" s="142">
        <v>346721964</v>
      </c>
      <c r="M90" s="142">
        <v>0</v>
      </c>
      <c r="N90" s="142">
        <v>95636520</v>
      </c>
      <c r="O90" s="150"/>
      <c r="P90" s="143"/>
      <c r="Q90" s="143">
        <v>16.475107793520291</v>
      </c>
      <c r="R90" s="143">
        <v>-0.84439101298073305</v>
      </c>
      <c r="S90" s="143">
        <v>-0.8558941663525329</v>
      </c>
      <c r="T90" s="143">
        <v>4.4533332536726089E-2</v>
      </c>
      <c r="U90" s="143">
        <v>16.165761662259218</v>
      </c>
      <c r="V90" s="143">
        <v>-1</v>
      </c>
      <c r="W90" s="143"/>
      <c r="X90" s="143"/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14495810081</v>
      </c>
      <c r="D91" s="142">
        <v>21365215447</v>
      </c>
      <c r="E91" s="142">
        <v>25859264827</v>
      </c>
      <c r="F91" s="142">
        <v>27401751365</v>
      </c>
      <c r="G91" s="142">
        <v>39544464852</v>
      </c>
      <c r="H91" s="142">
        <v>45516046050</v>
      </c>
      <c r="I91" s="142">
        <v>57229578798</v>
      </c>
      <c r="J91" s="142">
        <v>59251916346</v>
      </c>
      <c r="K91" s="142">
        <v>66915024793</v>
      </c>
      <c r="L91" s="142">
        <v>68353667904</v>
      </c>
      <c r="M91" s="142">
        <v>80547788577</v>
      </c>
      <c r="N91" s="142">
        <v>77531565484</v>
      </c>
      <c r="O91" s="150"/>
      <c r="P91" s="143"/>
      <c r="Q91" s="143">
        <v>0.47388902914807707</v>
      </c>
      <c r="R91" s="143">
        <v>0.21034421071709963</v>
      </c>
      <c r="S91" s="143">
        <v>5.9649280376659064E-2</v>
      </c>
      <c r="T91" s="143">
        <v>0.44313640121958686</v>
      </c>
      <c r="U91" s="143">
        <v>0.1510092808272756</v>
      </c>
      <c r="V91" s="143">
        <v>0.25734952317985882</v>
      </c>
      <c r="W91" s="143">
        <v>3.5337278213039669E-2</v>
      </c>
      <c r="X91" s="143">
        <v>0.12933098065978954</v>
      </c>
      <c r="Y91" s="143">
        <v>2.1499552835112956E-2</v>
      </c>
      <c r="Z91" s="143">
        <v>0.17839745908187621</v>
      </c>
      <c r="AA91" s="143">
        <v>-3.7446379922853268E-2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16763064638</v>
      </c>
      <c r="D94" s="142">
        <v>20025894593</v>
      </c>
      <c r="E94" s="142">
        <v>50339639769</v>
      </c>
      <c r="F94" s="142">
        <v>52752147059</v>
      </c>
      <c r="G94" s="142">
        <v>77379731856</v>
      </c>
      <c r="H94" s="142">
        <v>46486054195</v>
      </c>
      <c r="I94" s="142">
        <v>41381588089</v>
      </c>
      <c r="J94" s="142">
        <v>29919463793</v>
      </c>
      <c r="K94" s="142">
        <v>32675535033</v>
      </c>
      <c r="L94" s="142">
        <v>39862442532</v>
      </c>
      <c r="M94" s="142">
        <v>25004093486</v>
      </c>
      <c r="N94" s="142">
        <v>21594265872</v>
      </c>
      <c r="O94" s="150"/>
      <c r="P94" s="143"/>
      <c r="Q94" s="143">
        <v>0.19464400009551519</v>
      </c>
      <c r="R94" s="143">
        <v>1.5137273910647715</v>
      </c>
      <c r="S94" s="143">
        <v>4.7924603772903085E-2</v>
      </c>
      <c r="T94" s="143">
        <v>0.46685464327083359</v>
      </c>
      <c r="U94" s="143">
        <v>-0.3992476701585328</v>
      </c>
      <c r="V94" s="143">
        <v>-0.10980639665796865</v>
      </c>
      <c r="W94" s="143">
        <v>-0.27698609031988419</v>
      </c>
      <c r="X94" s="143">
        <v>9.2116331330938328E-2</v>
      </c>
      <c r="Y94" s="143">
        <v>0.2199476608949702</v>
      </c>
      <c r="Z94" s="143">
        <v>-0.37274055733218814</v>
      </c>
      <c r="AA94" s="143">
        <v>-0.13637077528562236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48411296074</v>
      </c>
      <c r="D95" s="161">
        <v>58860757956</v>
      </c>
      <c r="E95" s="161">
        <v>94101774269</v>
      </c>
      <c r="F95" s="161">
        <v>99143596881</v>
      </c>
      <c r="G95" s="161">
        <v>137387751854</v>
      </c>
      <c r="H95" s="161">
        <v>115393735779</v>
      </c>
      <c r="I95" s="161">
        <v>122895068158</v>
      </c>
      <c r="J95" s="161">
        <v>114964499466</v>
      </c>
      <c r="K95" s="161">
        <v>129630061848</v>
      </c>
      <c r="L95" s="161">
        <v>140090011655</v>
      </c>
      <c r="M95" s="161">
        <v>137439383260</v>
      </c>
      <c r="N95" s="161">
        <v>130365350322</v>
      </c>
      <c r="O95" s="224"/>
      <c r="P95" s="154"/>
      <c r="Q95" s="154">
        <v>0.21584759610705895</v>
      </c>
      <c r="R95" s="154">
        <v>0.59871835730256162</v>
      </c>
      <c r="S95" s="154">
        <v>5.3578401163695499E-2</v>
      </c>
      <c r="T95" s="154">
        <v>0.38574508264919682</v>
      </c>
      <c r="U95" s="154">
        <v>-0.16008716772928</v>
      </c>
      <c r="V95" s="154">
        <v>6.500640895591081E-2</v>
      </c>
      <c r="W95" s="154">
        <v>-6.4531220095863095E-2</v>
      </c>
      <c r="X95" s="154">
        <v>0.12756600907341187</v>
      </c>
      <c r="Y95" s="154">
        <v>8.0690772324593985E-2</v>
      </c>
      <c r="Z95" s="154">
        <v>-1.8920894956649059E-2</v>
      </c>
      <c r="AA95" s="154">
        <v>-5.1470202864762227E-2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82955074129</v>
      </c>
      <c r="D96" s="142">
        <v>102730918870</v>
      </c>
      <c r="E96" s="142">
        <v>129962932387</v>
      </c>
      <c r="F96" s="142">
        <v>156669669845</v>
      </c>
      <c r="G96" s="142">
        <v>172677173689</v>
      </c>
      <c r="H96" s="142">
        <v>194202418978</v>
      </c>
      <c r="I96" s="142">
        <v>196596534445</v>
      </c>
      <c r="J96" s="142">
        <v>217996622938</v>
      </c>
      <c r="K96" s="142">
        <v>236857255330</v>
      </c>
      <c r="L96" s="142">
        <v>251591970234</v>
      </c>
      <c r="M96" s="142">
        <v>246325531173</v>
      </c>
      <c r="N96" s="142">
        <v>243277224053</v>
      </c>
      <c r="O96" s="150"/>
      <c r="P96" s="143"/>
      <c r="Q96" s="143">
        <v>0.2383922255345996</v>
      </c>
      <c r="R96" s="143">
        <v>0.26508098843601835</v>
      </c>
      <c r="S96" s="143">
        <v>0.20549503591126594</v>
      </c>
      <c r="T96" s="143">
        <v>0.10217359786254043</v>
      </c>
      <c r="U96" s="143">
        <v>0.12465599725281584</v>
      </c>
      <c r="V96" s="143">
        <v>1.2327938444840925E-2</v>
      </c>
      <c r="W96" s="143">
        <v>0.10885282669612328</v>
      </c>
      <c r="X96" s="143">
        <v>8.6518002608527267E-2</v>
      </c>
      <c r="Y96" s="143">
        <v>6.2209261369135405E-2</v>
      </c>
      <c r="Z96" s="143">
        <v>-2.0932460825764054E-2</v>
      </c>
      <c r="AA96" s="143">
        <v>-1.2375116397735919E-2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388151495</v>
      </c>
      <c r="D97" s="142">
        <v>314859824</v>
      </c>
      <c r="E97" s="142">
        <v>313934681</v>
      </c>
      <c r="F97" s="142">
        <v>337982560</v>
      </c>
      <c r="G97" s="142">
        <v>576899608</v>
      </c>
      <c r="H97" s="142">
        <v>693303557</v>
      </c>
      <c r="I97" s="142">
        <v>173824970</v>
      </c>
      <c r="J97" s="142">
        <v>482992669</v>
      </c>
      <c r="K97" s="142">
        <v>89799481</v>
      </c>
      <c r="L97" s="142">
        <v>434535768</v>
      </c>
      <c r="M97" s="142">
        <v>59293711</v>
      </c>
      <c r="N97" s="142">
        <v>95223480</v>
      </c>
      <c r="O97" s="150"/>
      <c r="P97" s="143"/>
      <c r="Q97" s="143">
        <v>-0.18882233340361088</v>
      </c>
      <c r="R97" s="143">
        <v>-2.9382694439923362E-3</v>
      </c>
      <c r="S97" s="143">
        <v>7.660153673814718E-2</v>
      </c>
      <c r="T97" s="143">
        <v>0.70689164553342643</v>
      </c>
      <c r="U97" s="143">
        <v>0.20177505303487742</v>
      </c>
      <c r="V97" s="143">
        <v>-0.74928014107967433</v>
      </c>
      <c r="W97" s="143">
        <v>1.7786149999047893</v>
      </c>
      <c r="X97" s="143">
        <v>-0.81407692753199945</v>
      </c>
      <c r="Y97" s="143">
        <v>3.8389563409614809</v>
      </c>
      <c r="Z97" s="143">
        <v>-0.86354699574466331</v>
      </c>
      <c r="AA97" s="143">
        <v>0.60596256152697214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9074651533</v>
      </c>
      <c r="D98" s="142">
        <v>10761887156</v>
      </c>
      <c r="E98" s="142">
        <v>16436058293</v>
      </c>
      <c r="F98" s="142">
        <v>16336375889</v>
      </c>
      <c r="G98" s="142">
        <v>22573373503</v>
      </c>
      <c r="H98" s="142">
        <v>26603928053</v>
      </c>
      <c r="I98" s="142">
        <v>25083188972</v>
      </c>
      <c r="J98" s="142">
        <v>28466616241</v>
      </c>
      <c r="K98" s="142">
        <v>26606712050</v>
      </c>
      <c r="L98" s="142">
        <v>27960807400</v>
      </c>
      <c r="M98" s="142">
        <v>24183510948</v>
      </c>
      <c r="N98" s="142">
        <v>26211330852</v>
      </c>
      <c r="O98" s="150"/>
      <c r="P98" s="143"/>
      <c r="Q98" s="143">
        <v>0.18592842015634004</v>
      </c>
      <c r="R98" s="143">
        <v>0.52724685315405107</v>
      </c>
      <c r="S98" s="143">
        <v>-6.0648606997489862E-3</v>
      </c>
      <c r="T98" s="143">
        <v>0.38178587811508691</v>
      </c>
      <c r="U98" s="143">
        <v>0.1785534868974874</v>
      </c>
      <c r="V98" s="143">
        <v>-5.7162200934027574E-2</v>
      </c>
      <c r="W98" s="143">
        <v>0.13488824219188689</v>
      </c>
      <c r="X98" s="143">
        <v>-6.5336328534938759E-2</v>
      </c>
      <c r="Y98" s="143">
        <v>5.0892998257558109E-2</v>
      </c>
      <c r="Z98" s="143">
        <v>-0.13509253856524905</v>
      </c>
      <c r="AA98" s="143">
        <v>8.3851344346165035E-2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1707</v>
      </c>
      <c r="D99" s="142">
        <v>1707</v>
      </c>
      <c r="E99" s="142">
        <v>4859262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42">
        <v>0</v>
      </c>
      <c r="O99" s="150"/>
      <c r="P99" s="143"/>
      <c r="Q99" s="143">
        <v>0</v>
      </c>
      <c r="R99" s="143">
        <v>2845.6678383128296</v>
      </c>
      <c r="S99" s="143">
        <v>-0.99999979420743312</v>
      </c>
      <c r="T99" s="143">
        <v>300726</v>
      </c>
      <c r="U99" s="143">
        <v>230.02085612532298</v>
      </c>
      <c r="V99" s="143">
        <v>-1</v>
      </c>
      <c r="W99" s="143"/>
      <c r="X99" s="143"/>
      <c r="Y99" s="143"/>
      <c r="Z99" s="143"/>
      <c r="AA99" s="143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30000000</v>
      </c>
      <c r="F100" s="142">
        <v>0</v>
      </c>
      <c r="G100" s="142">
        <v>275371722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119863221</v>
      </c>
      <c r="M100" s="142">
        <v>8054537</v>
      </c>
      <c r="N100" s="142">
        <v>0</v>
      </c>
      <c r="O100" s="150"/>
      <c r="P100" s="143"/>
      <c r="Q100" s="143">
        <v>7.2140844560965327</v>
      </c>
      <c r="R100" s="143">
        <v>-0.62891093548262844</v>
      </c>
      <c r="S100" s="143">
        <v>-1</v>
      </c>
      <c r="T100" s="143" t="e">
        <v>#N/A</v>
      </c>
      <c r="U100" s="143">
        <v>-0.9237772243004676</v>
      </c>
      <c r="V100" s="143">
        <v>-1</v>
      </c>
      <c r="W100" s="143"/>
      <c r="X100" s="143"/>
      <c r="Y100" s="143" t="e">
        <v>#N/A</v>
      </c>
      <c r="Z100" s="143">
        <v>-0.93280226467466609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87455098349</v>
      </c>
      <c r="D101" s="142">
        <v>101354613791</v>
      </c>
      <c r="E101" s="142">
        <v>121912123053</v>
      </c>
      <c r="F101" s="142">
        <v>138302380757</v>
      </c>
      <c r="G101" s="142">
        <v>157811006042</v>
      </c>
      <c r="H101" s="142">
        <v>182485758754</v>
      </c>
      <c r="I101" s="142">
        <v>200234968281</v>
      </c>
      <c r="J101" s="142">
        <v>216282884856</v>
      </c>
      <c r="K101" s="142">
        <v>232587942759</v>
      </c>
      <c r="L101" s="142">
        <v>251243455418</v>
      </c>
      <c r="M101" s="142">
        <v>258002522839</v>
      </c>
      <c r="N101" s="142">
        <v>276976515011</v>
      </c>
      <c r="O101" s="150"/>
      <c r="P101" s="143"/>
      <c r="Q101" s="143">
        <v>0.15893316346786701</v>
      </c>
      <c r="R101" s="143">
        <v>0.20282756248660738</v>
      </c>
      <c r="S101" s="143">
        <v>0.13444321445271279</v>
      </c>
      <c r="T101" s="143">
        <v>0.14105776905805434</v>
      </c>
      <c r="U101" s="143">
        <v>0.15635634884320448</v>
      </c>
      <c r="V101" s="143">
        <v>9.7263532498044647E-2</v>
      </c>
      <c r="W101" s="143">
        <v>8.0145424711627555E-2</v>
      </c>
      <c r="X101" s="143">
        <v>7.5387647588739171E-2</v>
      </c>
      <c r="Y101" s="143">
        <v>8.0208425414081796E-2</v>
      </c>
      <c r="Z101" s="143">
        <v>2.6902461637278385E-2</v>
      </c>
      <c r="AA101" s="143">
        <v>7.3541886192485917E-2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20083565626</v>
      </c>
      <c r="D102" s="142">
        <v>30757640082</v>
      </c>
      <c r="E102" s="142">
        <v>56018161241</v>
      </c>
      <c r="F102" s="142">
        <v>61242509951</v>
      </c>
      <c r="G102" s="142">
        <v>86234957235</v>
      </c>
      <c r="H102" s="142">
        <v>59973634769</v>
      </c>
      <c r="I102" s="142">
        <v>55239797722</v>
      </c>
      <c r="J102" s="142">
        <v>36966772600</v>
      </c>
      <c r="K102" s="142">
        <v>44580030222</v>
      </c>
      <c r="L102" s="142">
        <v>49894607272</v>
      </c>
      <c r="M102" s="142">
        <v>71689905345</v>
      </c>
      <c r="N102" s="142">
        <v>30785565299</v>
      </c>
      <c r="O102" s="150"/>
      <c r="P102" s="143"/>
      <c r="Q102" s="143">
        <v>0.53148303716454826</v>
      </c>
      <c r="R102" s="143">
        <v>0.82127631026487546</v>
      </c>
      <c r="S102" s="143">
        <v>9.32616957476331E-2</v>
      </c>
      <c r="T102" s="143">
        <v>0.40808985954358179</v>
      </c>
      <c r="U102" s="143">
        <v>-0.30453221417429277</v>
      </c>
      <c r="V102" s="143">
        <v>-7.8931968443021416E-2</v>
      </c>
      <c r="W102" s="143">
        <v>-0.33079456977668331</v>
      </c>
      <c r="X102" s="143">
        <v>0.20594866921111743</v>
      </c>
      <c r="Y102" s="143">
        <v>0.11921429894808111</v>
      </c>
      <c r="Z102" s="143">
        <v>0.43682672867196115</v>
      </c>
      <c r="AA102" s="143">
        <v>-0.57057321876981482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199966384852</v>
      </c>
      <c r="D103" s="161">
        <v>246000764556</v>
      </c>
      <c r="E103" s="161">
        <v>324678068917</v>
      </c>
      <c r="F103" s="161">
        <v>372888919003</v>
      </c>
      <c r="G103" s="161">
        <v>440149082526</v>
      </c>
      <c r="H103" s="161">
        <v>464049507917</v>
      </c>
      <c r="I103" s="161">
        <v>477328314390</v>
      </c>
      <c r="J103" s="161">
        <v>500195889304</v>
      </c>
      <c r="K103" s="161">
        <v>540721739842</v>
      </c>
      <c r="L103" s="161">
        <v>581245239313</v>
      </c>
      <c r="M103" s="161">
        <v>600268818553</v>
      </c>
      <c r="N103" s="161">
        <v>577345858695</v>
      </c>
      <c r="O103" s="224"/>
      <c r="P103" s="154"/>
      <c r="Q103" s="154">
        <v>0.2302105913354946</v>
      </c>
      <c r="R103" s="154">
        <v>0.31982544648998346</v>
      </c>
      <c r="S103" s="154">
        <v>0.14848816320367031</v>
      </c>
      <c r="T103" s="154">
        <v>0.18037587092379881</v>
      </c>
      <c r="U103" s="154">
        <v>5.4300750222711525E-2</v>
      </c>
      <c r="V103" s="154">
        <v>2.861506422580895E-2</v>
      </c>
      <c r="W103" s="154">
        <v>4.7907434410681349E-2</v>
      </c>
      <c r="X103" s="154">
        <v>8.1019959189168711E-2</v>
      </c>
      <c r="Y103" s="154">
        <v>7.4943351607873243E-2</v>
      </c>
      <c r="Z103" s="154">
        <v>3.2729006542031813E-2</v>
      </c>
      <c r="AA103" s="154">
        <v>-3.8187823770786222E-2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-151555088778</v>
      </c>
      <c r="D104" s="162">
        <v>-187140006600</v>
      </c>
      <c r="E104" s="162">
        <v>-230576294648</v>
      </c>
      <c r="F104" s="162">
        <v>-273745322122</v>
      </c>
      <c r="G104" s="162">
        <v>-302761330672</v>
      </c>
      <c r="H104" s="162">
        <v>-348655772138</v>
      </c>
      <c r="I104" s="162">
        <v>-354433246232</v>
      </c>
      <c r="J104" s="162">
        <v>-385231389838</v>
      </c>
      <c r="K104" s="162">
        <v>-411091677994</v>
      </c>
      <c r="L104" s="162">
        <v>-441155227658</v>
      </c>
      <c r="M104" s="162">
        <v>-462829435293</v>
      </c>
      <c r="N104" s="162">
        <v>-446980508373</v>
      </c>
      <c r="O104" s="224"/>
      <c r="P104" s="156"/>
      <c r="Q104" s="156">
        <v>0.23479856802515742</v>
      </c>
      <c r="R104" s="156">
        <v>0.23210583796142714</v>
      </c>
      <c r="S104" s="156">
        <v>0.18722231415810664</v>
      </c>
      <c r="T104" s="156">
        <v>0.1059963630613876</v>
      </c>
      <c r="U104" s="156">
        <v>0.15158620608561235</v>
      </c>
      <c r="V104" s="156">
        <v>1.6570711158951479E-2</v>
      </c>
      <c r="W104" s="156">
        <v>8.6894059553997316E-2</v>
      </c>
      <c r="X104" s="156">
        <v>6.7129234112710545E-2</v>
      </c>
      <c r="Y104" s="156">
        <v>7.313101012090728E-2</v>
      </c>
      <c r="Z104" s="156">
        <v>4.9130569641130162E-2</v>
      </c>
      <c r="AA104" s="156">
        <v>-3.424355866641593E-2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20394805276</v>
      </c>
      <c r="D105" s="163">
        <v>16325355613</v>
      </c>
      <c r="E105" s="163">
        <v>29665858679</v>
      </c>
      <c r="F105" s="163">
        <v>22155443356</v>
      </c>
      <c r="G105" s="163">
        <v>25102117534</v>
      </c>
      <c r="H105" s="163">
        <v>7338034649</v>
      </c>
      <c r="I105" s="163">
        <v>5588981613</v>
      </c>
      <c r="J105" s="163">
        <v>12494729164</v>
      </c>
      <c r="K105" s="163">
        <v>32167618385</v>
      </c>
      <c r="L105" s="163">
        <v>35023691409</v>
      </c>
      <c r="M105" s="163">
        <v>27391218689</v>
      </c>
      <c r="N105" s="163">
        <v>-7705151273</v>
      </c>
      <c r="O105" s="225"/>
      <c r="P105" s="160"/>
      <c r="Q105" s="160">
        <v>-0.19953363652796463</v>
      </c>
      <c r="R105" s="160">
        <v>0.81716462307117288</v>
      </c>
      <c r="S105" s="160">
        <v>-0.25316696220617085</v>
      </c>
      <c r="T105" s="160">
        <v>0.13300000955304747</v>
      </c>
      <c r="U105" s="160">
        <v>-0.70767268382594128</v>
      </c>
      <c r="V105" s="160">
        <v>-0.23835442590044931</v>
      </c>
      <c r="W105" s="160">
        <v>1.2356003345828146</v>
      </c>
      <c r="X105" s="160">
        <v>1.574495050095349</v>
      </c>
      <c r="Y105" s="160">
        <v>8.8787207987141681E-2</v>
      </c>
      <c r="Z105" s="160">
        <v>-0.21792313753765802</v>
      </c>
      <c r="AA105" s="160">
        <v>-1.2813000531478469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26060943189</v>
      </c>
      <c r="D106" s="142">
        <v>114525436723</v>
      </c>
      <c r="E106" s="142">
        <v>41421887044</v>
      </c>
      <c r="F106" s="142">
        <v>45214238287</v>
      </c>
      <c r="G106" s="142">
        <v>86544444278</v>
      </c>
      <c r="H106" s="142">
        <v>111140565713</v>
      </c>
      <c r="I106" s="142">
        <v>91016950181</v>
      </c>
      <c r="J106" s="142">
        <v>79240702734</v>
      </c>
      <c r="K106" s="142">
        <v>101777983245</v>
      </c>
      <c r="L106" s="142">
        <v>132001202792</v>
      </c>
      <c r="M106" s="142">
        <v>114781557996</v>
      </c>
      <c r="N106" s="142">
        <v>100055858768</v>
      </c>
      <c r="O106" s="150"/>
      <c r="P106" s="143"/>
      <c r="Q106" s="143">
        <v>3.3945238624878229</v>
      </c>
      <c r="R106" s="143">
        <v>-0.63831714395304029</v>
      </c>
      <c r="S106" s="143">
        <v>9.1554284790830831E-2</v>
      </c>
      <c r="T106" s="143">
        <v>0.91409714189265157</v>
      </c>
      <c r="U106" s="143">
        <v>0.28420219969281657</v>
      </c>
      <c r="V106" s="143">
        <v>-0.18106454113222281</v>
      </c>
      <c r="W106" s="143">
        <v>-0.12938521257393565</v>
      </c>
      <c r="X106" s="143">
        <v>0.28441545485347985</v>
      </c>
      <c r="Y106" s="143">
        <v>0.29695243100117885</v>
      </c>
      <c r="Z106" s="143">
        <v>-0.13045066584077825</v>
      </c>
      <c r="AA106" s="143">
        <v>-0.12829325098125233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19005614058</v>
      </c>
      <c r="D107" s="142">
        <v>82096187004</v>
      </c>
      <c r="E107" s="142">
        <v>19488946188</v>
      </c>
      <c r="F107" s="142">
        <v>18280275887</v>
      </c>
      <c r="G107" s="142">
        <v>35631864653</v>
      </c>
      <c r="H107" s="142">
        <v>49545292701</v>
      </c>
      <c r="I107" s="142">
        <v>36947264244</v>
      </c>
      <c r="J107" s="142">
        <v>29601292324</v>
      </c>
      <c r="K107" s="142">
        <v>40411444959</v>
      </c>
      <c r="L107" s="142">
        <v>62163915938</v>
      </c>
      <c r="M107" s="142">
        <v>44107879981</v>
      </c>
      <c r="N107" s="142">
        <v>41465818560</v>
      </c>
      <c r="O107" s="150"/>
      <c r="P107" s="143"/>
      <c r="Q107" s="143">
        <v>3.3195756134721357</v>
      </c>
      <c r="R107" s="143">
        <v>-0.76260838780429063</v>
      </c>
      <c r="S107" s="143">
        <v>-6.2018248156702205E-2</v>
      </c>
      <c r="T107" s="143">
        <v>0.9491973137199512</v>
      </c>
      <c r="U107" s="143">
        <v>0.39047712443610694</v>
      </c>
      <c r="V107" s="143">
        <v>-0.25427296459882909</v>
      </c>
      <c r="W107" s="143">
        <v>-0.1988231624265101</v>
      </c>
      <c r="X107" s="143">
        <v>0.3651919151595755</v>
      </c>
      <c r="Y107" s="143">
        <v>0.53827501097942121</v>
      </c>
      <c r="Z107" s="143">
        <v>-0.29045847071488262</v>
      </c>
      <c r="AA107" s="143">
        <v>-5.9899986626836266E-2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7055329131</v>
      </c>
      <c r="D108" s="162">
        <v>32429249719</v>
      </c>
      <c r="E108" s="162">
        <v>21932940856</v>
      </c>
      <c r="F108" s="162">
        <v>26933962400</v>
      </c>
      <c r="G108" s="162">
        <v>50912579625</v>
      </c>
      <c r="H108" s="162">
        <v>61595273012</v>
      </c>
      <c r="I108" s="162">
        <v>54069685937</v>
      </c>
      <c r="J108" s="162">
        <v>49639410410</v>
      </c>
      <c r="K108" s="162">
        <v>61366538286</v>
      </c>
      <c r="L108" s="162">
        <v>69837286854</v>
      </c>
      <c r="M108" s="162">
        <v>70673678015</v>
      </c>
      <c r="N108" s="162">
        <v>58590040208</v>
      </c>
      <c r="O108" s="224"/>
      <c r="P108" s="156"/>
      <c r="Q108" s="156">
        <v>3.596419120478874</v>
      </c>
      <c r="R108" s="156">
        <v>-0.3236679526646683</v>
      </c>
      <c r="S108" s="156">
        <v>0.22801418089959036</v>
      </c>
      <c r="T108" s="156">
        <v>0.89027440036078764</v>
      </c>
      <c r="U108" s="156">
        <v>0.20982424119312149</v>
      </c>
      <c r="V108" s="156">
        <v>-0.12217799689813635</v>
      </c>
      <c r="W108" s="156">
        <v>-8.1936402074944459E-2</v>
      </c>
      <c r="X108" s="156">
        <v>0.23624631677006258</v>
      </c>
      <c r="Y108" s="156">
        <v>0.13803530074520265</v>
      </c>
      <c r="Z108" s="156">
        <v>1.1976283711429669E-2</v>
      </c>
      <c r="AA108" s="156">
        <v>-0.1709779106789282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2264348073</v>
      </c>
      <c r="D109" s="142">
        <v>2597713134</v>
      </c>
      <c r="E109" s="142">
        <v>3647320657</v>
      </c>
      <c r="F109" s="142">
        <v>3723733489</v>
      </c>
      <c r="G109" s="142">
        <v>3240050989</v>
      </c>
      <c r="H109" s="142">
        <v>4224000653</v>
      </c>
      <c r="I109" s="142">
        <v>5711199325</v>
      </c>
      <c r="J109" s="142">
        <v>5720679667</v>
      </c>
      <c r="K109" s="142">
        <v>6565711982</v>
      </c>
      <c r="L109" s="142">
        <v>7541192555</v>
      </c>
      <c r="M109" s="142">
        <v>9141858187</v>
      </c>
      <c r="N109" s="142">
        <v>10498316461</v>
      </c>
      <c r="O109" s="150"/>
      <c r="P109" s="143"/>
      <c r="Q109" s="143">
        <v>0.14722341718352938</v>
      </c>
      <c r="R109" s="143">
        <v>0.40405058944433847</v>
      </c>
      <c r="S109" s="143">
        <v>2.0950401455201773E-2</v>
      </c>
      <c r="T109" s="143">
        <v>-0.12989181460725097</v>
      </c>
      <c r="U109" s="143">
        <v>0.30368338873076905</v>
      </c>
      <c r="V109" s="143">
        <v>0.35208296450990151</v>
      </c>
      <c r="W109" s="143">
        <v>1.6599564225505681E-3</v>
      </c>
      <c r="X109" s="143">
        <v>0.14771537023382164</v>
      </c>
      <c r="Y109" s="143">
        <v>0.14857194096760495</v>
      </c>
      <c r="Z109" s="143">
        <v>0.21225630035646259</v>
      </c>
      <c r="AA109" s="143">
        <v>0.1483788357085789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86562918</v>
      </c>
      <c r="D110" s="142">
        <v>96360126</v>
      </c>
      <c r="E110" s="142">
        <v>56847118</v>
      </c>
      <c r="F110" s="142">
        <v>90489190</v>
      </c>
      <c r="G110" s="142">
        <v>46038407</v>
      </c>
      <c r="H110" s="142">
        <v>131829074</v>
      </c>
      <c r="I110" s="142">
        <v>61072151</v>
      </c>
      <c r="J110" s="142">
        <v>408696026</v>
      </c>
      <c r="K110" s="142">
        <v>62576799</v>
      </c>
      <c r="L110" s="142">
        <v>83086785</v>
      </c>
      <c r="M110" s="142">
        <v>594365117</v>
      </c>
      <c r="N110" s="142">
        <v>103304504</v>
      </c>
      <c r="O110" s="150"/>
      <c r="P110" s="143"/>
      <c r="Q110" s="143">
        <v>0.11318019570458571</v>
      </c>
      <c r="R110" s="143">
        <v>-0.41005558668530595</v>
      </c>
      <c r="S110" s="143">
        <v>0.59179907765948658</v>
      </c>
      <c r="T110" s="143">
        <v>-0.49122754883760145</v>
      </c>
      <c r="U110" s="143">
        <v>1.8634586335708794</v>
      </c>
      <c r="V110" s="143">
        <v>-0.53673230686578288</v>
      </c>
      <c r="W110" s="143">
        <v>5.6920195098417281</v>
      </c>
      <c r="X110" s="143">
        <v>-0.84688669568810537</v>
      </c>
      <c r="Y110" s="143">
        <v>0.32775703340146878</v>
      </c>
      <c r="Z110" s="143">
        <v>6.153545741359471</v>
      </c>
      <c r="AA110" s="143">
        <v>-0.82619352811043245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2177785155</v>
      </c>
      <c r="D111" s="162">
        <v>2501353008</v>
      </c>
      <c r="E111" s="162">
        <v>3590473539</v>
      </c>
      <c r="F111" s="162">
        <v>3633244299</v>
      </c>
      <c r="G111" s="162">
        <v>3194012582</v>
      </c>
      <c r="H111" s="162">
        <v>4092171579</v>
      </c>
      <c r="I111" s="162">
        <v>5650127174</v>
      </c>
      <c r="J111" s="162">
        <v>5311983641</v>
      </c>
      <c r="K111" s="162">
        <v>6503135183</v>
      </c>
      <c r="L111" s="162">
        <v>7458105770</v>
      </c>
      <c r="M111" s="162">
        <v>8547493070</v>
      </c>
      <c r="N111" s="162">
        <v>10395011957</v>
      </c>
      <c r="O111" s="224"/>
      <c r="P111" s="156"/>
      <c r="Q111" s="156">
        <v>0.1485765720540051</v>
      </c>
      <c r="R111" s="156">
        <v>0.43541256572610876</v>
      </c>
      <c r="S111" s="156">
        <v>1.1912289433530399E-2</v>
      </c>
      <c r="T111" s="156">
        <v>-0.12089242584675419</v>
      </c>
      <c r="U111" s="156">
        <v>0.28120083247687089</v>
      </c>
      <c r="V111" s="156">
        <v>0.38071609777924231</v>
      </c>
      <c r="W111" s="156">
        <v>-5.9847065842344893E-2</v>
      </c>
      <c r="X111" s="156">
        <v>0.22423855615936383</v>
      </c>
      <c r="Y111" s="156">
        <v>0.14684772192594298</v>
      </c>
      <c r="Z111" s="156">
        <v>0.14606755838486851</v>
      </c>
      <c r="AA111" s="156">
        <v>0.21614745655476741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29627919562</v>
      </c>
      <c r="D112" s="163">
        <v>51255958340</v>
      </c>
      <c r="E112" s="163">
        <v>55189273074</v>
      </c>
      <c r="F112" s="163">
        <v>52722650055</v>
      </c>
      <c r="G112" s="163">
        <v>79208709741</v>
      </c>
      <c r="H112" s="163">
        <v>73025479240</v>
      </c>
      <c r="I112" s="163">
        <v>65308794724</v>
      </c>
      <c r="J112" s="163">
        <v>67446123215</v>
      </c>
      <c r="K112" s="163">
        <v>100037291854</v>
      </c>
      <c r="L112" s="163">
        <v>112319084033</v>
      </c>
      <c r="M112" s="163">
        <v>106612389774</v>
      </c>
      <c r="N112" s="163">
        <v>61279900892</v>
      </c>
      <c r="O112" s="225"/>
      <c r="P112" s="160"/>
      <c r="Q112" s="160">
        <v>0.72998843988153528</v>
      </c>
      <c r="R112" s="160">
        <v>7.6738682904119226E-2</v>
      </c>
      <c r="S112" s="160">
        <v>-4.4693884909349224E-2</v>
      </c>
      <c r="T112" s="160">
        <v>0.50236586473498357</v>
      </c>
      <c r="U112" s="160">
        <v>-7.8062507535070158E-2</v>
      </c>
      <c r="V112" s="160">
        <v>-0.10567112460349526</v>
      </c>
      <c r="W112" s="160">
        <v>3.2726503375732463E-2</v>
      </c>
      <c r="X112" s="160">
        <v>0.48321782017193438</v>
      </c>
      <c r="Y112" s="160">
        <v>0.12277213778362506</v>
      </c>
      <c r="Z112" s="160">
        <v>-5.0807877469187135E-2</v>
      </c>
      <c r="AA112" s="160">
        <v>-0.42520844883129538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2120528900</v>
      </c>
      <c r="D113" s="142">
        <v>3010303223</v>
      </c>
      <c r="E113" s="142">
        <v>3859589741</v>
      </c>
      <c r="F113" s="142">
        <v>3663519201</v>
      </c>
      <c r="G113" s="142">
        <v>4917163125</v>
      </c>
      <c r="H113" s="142">
        <v>3932648086</v>
      </c>
      <c r="I113" s="142">
        <v>3890750250</v>
      </c>
      <c r="J113" s="142">
        <v>4598626542</v>
      </c>
      <c r="K113" s="142">
        <v>8348841787</v>
      </c>
      <c r="L113" s="142">
        <v>8535215924</v>
      </c>
      <c r="M113" s="142">
        <v>9727927193</v>
      </c>
      <c r="N113" s="142">
        <v>8250019838</v>
      </c>
      <c r="O113" s="150"/>
      <c r="P113" s="143"/>
      <c r="Q113" s="143">
        <v>0.41960018700994839</v>
      </c>
      <c r="R113" s="143">
        <v>0.28212656835068595</v>
      </c>
      <c r="S113" s="143">
        <v>-5.0800876040570819E-2</v>
      </c>
      <c r="T113" s="143">
        <v>0.34219662985737953</v>
      </c>
      <c r="U113" s="143">
        <v>-0.20022012977248949</v>
      </c>
      <c r="V113" s="143">
        <v>-1.0653848268080246E-2</v>
      </c>
      <c r="W113" s="143">
        <v>0.18193825008428655</v>
      </c>
      <c r="X113" s="143">
        <v>0.8155076762047706</v>
      </c>
      <c r="Y113" s="143">
        <v>2.2323352358910808E-2</v>
      </c>
      <c r="Z113" s="143">
        <v>0.13974002293793641</v>
      </c>
      <c r="AA113" s="143">
        <v>-0.15192417929108981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27507390662</v>
      </c>
      <c r="D114" s="164">
        <v>48245655117</v>
      </c>
      <c r="E114" s="164">
        <v>51329683333</v>
      </c>
      <c r="F114" s="164">
        <v>49059130854</v>
      </c>
      <c r="G114" s="164">
        <v>74291546616</v>
      </c>
      <c r="H114" s="164">
        <v>69092831154</v>
      </c>
      <c r="I114" s="164">
        <v>61418044474</v>
      </c>
      <c r="J114" s="164">
        <v>62847496673</v>
      </c>
      <c r="K114" s="164">
        <v>91688450067</v>
      </c>
      <c r="L114" s="164">
        <v>103783868109</v>
      </c>
      <c r="M114" s="164">
        <v>96884462581</v>
      </c>
      <c r="N114" s="164">
        <v>53029881054</v>
      </c>
      <c r="O114" s="226"/>
      <c r="P114" s="165"/>
      <c r="Q114" s="165">
        <v>0.75391609149059757</v>
      </c>
      <c r="R114" s="165">
        <v>6.3923439499804946E-2</v>
      </c>
      <c r="S114" s="165">
        <v>-4.4234687057581268E-2</v>
      </c>
      <c r="T114" s="165">
        <v>0.51432659573794082</v>
      </c>
      <c r="U114" s="165">
        <v>-6.9977214081586525E-2</v>
      </c>
      <c r="V114" s="165">
        <v>-0.11107934863595015</v>
      </c>
      <c r="W114" s="165">
        <v>2.3274140543584565E-2</v>
      </c>
      <c r="X114" s="165">
        <v>0.45890377375031388</v>
      </c>
      <c r="Y114" s="165">
        <v>0.13191866623507598</v>
      </c>
      <c r="Z114" s="165">
        <v>-6.6478593000155239E-2</v>
      </c>
      <c r="AA114" s="165">
        <v>-0.45264824058177022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46824076411</v>
      </c>
      <c r="D116" s="151">
        <v>66485209658</v>
      </c>
      <c r="E116" s="151">
        <v>94995031759</v>
      </c>
      <c r="F116" s="151">
        <v>101864103357</v>
      </c>
      <c r="G116" s="151">
        <v>104742008095</v>
      </c>
      <c r="H116" s="151">
        <v>118235183948</v>
      </c>
      <c r="I116" s="151">
        <v>122650777808</v>
      </c>
      <c r="J116" s="151">
        <v>136935604414</v>
      </c>
      <c r="K116" s="151">
        <v>151282421921</v>
      </c>
      <c r="L116" s="151">
        <v>145628876863</v>
      </c>
      <c r="M116" s="151">
        <v>136143037195</v>
      </c>
      <c r="N116" s="151">
        <v>144885879986</v>
      </c>
      <c r="O116" s="150"/>
      <c r="P116" s="150"/>
      <c r="Q116" s="150">
        <v>0.41989366911209736</v>
      </c>
      <c r="R116" s="150">
        <v>0.42881450246836184</v>
      </c>
      <c r="S116" s="150">
        <v>7.2309798426370975E-2</v>
      </c>
      <c r="T116" s="150">
        <v>2.8252393563156453E-2</v>
      </c>
      <c r="U116" s="150">
        <v>0.12882296318743314</v>
      </c>
      <c r="V116" s="150">
        <v>3.7345853514652472E-2</v>
      </c>
      <c r="W116" s="150">
        <v>0.11646747669518853</v>
      </c>
      <c r="X116" s="150">
        <v>0.10477054209820413</v>
      </c>
      <c r="Y116" s="150">
        <v>-3.7370799503410157E-2</v>
      </c>
      <c r="Z116" s="150">
        <v>-6.5137079076176496E-2</v>
      </c>
      <c r="AA116" s="150">
        <v>6.4218067784674648E-2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190691275201</v>
      </c>
      <c r="D117" s="151">
        <v>285062398454</v>
      </c>
      <c r="E117" s="151">
        <v>305224502706</v>
      </c>
      <c r="F117" s="151">
        <v>333706785328</v>
      </c>
      <c r="G117" s="151">
        <v>355256123126</v>
      </c>
      <c r="H117" s="151">
        <v>413318606935</v>
      </c>
      <c r="I117" s="151">
        <v>442881817650</v>
      </c>
      <c r="J117" s="151">
        <v>579032002085</v>
      </c>
      <c r="K117" s="151">
        <v>501600085619</v>
      </c>
      <c r="L117" s="151">
        <v>530750385038</v>
      </c>
      <c r="M117" s="151">
        <v>566863348962</v>
      </c>
      <c r="N117" s="151">
        <v>749951183368</v>
      </c>
      <c r="O117" s="150"/>
      <c r="P117" s="150"/>
      <c r="Q117" s="150">
        <v>0.49488957034624259</v>
      </c>
      <c r="R117" s="150">
        <v>7.0728739957800935E-2</v>
      </c>
      <c r="S117" s="150">
        <v>9.3315845777410811E-2</v>
      </c>
      <c r="T117" s="150">
        <v>6.4575665660556503E-2</v>
      </c>
      <c r="U117" s="150">
        <v>0.16343837594716626</v>
      </c>
      <c r="V117" s="150">
        <v>7.1526445262720006E-2</v>
      </c>
      <c r="W117" s="150">
        <v>0.30741877180109611</v>
      </c>
      <c r="X117" s="150">
        <v>-0.13372648866933134</v>
      </c>
      <c r="Y117" s="150">
        <v>5.811462209586149E-2</v>
      </c>
      <c r="Z117" s="150">
        <v>6.8041333444184726E-2</v>
      </c>
      <c r="AA117" s="150">
        <v>0.32298407498254655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109756738470</v>
      </c>
      <c r="D118" s="151">
        <v>130907205258</v>
      </c>
      <c r="E118" s="151">
        <v>144662644379</v>
      </c>
      <c r="F118" s="151">
        <v>182609615939</v>
      </c>
      <c r="G118" s="151">
        <v>214138890851</v>
      </c>
      <c r="H118" s="151">
        <v>248566945399</v>
      </c>
      <c r="I118" s="151">
        <v>263755033280</v>
      </c>
      <c r="J118" s="151">
        <v>278598092860</v>
      </c>
      <c r="K118" s="151">
        <v>300027769335</v>
      </c>
      <c r="L118" s="151">
        <v>335711534274</v>
      </c>
      <c r="M118" s="151">
        <v>382983327479</v>
      </c>
      <c r="N118" s="151">
        <v>353415276059</v>
      </c>
      <c r="O118" s="150"/>
      <c r="P118" s="150"/>
      <c r="Q118" s="150">
        <v>0.19270312768797426</v>
      </c>
      <c r="R118" s="150">
        <v>0.10507778463293849</v>
      </c>
      <c r="S118" s="150">
        <v>0.26231354834481779</v>
      </c>
      <c r="T118" s="150">
        <v>0.17265944484836004</v>
      </c>
      <c r="U118" s="150">
        <v>0.16077441333137088</v>
      </c>
      <c r="V118" s="150">
        <v>6.1102605000918686E-2</v>
      </c>
      <c r="W118" s="150">
        <v>5.6275929203757569E-2</v>
      </c>
      <c r="X118" s="150">
        <v>7.6919681161524478E-2</v>
      </c>
      <c r="Y118" s="150">
        <v>0.11893487398880342</v>
      </c>
      <c r="Z118" s="150">
        <v>0.14081075083472672</v>
      </c>
      <c r="AA118" s="150">
        <v>-7.7204539462938593E-2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80428265449</v>
      </c>
      <c r="D119" s="151">
        <v>29763836708</v>
      </c>
      <c r="E119" s="151">
        <v>67248511402</v>
      </c>
      <c r="F119" s="151">
        <v>75291553276</v>
      </c>
      <c r="G119" s="151">
        <v>111037079346</v>
      </c>
      <c r="H119" s="151">
        <v>92711080966</v>
      </c>
      <c r="I119" s="151">
        <v>80905529091</v>
      </c>
      <c r="J119" s="151">
        <v>-3155205276</v>
      </c>
      <c r="K119" s="151">
        <v>117868555126</v>
      </c>
      <c r="L119" s="151">
        <v>112016622211</v>
      </c>
      <c r="M119" s="151">
        <v>64335805600</v>
      </c>
      <c r="N119" s="151">
        <v>9028428279</v>
      </c>
      <c r="O119" s="150"/>
      <c r="P119" s="150"/>
      <c r="Q119" s="150">
        <v>-0.62993312684489744</v>
      </c>
      <c r="R119" s="150">
        <v>1.2594033175811901</v>
      </c>
      <c r="S119" s="150">
        <v>0.11960178309256664</v>
      </c>
      <c r="T119" s="150">
        <v>0.47476143756744982</v>
      </c>
      <c r="U119" s="150">
        <v>-0.16504395187570442</v>
      </c>
      <c r="V119" s="150">
        <v>-0.12733701033352696</v>
      </c>
      <c r="W119" s="150">
        <v>-1.0389986359578851</v>
      </c>
      <c r="X119" s="150">
        <v>-38.3568578952896</v>
      </c>
      <c r="Y119" s="150">
        <v>-4.9647956647507541E-2</v>
      </c>
      <c r="Z119" s="150">
        <v>-0.42565840381426678</v>
      </c>
      <c r="AA119" s="150">
        <v>-0.85966712944991863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427700355531</v>
      </c>
      <c r="D120" s="166">
        <v>512218650078</v>
      </c>
      <c r="E120" s="166">
        <v>612130690246</v>
      </c>
      <c r="F120" s="166">
        <v>693472057900</v>
      </c>
      <c r="G120" s="166">
        <v>785174101418</v>
      </c>
      <c r="H120" s="166">
        <v>872831817248</v>
      </c>
      <c r="I120" s="166">
        <v>910193157829</v>
      </c>
      <c r="J120" s="166">
        <v>991410494083</v>
      </c>
      <c r="K120" s="166">
        <v>1070778832001</v>
      </c>
      <c r="L120" s="166">
        <v>1124107418386</v>
      </c>
      <c r="M120" s="166">
        <v>1150325519236</v>
      </c>
      <c r="N120" s="166">
        <v>1257280767692</v>
      </c>
      <c r="O120" s="224"/>
      <c r="P120" s="148"/>
      <c r="Q120" s="148">
        <v>0.19761099904176738</v>
      </c>
      <c r="R120" s="148">
        <v>0.19505740400663951</v>
      </c>
      <c r="S120" s="148">
        <v>0.13288235494500511</v>
      </c>
      <c r="T120" s="148">
        <v>0.13223610450245937</v>
      </c>
      <c r="U120" s="148">
        <v>0.11164111968503909</v>
      </c>
      <c r="V120" s="148">
        <v>4.2804741810167579E-2</v>
      </c>
      <c r="W120" s="148">
        <v>8.9230879792285167E-2</v>
      </c>
      <c r="X120" s="148">
        <v>8.0055979225246432E-2</v>
      </c>
      <c r="Y120" s="148">
        <v>4.9803549333659491E-2</v>
      </c>
      <c r="Z120" s="148">
        <v>2.3323483522281308E-2</v>
      </c>
      <c r="AA120" s="148">
        <v>9.2978245433549489E-2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46824076411</v>
      </c>
      <c r="D122" s="151">
        <v>66485209658</v>
      </c>
      <c r="E122" s="151">
        <v>94995031759</v>
      </c>
      <c r="F122" s="151">
        <v>101864103357</v>
      </c>
      <c r="G122" s="151">
        <v>104742008095</v>
      </c>
      <c r="H122" s="151">
        <v>118235183948</v>
      </c>
      <c r="I122" s="151">
        <v>122650777808</v>
      </c>
      <c r="J122" s="151">
        <v>136935604414</v>
      </c>
      <c r="K122" s="151">
        <v>151282421921</v>
      </c>
      <c r="L122" s="151">
        <v>145628876863</v>
      </c>
      <c r="M122" s="151">
        <v>136143037195</v>
      </c>
      <c r="N122" s="151">
        <v>144885879986</v>
      </c>
      <c r="O122" s="150"/>
      <c r="P122" s="150"/>
      <c r="Q122" s="150">
        <v>0.41989366911209736</v>
      </c>
      <c r="R122" s="150">
        <v>0.42881450246836184</v>
      </c>
      <c r="S122" s="150">
        <v>7.2309798426370975E-2</v>
      </c>
      <c r="T122" s="150">
        <v>2.8252393563156453E-2</v>
      </c>
      <c r="U122" s="150">
        <v>0.12882296318743314</v>
      </c>
      <c r="V122" s="150">
        <v>3.7345853514652472E-2</v>
      </c>
      <c r="W122" s="150">
        <v>0.11646747669518853</v>
      </c>
      <c r="X122" s="150">
        <v>0.10477054209820413</v>
      </c>
      <c r="Y122" s="150">
        <v>-3.7370799503410157E-2</v>
      </c>
      <c r="Z122" s="150">
        <v>-6.5137079076176496E-2</v>
      </c>
      <c r="AA122" s="150">
        <v>6.4218067784674648E-2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165353309887</v>
      </c>
      <c r="D123" s="151">
        <v>201339228851</v>
      </c>
      <c r="E123" s="151">
        <v>223406944501</v>
      </c>
      <c r="F123" s="151">
        <v>262633478122</v>
      </c>
      <c r="G123" s="151">
        <v>296608342233</v>
      </c>
      <c r="H123" s="151">
        <v>335205138779</v>
      </c>
      <c r="I123" s="151">
        <v>336394639450</v>
      </c>
      <c r="J123" s="151">
        <v>370120640048</v>
      </c>
      <c r="K123" s="151">
        <v>360590573504</v>
      </c>
      <c r="L123" s="151">
        <v>365105538498</v>
      </c>
      <c r="M123" s="151">
        <v>345693289894</v>
      </c>
      <c r="N123" s="151">
        <v>480824771738</v>
      </c>
      <c r="O123" s="150"/>
      <c r="P123" s="150"/>
      <c r="Q123" s="150">
        <v>0.21763047252330314</v>
      </c>
      <c r="R123" s="150">
        <v>0.10960464970455952</v>
      </c>
      <c r="S123" s="150">
        <v>0.17558332266087828</v>
      </c>
      <c r="T123" s="150">
        <v>0.12936227458107141</v>
      </c>
      <c r="U123" s="150">
        <v>0.13012714428537686</v>
      </c>
      <c r="V123" s="150">
        <v>3.5485752853694486E-3</v>
      </c>
      <c r="W123" s="150">
        <v>0.10025724741970166</v>
      </c>
      <c r="X123" s="150">
        <v>-2.574854118582548E-2</v>
      </c>
      <c r="Y123" s="150">
        <v>1.2521028905792875E-2</v>
      </c>
      <c r="Z123" s="150">
        <v>-5.3168869154545439E-2</v>
      </c>
      <c r="AA123" s="150">
        <v>0.39089992717369615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104731012367</v>
      </c>
      <c r="D124" s="151">
        <v>120654796942</v>
      </c>
      <c r="E124" s="151">
        <v>135581262889</v>
      </c>
      <c r="F124" s="151">
        <v>171881218765</v>
      </c>
      <c r="G124" s="151">
        <v>198019322577</v>
      </c>
      <c r="H124" s="151">
        <v>230420588190</v>
      </c>
      <c r="I124" s="151">
        <v>231782468424</v>
      </c>
      <c r="J124" s="151">
        <v>248295785424</v>
      </c>
      <c r="K124" s="151">
        <v>259809256073</v>
      </c>
      <c r="L124" s="151">
        <v>295526350795</v>
      </c>
      <c r="M124" s="151">
        <v>326686398098</v>
      </c>
      <c r="N124" s="151">
        <v>302094628387</v>
      </c>
      <c r="O124" s="150"/>
      <c r="P124" s="150"/>
      <c r="Q124" s="150">
        <v>0.15204459705974793</v>
      </c>
      <c r="R124" s="150">
        <v>0.12371216333964163</v>
      </c>
      <c r="S124" s="150">
        <v>0.26773578518529262</v>
      </c>
      <c r="T124" s="150">
        <v>0.15207073815165706</v>
      </c>
      <c r="U124" s="150">
        <v>0.16362678748383619</v>
      </c>
      <c r="V124" s="150">
        <v>5.9104103704354927E-3</v>
      </c>
      <c r="W124" s="150">
        <v>7.1244892300448504E-2</v>
      </c>
      <c r="X124" s="150">
        <v>4.6369980180449355E-2</v>
      </c>
      <c r="Y124" s="150">
        <v>0.13747429657380783</v>
      </c>
      <c r="Z124" s="150">
        <v>0.10543915024557338</v>
      </c>
      <c r="AA124" s="150">
        <v>-7.5276380817125177E-2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20394805276</v>
      </c>
      <c r="D125" s="151">
        <v>16325355613</v>
      </c>
      <c r="E125" s="151">
        <v>29665858679</v>
      </c>
      <c r="F125" s="151">
        <v>22155443356</v>
      </c>
      <c r="G125" s="151">
        <v>25102117534</v>
      </c>
      <c r="H125" s="151">
        <v>7338034649</v>
      </c>
      <c r="I125" s="151">
        <v>5588981613</v>
      </c>
      <c r="J125" s="151">
        <v>12494729164</v>
      </c>
      <c r="K125" s="151">
        <v>32167618385</v>
      </c>
      <c r="L125" s="151">
        <v>35023691409</v>
      </c>
      <c r="M125" s="151">
        <v>27391218689</v>
      </c>
      <c r="N125" s="151">
        <v>-7705151273</v>
      </c>
      <c r="O125" s="150"/>
      <c r="P125" s="150"/>
      <c r="Q125" s="150">
        <v>-0.19953363652796463</v>
      </c>
      <c r="R125" s="150">
        <v>0.81716462307117288</v>
      </c>
      <c r="S125" s="150">
        <v>-0.25316696220617085</v>
      </c>
      <c r="T125" s="150">
        <v>0.13300000955304747</v>
      </c>
      <c r="U125" s="150">
        <v>-0.70767268382594128</v>
      </c>
      <c r="V125" s="150">
        <v>-0.23835442590044931</v>
      </c>
      <c r="W125" s="150">
        <v>1.2356003345828146</v>
      </c>
      <c r="X125" s="150">
        <v>1.574495050095349</v>
      </c>
      <c r="Y125" s="150">
        <v>8.8787207987141681E-2</v>
      </c>
      <c r="Z125" s="150">
        <v>-0.21792313753765802</v>
      </c>
      <c r="AA125" s="150">
        <v>-1.2813000531478469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337303203941</v>
      </c>
      <c r="D126" s="166">
        <v>404804591064</v>
      </c>
      <c r="E126" s="166">
        <v>483649097828</v>
      </c>
      <c r="F126" s="166">
        <v>558534243600</v>
      </c>
      <c r="G126" s="166">
        <v>624471790439</v>
      </c>
      <c r="H126" s="166">
        <v>691198945566</v>
      </c>
      <c r="I126" s="166">
        <v>696416867295</v>
      </c>
      <c r="J126" s="166">
        <v>767846759050</v>
      </c>
      <c r="K126" s="166">
        <v>803849869883</v>
      </c>
      <c r="L126" s="166">
        <v>841284457565</v>
      </c>
      <c r="M126" s="166">
        <v>835913943876</v>
      </c>
      <c r="N126" s="166">
        <v>920100128838</v>
      </c>
      <c r="O126" s="224"/>
      <c r="P126" s="148"/>
      <c r="Q126" s="148">
        <v>0.20012080031948676</v>
      </c>
      <c r="R126" s="148">
        <v>0.1947717701441154</v>
      </c>
      <c r="S126" s="148">
        <v>0.15483363063902877</v>
      </c>
      <c r="T126" s="148">
        <v>0.11805461812690909</v>
      </c>
      <c r="U126" s="148">
        <v>0.10685375408245612</v>
      </c>
      <c r="V126" s="148">
        <v>7.5490880917463699E-3</v>
      </c>
      <c r="W126" s="148">
        <v>0.10256772216394716</v>
      </c>
      <c r="X126" s="148">
        <v>4.6888406324126386E-2</v>
      </c>
      <c r="Y126" s="148">
        <v>4.6569128247104796E-2</v>
      </c>
      <c r="Z126" s="148">
        <v>-6.3837072475394496E-3</v>
      </c>
      <c r="AA126" s="148">
        <v>0.1007115452239522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51" customWidth="1" collapsed="1"/>
    <col min="38" max="38" width="13.21875" style="1" bestFit="1" customWidth="1" collapsed="1"/>
    <col min="39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5" t="s">
        <v>103</v>
      </c>
      <c r="D2" s="275"/>
      <c r="E2" s="275"/>
      <c r="F2" s="275"/>
      <c r="G2" s="275"/>
      <c r="H2" s="275"/>
      <c r="I2" s="275" t="s">
        <v>103</v>
      </c>
      <c r="J2" s="275"/>
      <c r="K2" s="275"/>
      <c r="L2" s="275"/>
      <c r="M2" s="275"/>
      <c r="N2" s="275"/>
      <c r="O2" s="275" t="s">
        <v>103</v>
      </c>
      <c r="P2" s="275"/>
      <c r="Q2" s="275"/>
      <c r="R2" s="275"/>
      <c r="S2" s="275"/>
      <c r="T2" s="275"/>
      <c r="U2" s="275" t="s">
        <v>103</v>
      </c>
      <c r="V2" s="275"/>
      <c r="W2" s="275"/>
      <c r="X2" s="275"/>
      <c r="Y2" s="275"/>
      <c r="Z2" s="275"/>
      <c r="AA2" s="275" t="s">
        <v>103</v>
      </c>
      <c r="AB2" s="275"/>
      <c r="AC2" s="275"/>
      <c r="AD2" s="275"/>
      <c r="AE2" s="275"/>
      <c r="AF2" s="275"/>
      <c r="AG2" s="275" t="s">
        <v>103</v>
      </c>
      <c r="AH2" s="275"/>
      <c r="AI2" s="275"/>
      <c r="AJ2" s="275"/>
      <c r="AK2" s="275"/>
    </row>
    <row r="3" spans="1:37" s="9" customFormat="1" ht="18" x14ac:dyDescent="0.3">
      <c r="A3" s="58"/>
      <c r="B3" s="77"/>
      <c r="C3" s="276" t="str">
        <f>PROPER(CARATULA!$A$19)</f>
        <v>Periodo Julio 2021 - Noviembre 2021</v>
      </c>
      <c r="D3" s="276"/>
      <c r="E3" s="276"/>
      <c r="F3" s="276"/>
      <c r="G3" s="276"/>
      <c r="H3" s="276"/>
      <c r="I3" s="276" t="str">
        <f>$C$3</f>
        <v>Periodo Julio 2021 - Noviembre 2021</v>
      </c>
      <c r="J3" s="276"/>
      <c r="K3" s="276"/>
      <c r="L3" s="276"/>
      <c r="M3" s="276"/>
      <c r="N3" s="276"/>
      <c r="O3" s="276" t="str">
        <f>$C$3</f>
        <v>Periodo Julio 2021 - Noviembre 2021</v>
      </c>
      <c r="P3" s="276"/>
      <c r="Q3" s="276"/>
      <c r="R3" s="276"/>
      <c r="S3" s="276"/>
      <c r="T3" s="276"/>
      <c r="U3" s="276" t="str">
        <f>$C$3</f>
        <v>Periodo Julio 2021 - Noviembre 2021</v>
      </c>
      <c r="V3" s="276"/>
      <c r="W3" s="276"/>
      <c r="X3" s="276"/>
      <c r="Y3" s="276"/>
      <c r="Z3" s="276"/>
      <c r="AA3" s="276" t="str">
        <f>$C$3</f>
        <v>Periodo Julio 2021 - Noviembre 2021</v>
      </c>
      <c r="AB3" s="276"/>
      <c r="AC3" s="276"/>
      <c r="AD3" s="276"/>
      <c r="AE3" s="276"/>
      <c r="AF3" s="276"/>
      <c r="AG3" s="276" t="str">
        <f>$C$3</f>
        <v>Periodo Julio 2021 - Noviembre 2021</v>
      </c>
      <c r="AH3" s="276"/>
      <c r="AI3" s="276"/>
      <c r="AJ3" s="276"/>
      <c r="AK3" s="276"/>
    </row>
    <row r="4" spans="1:37" s="9" customFormat="1" ht="14.4" x14ac:dyDescent="0.3">
      <c r="A4" s="58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8" t="s">
        <v>1427</v>
      </c>
    </row>
    <row r="7" spans="1:37" s="6" customFormat="1" ht="14.4" x14ac:dyDescent="0.3">
      <c r="A7" s="57" t="s">
        <v>7</v>
      </c>
      <c r="B7" s="6" t="s">
        <v>1339</v>
      </c>
      <c r="C7" s="12">
        <v>2172488856</v>
      </c>
      <c r="D7" s="12">
        <v>1692571560</v>
      </c>
      <c r="E7" s="12">
        <v>4353111765</v>
      </c>
      <c r="F7" s="12">
        <v>3534902416</v>
      </c>
      <c r="G7" s="12">
        <v>5081869024</v>
      </c>
      <c r="H7" s="12">
        <v>17392513247</v>
      </c>
      <c r="I7" s="12">
        <v>6630226035</v>
      </c>
      <c r="J7" s="12">
        <v>2766222840</v>
      </c>
      <c r="K7" s="12">
        <v>3485016454</v>
      </c>
      <c r="L7" s="12">
        <v>4554399230</v>
      </c>
      <c r="M7" s="12">
        <v>16934199785</v>
      </c>
      <c r="N7" s="12">
        <v>5473662394</v>
      </c>
      <c r="O7" s="12">
        <v>7019630111</v>
      </c>
      <c r="P7" s="12">
        <v>1538746995</v>
      </c>
      <c r="Q7" s="12">
        <v>3682037569</v>
      </c>
      <c r="R7" s="12">
        <v>3704889889</v>
      </c>
      <c r="S7" s="12">
        <v>1185631382</v>
      </c>
      <c r="T7" s="12">
        <v>9641062331</v>
      </c>
      <c r="U7" s="12">
        <v>1512917</v>
      </c>
      <c r="V7" s="12">
        <v>13261332549</v>
      </c>
      <c r="W7" s="12">
        <v>4106157899</v>
      </c>
      <c r="X7" s="12">
        <v>3618851445</v>
      </c>
      <c r="Y7" s="12">
        <v>5269659976</v>
      </c>
      <c r="Z7" s="12">
        <v>2481641182</v>
      </c>
      <c r="AA7" s="12">
        <v>21426322198</v>
      </c>
      <c r="AB7" s="12">
        <v>4974167473</v>
      </c>
      <c r="AC7" s="12">
        <v>30506406637</v>
      </c>
      <c r="AD7" s="12">
        <v>15214468421</v>
      </c>
      <c r="AE7" s="12">
        <v>4360412728</v>
      </c>
      <c r="AF7" s="12">
        <v>20832490898</v>
      </c>
      <c r="AG7" s="12">
        <v>3352625956</v>
      </c>
      <c r="AH7" s="12">
        <v>3104777594</v>
      </c>
      <c r="AI7" s="12">
        <v>5503665613</v>
      </c>
      <c r="AJ7" s="12">
        <v>3889620532</v>
      </c>
      <c r="AK7" s="228">
        <v>242747295901</v>
      </c>
    </row>
    <row r="8" spans="1:37" s="6" customFormat="1" ht="14.4" x14ac:dyDescent="0.3">
      <c r="A8" s="57" t="s">
        <v>8</v>
      </c>
      <c r="B8" s="6" t="s">
        <v>1311</v>
      </c>
      <c r="C8" s="12">
        <v>21757638762</v>
      </c>
      <c r="D8" s="12">
        <v>15024644951</v>
      </c>
      <c r="E8" s="12">
        <v>10117845515</v>
      </c>
      <c r="F8" s="12">
        <v>4665924038</v>
      </c>
      <c r="G8" s="12">
        <v>25334745627</v>
      </c>
      <c r="H8" s="12">
        <v>87346321721</v>
      </c>
      <c r="I8" s="12">
        <v>17121745678</v>
      </c>
      <c r="J8" s="12">
        <v>5290741750</v>
      </c>
      <c r="K8" s="12">
        <v>21316346237</v>
      </c>
      <c r="L8" s="12">
        <v>53823273446</v>
      </c>
      <c r="M8" s="12">
        <v>53336415477</v>
      </c>
      <c r="N8" s="12">
        <v>34269784820</v>
      </c>
      <c r="O8" s="12">
        <v>31197292763</v>
      </c>
      <c r="P8" s="12">
        <v>15569554760</v>
      </c>
      <c r="Q8" s="12">
        <v>6423682225</v>
      </c>
      <c r="R8" s="12">
        <v>14054053268</v>
      </c>
      <c r="S8" s="12">
        <v>2761846758</v>
      </c>
      <c r="T8" s="12">
        <v>58290496795</v>
      </c>
      <c r="U8" s="12">
        <v>0</v>
      </c>
      <c r="V8" s="12">
        <v>56167260019</v>
      </c>
      <c r="W8" s="12">
        <v>13528698969</v>
      </c>
      <c r="X8" s="12">
        <v>5411292735</v>
      </c>
      <c r="Y8" s="12">
        <v>22191641629</v>
      </c>
      <c r="Z8" s="12">
        <v>4339142820</v>
      </c>
      <c r="AA8" s="12">
        <v>85941441381</v>
      </c>
      <c r="AB8" s="12">
        <v>29511699071</v>
      </c>
      <c r="AC8" s="12">
        <v>188697781594</v>
      </c>
      <c r="AD8" s="12">
        <v>93538926863</v>
      </c>
      <c r="AE8" s="12">
        <v>25051765326</v>
      </c>
      <c r="AF8" s="12">
        <v>62005772345</v>
      </c>
      <c r="AG8" s="12">
        <v>21387309967</v>
      </c>
      <c r="AH8" s="12">
        <v>24488337041</v>
      </c>
      <c r="AI8" s="12">
        <v>2454415911</v>
      </c>
      <c r="AJ8" s="12">
        <v>7341289276</v>
      </c>
      <c r="AK8" s="228">
        <v>1119759129538</v>
      </c>
    </row>
    <row r="9" spans="1:37" s="6" customFormat="1" ht="14.4" x14ac:dyDescent="0.3">
      <c r="A9" s="57" t="s">
        <v>9</v>
      </c>
      <c r="B9" s="6" t="s">
        <v>1313</v>
      </c>
      <c r="C9" s="12">
        <v>2508864889</v>
      </c>
      <c r="D9" s="12">
        <v>2814583180</v>
      </c>
      <c r="E9" s="12">
        <v>554064322</v>
      </c>
      <c r="F9" s="12">
        <v>107698801</v>
      </c>
      <c r="G9" s="12">
        <v>2055268285</v>
      </c>
      <c r="H9" s="12">
        <v>13654465873</v>
      </c>
      <c r="I9" s="12">
        <v>3349397248</v>
      </c>
      <c r="J9" s="12">
        <v>137200274</v>
      </c>
      <c r="K9" s="12">
        <v>2036661071</v>
      </c>
      <c r="L9" s="12">
        <v>55648318683</v>
      </c>
      <c r="M9" s="12">
        <v>2988140599</v>
      </c>
      <c r="N9" s="12">
        <v>9889918335</v>
      </c>
      <c r="O9" s="12">
        <v>2272163857</v>
      </c>
      <c r="P9" s="12">
        <v>481533714</v>
      </c>
      <c r="Q9" s="12">
        <v>516345176</v>
      </c>
      <c r="R9" s="12">
        <v>1539806412</v>
      </c>
      <c r="S9" s="12">
        <v>484456650</v>
      </c>
      <c r="T9" s="12">
        <v>3226958107</v>
      </c>
      <c r="U9" s="12">
        <v>0</v>
      </c>
      <c r="V9" s="12">
        <v>8525237590</v>
      </c>
      <c r="W9" s="12">
        <v>414034602</v>
      </c>
      <c r="X9" s="12">
        <v>2204524789</v>
      </c>
      <c r="Y9" s="12">
        <v>485188940</v>
      </c>
      <c r="Z9" s="12">
        <v>168841186</v>
      </c>
      <c r="AA9" s="12">
        <v>7587877520</v>
      </c>
      <c r="AB9" s="12">
        <v>987276652</v>
      </c>
      <c r="AC9" s="12">
        <v>4539007571</v>
      </c>
      <c r="AD9" s="12">
        <v>18211875672</v>
      </c>
      <c r="AE9" s="12">
        <v>1200342365</v>
      </c>
      <c r="AF9" s="12">
        <v>3141928591</v>
      </c>
      <c r="AG9" s="12">
        <v>1778023428</v>
      </c>
      <c r="AH9" s="12">
        <v>1213902433</v>
      </c>
      <c r="AI9" s="12">
        <v>24423325</v>
      </c>
      <c r="AJ9" s="12">
        <v>333803028</v>
      </c>
      <c r="AK9" s="228">
        <v>155082133168</v>
      </c>
    </row>
    <row r="10" spans="1:37" s="6" customFormat="1" ht="14.4" x14ac:dyDescent="0.3">
      <c r="A10" s="57" t="s">
        <v>10</v>
      </c>
      <c r="B10" s="6" t="s">
        <v>194</v>
      </c>
      <c r="C10" s="12">
        <v>2238179313</v>
      </c>
      <c r="D10" s="12">
        <v>4173342363</v>
      </c>
      <c r="E10" s="12">
        <v>647194082</v>
      </c>
      <c r="F10" s="12">
        <v>688218602</v>
      </c>
      <c r="G10" s="12">
        <v>607056684</v>
      </c>
      <c r="H10" s="12">
        <v>3148776873</v>
      </c>
      <c r="I10" s="12">
        <v>375075392</v>
      </c>
      <c r="J10" s="12">
        <v>100796883</v>
      </c>
      <c r="K10" s="12">
        <v>3475463112</v>
      </c>
      <c r="L10" s="12">
        <v>2660234713</v>
      </c>
      <c r="M10" s="12">
        <v>1331319765</v>
      </c>
      <c r="N10" s="12">
        <v>4555778257</v>
      </c>
      <c r="O10" s="12">
        <v>5005823245</v>
      </c>
      <c r="P10" s="12">
        <v>578996179</v>
      </c>
      <c r="Q10" s="12">
        <v>382785587</v>
      </c>
      <c r="R10" s="12">
        <v>657511718</v>
      </c>
      <c r="S10" s="12">
        <v>196897951</v>
      </c>
      <c r="T10" s="12">
        <v>3917276760</v>
      </c>
      <c r="U10" s="12">
        <v>405505806</v>
      </c>
      <c r="V10" s="12">
        <v>6433756888</v>
      </c>
      <c r="W10" s="12">
        <v>434708558</v>
      </c>
      <c r="X10" s="12">
        <v>1307849909</v>
      </c>
      <c r="Y10" s="12">
        <v>1808265173</v>
      </c>
      <c r="Z10" s="12">
        <v>138313134</v>
      </c>
      <c r="AA10" s="12">
        <v>2590667977</v>
      </c>
      <c r="AB10" s="12">
        <v>1117037915</v>
      </c>
      <c r="AC10" s="12">
        <v>23769107245</v>
      </c>
      <c r="AD10" s="12">
        <v>1437711174</v>
      </c>
      <c r="AE10" s="12">
        <v>1132785368</v>
      </c>
      <c r="AF10" s="12">
        <v>3437562102</v>
      </c>
      <c r="AG10" s="12">
        <v>952217117</v>
      </c>
      <c r="AH10" s="12">
        <v>3791046992</v>
      </c>
      <c r="AI10" s="12">
        <v>193491993</v>
      </c>
      <c r="AJ10" s="12">
        <v>334714371</v>
      </c>
      <c r="AK10" s="228">
        <v>84025469201</v>
      </c>
    </row>
    <row r="11" spans="1:37" s="6" customFormat="1" ht="14.4" x14ac:dyDescent="0.3">
      <c r="A11" s="57" t="s">
        <v>11</v>
      </c>
      <c r="B11" s="6" t="s">
        <v>1340</v>
      </c>
      <c r="C11" s="12">
        <v>45518</v>
      </c>
      <c r="D11" s="12">
        <v>1153232181</v>
      </c>
      <c r="E11" s="12">
        <v>34347821</v>
      </c>
      <c r="F11" s="12">
        <v>12715107</v>
      </c>
      <c r="G11" s="12">
        <v>44582694</v>
      </c>
      <c r="H11" s="12">
        <v>283361824</v>
      </c>
      <c r="I11" s="12">
        <v>45895025</v>
      </c>
      <c r="J11" s="12">
        <v>5827350</v>
      </c>
      <c r="K11" s="12">
        <v>172349721</v>
      </c>
      <c r="L11" s="12">
        <v>266946040</v>
      </c>
      <c r="M11" s="12">
        <v>792549020</v>
      </c>
      <c r="N11" s="12">
        <v>1043280854</v>
      </c>
      <c r="O11" s="12">
        <v>16965578446</v>
      </c>
      <c r="P11" s="12">
        <v>33905796</v>
      </c>
      <c r="Q11" s="12">
        <v>0</v>
      </c>
      <c r="R11" s="12">
        <v>1261334178</v>
      </c>
      <c r="S11" s="12">
        <v>14927400</v>
      </c>
      <c r="T11" s="12">
        <v>4084717105</v>
      </c>
      <c r="U11" s="12">
        <v>0</v>
      </c>
      <c r="V11" s="12">
        <v>224489124</v>
      </c>
      <c r="W11" s="12">
        <v>168629576</v>
      </c>
      <c r="X11" s="12">
        <v>0</v>
      </c>
      <c r="Y11" s="12">
        <v>42682328</v>
      </c>
      <c r="Z11" s="12">
        <v>115272419</v>
      </c>
      <c r="AA11" s="12">
        <v>7001166841</v>
      </c>
      <c r="AB11" s="12">
        <v>999284842</v>
      </c>
      <c r="AC11" s="12">
        <v>1891629727</v>
      </c>
      <c r="AD11" s="12">
        <v>662847541</v>
      </c>
      <c r="AE11" s="12">
        <v>573786781</v>
      </c>
      <c r="AF11" s="12">
        <v>692579820</v>
      </c>
      <c r="AG11" s="12">
        <v>83459585</v>
      </c>
      <c r="AH11" s="12">
        <v>161107176</v>
      </c>
      <c r="AI11" s="12">
        <v>263190</v>
      </c>
      <c r="AJ11" s="12">
        <v>3837284</v>
      </c>
      <c r="AK11" s="228">
        <v>38836632314</v>
      </c>
    </row>
    <row r="12" spans="1:37" s="6" customFormat="1" ht="14.4" x14ac:dyDescent="0.3">
      <c r="A12" s="57" t="s">
        <v>12</v>
      </c>
      <c r="B12" s="6" t="s">
        <v>193</v>
      </c>
      <c r="C12" s="12">
        <v>0</v>
      </c>
      <c r="D12" s="12">
        <v>6678108</v>
      </c>
      <c r="E12" s="12">
        <v>0</v>
      </c>
      <c r="F12" s="12">
        <v>0</v>
      </c>
      <c r="G12" s="12">
        <v>65942590</v>
      </c>
      <c r="H12" s="12">
        <v>568050115</v>
      </c>
      <c r="I12" s="12">
        <v>68315996</v>
      </c>
      <c r="J12" s="12">
        <v>12050000</v>
      </c>
      <c r="K12" s="12">
        <v>31751363</v>
      </c>
      <c r="L12" s="12">
        <v>2019035</v>
      </c>
      <c r="M12" s="12">
        <v>44383277</v>
      </c>
      <c r="N12" s="12">
        <v>409144897</v>
      </c>
      <c r="O12" s="12">
        <v>72123956</v>
      </c>
      <c r="P12" s="12">
        <v>0</v>
      </c>
      <c r="Q12" s="12">
        <v>26015750</v>
      </c>
      <c r="R12" s="12">
        <v>5082000</v>
      </c>
      <c r="S12" s="12">
        <v>586471876</v>
      </c>
      <c r="T12" s="12">
        <v>0</v>
      </c>
      <c r="U12" s="12">
        <v>0</v>
      </c>
      <c r="V12" s="12">
        <v>63339486</v>
      </c>
      <c r="W12" s="12">
        <v>97703174</v>
      </c>
      <c r="X12" s="12">
        <v>97550987</v>
      </c>
      <c r="Y12" s="12">
        <v>22056719</v>
      </c>
      <c r="Z12" s="12">
        <v>11499999</v>
      </c>
      <c r="AA12" s="12">
        <v>129444992</v>
      </c>
      <c r="AB12" s="12">
        <v>122827876</v>
      </c>
      <c r="AC12" s="12">
        <v>14706824</v>
      </c>
      <c r="AD12" s="12">
        <v>174558678</v>
      </c>
      <c r="AE12" s="12">
        <v>227595092</v>
      </c>
      <c r="AF12" s="12">
        <v>63560917</v>
      </c>
      <c r="AG12" s="12">
        <v>54988686</v>
      </c>
      <c r="AH12" s="12">
        <v>28747259</v>
      </c>
      <c r="AI12" s="12">
        <v>0</v>
      </c>
      <c r="AJ12" s="12">
        <v>0</v>
      </c>
      <c r="AK12" s="228">
        <v>3006609652</v>
      </c>
    </row>
    <row r="13" spans="1:37" s="6" customFormat="1" ht="14.4" x14ac:dyDescent="0.3">
      <c r="A13" s="57" t="s">
        <v>13</v>
      </c>
      <c r="B13" s="6" t="s">
        <v>1333</v>
      </c>
      <c r="C13" s="12">
        <v>31244491879</v>
      </c>
      <c r="D13" s="12">
        <v>10094114736</v>
      </c>
      <c r="E13" s="12">
        <v>16414525405</v>
      </c>
      <c r="F13" s="12">
        <v>9099693129</v>
      </c>
      <c r="G13" s="12">
        <v>68153517227</v>
      </c>
      <c r="H13" s="12">
        <v>118140773665</v>
      </c>
      <c r="I13" s="12">
        <v>24876193461</v>
      </c>
      <c r="J13" s="12">
        <v>19850699191</v>
      </c>
      <c r="K13" s="12">
        <v>24067636989</v>
      </c>
      <c r="L13" s="12">
        <v>297263698367</v>
      </c>
      <c r="M13" s="12">
        <v>30737972176</v>
      </c>
      <c r="N13" s="12">
        <v>31641385494</v>
      </c>
      <c r="O13" s="12">
        <v>24194629553</v>
      </c>
      <c r="P13" s="12">
        <v>19510017489</v>
      </c>
      <c r="Q13" s="12">
        <v>20217973127</v>
      </c>
      <c r="R13" s="12">
        <v>31831337628</v>
      </c>
      <c r="S13" s="12">
        <v>5039416953</v>
      </c>
      <c r="T13" s="12">
        <v>41076305438</v>
      </c>
      <c r="U13" s="12">
        <v>4711643177</v>
      </c>
      <c r="V13" s="12">
        <v>104256657215</v>
      </c>
      <c r="W13" s="12">
        <v>22113999514</v>
      </c>
      <c r="X13" s="12">
        <v>12362473617</v>
      </c>
      <c r="Y13" s="12">
        <v>47354014426</v>
      </c>
      <c r="Z13" s="12">
        <v>10755725819</v>
      </c>
      <c r="AA13" s="12">
        <v>161534565027</v>
      </c>
      <c r="AB13" s="12">
        <v>54881569445</v>
      </c>
      <c r="AC13" s="12">
        <v>369843394960</v>
      </c>
      <c r="AD13" s="12">
        <v>69154888639</v>
      </c>
      <c r="AE13" s="12">
        <v>39416568213</v>
      </c>
      <c r="AF13" s="12">
        <v>82431015543</v>
      </c>
      <c r="AG13" s="12">
        <v>31050490185</v>
      </c>
      <c r="AH13" s="12">
        <v>62418201802</v>
      </c>
      <c r="AI13" s="12">
        <v>40319673092</v>
      </c>
      <c r="AJ13" s="12">
        <v>46480941251</v>
      </c>
      <c r="AK13" s="228">
        <v>1982540203832</v>
      </c>
    </row>
    <row r="14" spans="1:37" s="6" customFormat="1" ht="14.4" x14ac:dyDescent="0.3">
      <c r="A14" s="57" t="s">
        <v>14</v>
      </c>
      <c r="B14" s="6" t="s">
        <v>1341</v>
      </c>
      <c r="C14" s="12">
        <v>8168816983</v>
      </c>
      <c r="D14" s="12">
        <v>28767496919</v>
      </c>
      <c r="E14" s="12">
        <v>6287314533</v>
      </c>
      <c r="F14" s="12">
        <v>854298673</v>
      </c>
      <c r="G14" s="12">
        <v>13527247855</v>
      </c>
      <c r="H14" s="12">
        <v>7426625493</v>
      </c>
      <c r="I14" s="12">
        <v>8916200192</v>
      </c>
      <c r="J14" s="12">
        <v>1109266857</v>
      </c>
      <c r="K14" s="12">
        <v>1639289696</v>
      </c>
      <c r="L14" s="12">
        <v>1139859108</v>
      </c>
      <c r="M14" s="12">
        <v>10281151788</v>
      </c>
      <c r="N14" s="12">
        <v>2929343640</v>
      </c>
      <c r="O14" s="12">
        <v>1228288399</v>
      </c>
      <c r="P14" s="12">
        <v>917790744</v>
      </c>
      <c r="Q14" s="12">
        <v>133176937</v>
      </c>
      <c r="R14" s="12">
        <v>1438319256</v>
      </c>
      <c r="S14" s="12">
        <v>2146911980</v>
      </c>
      <c r="T14" s="12">
        <v>22188961459</v>
      </c>
      <c r="U14" s="12">
        <v>14593268</v>
      </c>
      <c r="V14" s="12">
        <v>3358755518</v>
      </c>
      <c r="W14" s="12">
        <v>3989263220</v>
      </c>
      <c r="X14" s="12">
        <v>2341247210</v>
      </c>
      <c r="Y14" s="12">
        <v>8958864824</v>
      </c>
      <c r="Z14" s="12">
        <v>1401442706</v>
      </c>
      <c r="AA14" s="12">
        <v>48960804738</v>
      </c>
      <c r="AB14" s="12">
        <v>16943308933</v>
      </c>
      <c r="AC14" s="12">
        <v>47776982532</v>
      </c>
      <c r="AD14" s="12">
        <v>5335066318</v>
      </c>
      <c r="AE14" s="12">
        <v>20351082907</v>
      </c>
      <c r="AF14" s="12">
        <v>3621070627</v>
      </c>
      <c r="AG14" s="12">
        <v>8282217863</v>
      </c>
      <c r="AH14" s="12">
        <v>1259054923</v>
      </c>
      <c r="AI14" s="12">
        <v>259186633</v>
      </c>
      <c r="AJ14" s="12">
        <v>685848439</v>
      </c>
      <c r="AK14" s="228">
        <v>292639151171</v>
      </c>
    </row>
    <row r="15" spans="1:37" s="6" customFormat="1" ht="14.4" x14ac:dyDescent="0.3">
      <c r="A15" s="57" t="s">
        <v>15</v>
      </c>
      <c r="B15" s="6" t="s">
        <v>1342</v>
      </c>
      <c r="C15" s="12">
        <v>7644855169</v>
      </c>
      <c r="D15" s="12">
        <v>9401139742</v>
      </c>
      <c r="E15" s="12">
        <v>7324066415</v>
      </c>
      <c r="F15" s="12">
        <v>1386481217</v>
      </c>
      <c r="G15" s="12">
        <v>4574395306</v>
      </c>
      <c r="H15" s="12">
        <v>46333776864</v>
      </c>
      <c r="I15" s="12">
        <v>7707372945</v>
      </c>
      <c r="J15" s="12">
        <v>500297830</v>
      </c>
      <c r="K15" s="12">
        <v>6149468739</v>
      </c>
      <c r="L15" s="12">
        <v>64068541768</v>
      </c>
      <c r="M15" s="12">
        <v>49815255392</v>
      </c>
      <c r="N15" s="12">
        <v>24241222012</v>
      </c>
      <c r="O15" s="12">
        <v>41478116382</v>
      </c>
      <c r="P15" s="12">
        <v>4636567850</v>
      </c>
      <c r="Q15" s="12">
        <v>2514200156</v>
      </c>
      <c r="R15" s="12">
        <v>7857930115</v>
      </c>
      <c r="S15" s="12">
        <v>677887807</v>
      </c>
      <c r="T15" s="12">
        <v>72187358352</v>
      </c>
      <c r="U15" s="12">
        <v>0</v>
      </c>
      <c r="V15" s="12">
        <v>31320955112</v>
      </c>
      <c r="W15" s="12">
        <v>2970716715</v>
      </c>
      <c r="X15" s="12">
        <v>2029597363</v>
      </c>
      <c r="Y15" s="12">
        <v>12265341264</v>
      </c>
      <c r="Z15" s="12">
        <v>1661827484</v>
      </c>
      <c r="AA15" s="12">
        <v>57593560660</v>
      </c>
      <c r="AB15" s="12">
        <v>24014995137</v>
      </c>
      <c r="AC15" s="12">
        <v>114222517821</v>
      </c>
      <c r="AD15" s="12">
        <v>36441302594</v>
      </c>
      <c r="AE15" s="12">
        <v>5581178860</v>
      </c>
      <c r="AF15" s="12">
        <v>21739005637</v>
      </c>
      <c r="AG15" s="12">
        <v>17172010427</v>
      </c>
      <c r="AH15" s="12">
        <v>13334190912</v>
      </c>
      <c r="AI15" s="12">
        <v>1100765648</v>
      </c>
      <c r="AJ15" s="12">
        <v>4705009446</v>
      </c>
      <c r="AK15" s="228">
        <v>704651909141</v>
      </c>
    </row>
    <row r="16" spans="1:37" s="6" customFormat="1" ht="18.75" customHeight="1" x14ac:dyDescent="0.3">
      <c r="A16" s="91"/>
      <c r="B16" s="19" t="s">
        <v>81</v>
      </c>
      <c r="C16" s="20">
        <v>75735381369</v>
      </c>
      <c r="D16" s="20">
        <v>73127803740</v>
      </c>
      <c r="E16" s="20">
        <v>45732469858</v>
      </c>
      <c r="F16" s="20">
        <v>20349931983</v>
      </c>
      <c r="G16" s="20">
        <v>119444625292</v>
      </c>
      <c r="H16" s="20">
        <v>294294665675</v>
      </c>
      <c r="I16" s="20">
        <v>69090421972</v>
      </c>
      <c r="J16" s="20">
        <v>29773102975</v>
      </c>
      <c r="K16" s="20">
        <v>62373983382</v>
      </c>
      <c r="L16" s="20">
        <v>479427290390</v>
      </c>
      <c r="M16" s="20">
        <v>166261387279</v>
      </c>
      <c r="N16" s="20">
        <v>114453520703</v>
      </c>
      <c r="O16" s="20">
        <v>129433646712</v>
      </c>
      <c r="P16" s="20">
        <v>43267113527</v>
      </c>
      <c r="Q16" s="20">
        <v>33896216527</v>
      </c>
      <c r="R16" s="20">
        <v>62350264464</v>
      </c>
      <c r="S16" s="20">
        <v>13094448757</v>
      </c>
      <c r="T16" s="20">
        <v>214613136347</v>
      </c>
      <c r="U16" s="20">
        <v>5133255168</v>
      </c>
      <c r="V16" s="20">
        <v>223611783501</v>
      </c>
      <c r="W16" s="20">
        <v>47823912227</v>
      </c>
      <c r="X16" s="20">
        <v>29373388055</v>
      </c>
      <c r="Y16" s="20">
        <v>98397715279</v>
      </c>
      <c r="Z16" s="20">
        <v>21073706749</v>
      </c>
      <c r="AA16" s="20">
        <v>392765851334</v>
      </c>
      <c r="AB16" s="20">
        <v>133552167344</v>
      </c>
      <c r="AC16" s="20">
        <v>781261534911</v>
      </c>
      <c r="AD16" s="20">
        <v>240171645900</v>
      </c>
      <c r="AE16" s="20">
        <v>97895517640</v>
      </c>
      <c r="AF16" s="20">
        <v>197964986480</v>
      </c>
      <c r="AG16" s="20">
        <v>84113343214</v>
      </c>
      <c r="AH16" s="20">
        <v>109799366132</v>
      </c>
      <c r="AI16" s="20">
        <v>49855885405</v>
      </c>
      <c r="AJ16" s="20">
        <v>63775063627</v>
      </c>
      <c r="AK16" s="229">
        <v>4623288533918</v>
      </c>
    </row>
    <row r="17" spans="1:37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244205213</v>
      </c>
      <c r="I17" s="12">
        <v>0</v>
      </c>
      <c r="J17" s="12">
        <v>62834522</v>
      </c>
      <c r="K17" s="12">
        <v>0</v>
      </c>
      <c r="L17" s="12">
        <v>0</v>
      </c>
      <c r="M17" s="12">
        <v>0</v>
      </c>
      <c r="N17" s="12">
        <v>986812588</v>
      </c>
      <c r="O17" s="12">
        <v>144392971</v>
      </c>
      <c r="P17" s="12">
        <v>0</v>
      </c>
      <c r="Q17" s="12">
        <v>0</v>
      </c>
      <c r="R17" s="12">
        <v>438721087</v>
      </c>
      <c r="S17" s="12">
        <v>0</v>
      </c>
      <c r="T17" s="12">
        <v>0</v>
      </c>
      <c r="U17" s="12">
        <v>0</v>
      </c>
      <c r="V17" s="12">
        <v>0</v>
      </c>
      <c r="W17" s="12">
        <v>152042625</v>
      </c>
      <c r="X17" s="12">
        <v>226000000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243695709</v>
      </c>
      <c r="AF17" s="12">
        <v>0</v>
      </c>
      <c r="AG17" s="12">
        <v>0</v>
      </c>
      <c r="AH17" s="12">
        <v>395252734</v>
      </c>
      <c r="AI17" s="12">
        <v>153000</v>
      </c>
      <c r="AJ17" s="12">
        <v>67948052</v>
      </c>
      <c r="AK17" s="228">
        <v>2962058501</v>
      </c>
    </row>
    <row r="18" spans="1:37" s="6" customFormat="1" ht="14.4" x14ac:dyDescent="0.3">
      <c r="A18" s="57" t="s">
        <v>17</v>
      </c>
      <c r="B18" s="6" t="s">
        <v>1344</v>
      </c>
      <c r="C18" s="12">
        <v>1161307345</v>
      </c>
      <c r="D18" s="12">
        <v>1242378525</v>
      </c>
      <c r="E18" s="12">
        <v>33718222</v>
      </c>
      <c r="F18" s="12">
        <v>75643598</v>
      </c>
      <c r="G18" s="12">
        <v>2247148254</v>
      </c>
      <c r="H18" s="12">
        <v>800698409</v>
      </c>
      <c r="I18" s="12">
        <v>203973417</v>
      </c>
      <c r="J18" s="12">
        <v>18768335</v>
      </c>
      <c r="K18" s="12">
        <v>639771315</v>
      </c>
      <c r="L18" s="12">
        <v>1192745617</v>
      </c>
      <c r="M18" s="12">
        <v>664190470</v>
      </c>
      <c r="N18" s="12">
        <v>3094989421</v>
      </c>
      <c r="O18" s="12">
        <v>398113687</v>
      </c>
      <c r="P18" s="12">
        <v>115498233</v>
      </c>
      <c r="Q18" s="12">
        <v>18228833</v>
      </c>
      <c r="R18" s="12">
        <v>63730755</v>
      </c>
      <c r="S18" s="12">
        <v>170826608</v>
      </c>
      <c r="T18" s="12">
        <v>918941574</v>
      </c>
      <c r="U18" s="12">
        <v>0</v>
      </c>
      <c r="V18" s="12">
        <v>3066499742</v>
      </c>
      <c r="W18" s="12">
        <v>107651757</v>
      </c>
      <c r="X18" s="12">
        <v>201664339</v>
      </c>
      <c r="Y18" s="12">
        <v>292779472</v>
      </c>
      <c r="Z18" s="12">
        <v>41626597</v>
      </c>
      <c r="AA18" s="12">
        <v>5963724413</v>
      </c>
      <c r="AB18" s="12">
        <v>311120775</v>
      </c>
      <c r="AC18" s="12">
        <v>3084064874</v>
      </c>
      <c r="AD18" s="12">
        <v>15041478598</v>
      </c>
      <c r="AE18" s="12">
        <v>114275754</v>
      </c>
      <c r="AF18" s="12">
        <v>1265673040</v>
      </c>
      <c r="AG18" s="12">
        <v>1748442054</v>
      </c>
      <c r="AH18" s="12">
        <v>190041242</v>
      </c>
      <c r="AI18" s="12">
        <v>3686900</v>
      </c>
      <c r="AJ18" s="12">
        <v>8667530</v>
      </c>
      <c r="AK18" s="228">
        <v>44502069705</v>
      </c>
    </row>
    <row r="19" spans="1:37" s="6" customFormat="1" ht="14.4" x14ac:dyDescent="0.3">
      <c r="A19" s="57" t="s">
        <v>18</v>
      </c>
      <c r="B19" s="6" t="s">
        <v>1345</v>
      </c>
      <c r="C19" s="12">
        <v>971638612</v>
      </c>
      <c r="D19" s="12">
        <v>918329097</v>
      </c>
      <c r="E19" s="12">
        <v>176112558</v>
      </c>
      <c r="F19" s="12">
        <v>458596360</v>
      </c>
      <c r="G19" s="12">
        <v>305093706</v>
      </c>
      <c r="H19" s="12">
        <v>5937287396</v>
      </c>
      <c r="I19" s="12">
        <v>410881653</v>
      </c>
      <c r="J19" s="12">
        <v>104237604</v>
      </c>
      <c r="K19" s="12">
        <v>104237604</v>
      </c>
      <c r="L19" s="12">
        <v>1571193157</v>
      </c>
      <c r="M19" s="12">
        <v>240366855</v>
      </c>
      <c r="N19" s="12">
        <v>2566113116</v>
      </c>
      <c r="O19" s="12">
        <v>383570837</v>
      </c>
      <c r="P19" s="12">
        <v>139721139</v>
      </c>
      <c r="Q19" s="12">
        <v>98130110</v>
      </c>
      <c r="R19" s="12">
        <v>109251177</v>
      </c>
      <c r="S19" s="12">
        <v>104237604</v>
      </c>
      <c r="T19" s="12">
        <v>0</v>
      </c>
      <c r="U19" s="12">
        <v>0</v>
      </c>
      <c r="V19" s="12">
        <v>841919917</v>
      </c>
      <c r="W19" s="12">
        <v>117939321</v>
      </c>
      <c r="X19" s="12">
        <v>76100239</v>
      </c>
      <c r="Y19" s="12">
        <v>104237604</v>
      </c>
      <c r="Z19" s="12">
        <v>269599626</v>
      </c>
      <c r="AA19" s="12">
        <v>81563820</v>
      </c>
      <c r="AB19" s="12">
        <v>121629775</v>
      </c>
      <c r="AC19" s="12">
        <v>1025539997</v>
      </c>
      <c r="AD19" s="12">
        <v>99418073</v>
      </c>
      <c r="AE19" s="12">
        <v>617739898</v>
      </c>
      <c r="AF19" s="12">
        <v>161883406</v>
      </c>
      <c r="AG19" s="12">
        <v>234301573</v>
      </c>
      <c r="AH19" s="12">
        <v>193363503</v>
      </c>
      <c r="AI19" s="12">
        <v>8593457</v>
      </c>
      <c r="AJ19" s="12">
        <v>75164247</v>
      </c>
      <c r="AK19" s="228">
        <v>18627993041</v>
      </c>
    </row>
    <row r="20" spans="1:37" s="6" customFormat="1" ht="14.4" x14ac:dyDescent="0.3">
      <c r="A20" s="57" t="s">
        <v>19</v>
      </c>
      <c r="B20" s="6" t="s">
        <v>1346</v>
      </c>
      <c r="C20" s="12">
        <v>27715763</v>
      </c>
      <c r="D20" s="12">
        <v>17409495</v>
      </c>
      <c r="E20" s="12">
        <v>16082894</v>
      </c>
      <c r="F20" s="12">
        <v>210181</v>
      </c>
      <c r="G20" s="12">
        <v>59030423</v>
      </c>
      <c r="H20" s="12">
        <v>1236715451</v>
      </c>
      <c r="I20" s="12">
        <v>367040586</v>
      </c>
      <c r="J20" s="12">
        <v>36746051</v>
      </c>
      <c r="K20" s="12">
        <v>49455690</v>
      </c>
      <c r="L20" s="12">
        <v>179340414</v>
      </c>
      <c r="M20" s="12">
        <v>325456887</v>
      </c>
      <c r="N20" s="12">
        <v>1352335954</v>
      </c>
      <c r="O20" s="12">
        <v>125105854</v>
      </c>
      <c r="P20" s="12">
        <v>478554900</v>
      </c>
      <c r="Q20" s="12">
        <v>327133856</v>
      </c>
      <c r="R20" s="12">
        <v>108005078</v>
      </c>
      <c r="S20" s="12">
        <v>11860675</v>
      </c>
      <c r="T20" s="12">
        <v>0</v>
      </c>
      <c r="U20" s="12">
        <v>0</v>
      </c>
      <c r="V20" s="12">
        <v>627071414</v>
      </c>
      <c r="W20" s="12">
        <v>104628774</v>
      </c>
      <c r="X20" s="12">
        <v>167560109</v>
      </c>
      <c r="Y20" s="12">
        <v>358479239</v>
      </c>
      <c r="Z20" s="12">
        <v>152074881</v>
      </c>
      <c r="AA20" s="12">
        <v>501691313</v>
      </c>
      <c r="AB20" s="12">
        <v>297400830</v>
      </c>
      <c r="AC20" s="12">
        <v>0</v>
      </c>
      <c r="AD20" s="12">
        <v>486381623</v>
      </c>
      <c r="AE20" s="12">
        <v>92274432</v>
      </c>
      <c r="AF20" s="12">
        <v>3585392</v>
      </c>
      <c r="AG20" s="12">
        <v>2272700</v>
      </c>
      <c r="AH20" s="12">
        <v>31977135</v>
      </c>
      <c r="AI20" s="12">
        <v>0</v>
      </c>
      <c r="AJ20" s="12">
        <v>0</v>
      </c>
      <c r="AK20" s="228">
        <v>7543597994</v>
      </c>
    </row>
    <row r="21" spans="1:37" s="6" customFormat="1" ht="14.4" x14ac:dyDescent="0.3">
      <c r="A21" s="57" t="s">
        <v>20</v>
      </c>
      <c r="B21" s="6" t="s">
        <v>1347</v>
      </c>
      <c r="C21" s="12">
        <v>3855558524</v>
      </c>
      <c r="D21" s="12">
        <v>5381381402</v>
      </c>
      <c r="E21" s="12">
        <v>4017029034</v>
      </c>
      <c r="F21" s="12">
        <v>385342562</v>
      </c>
      <c r="G21" s="12">
        <v>1106156602</v>
      </c>
      <c r="H21" s="12">
        <v>15026542652</v>
      </c>
      <c r="I21" s="12">
        <v>2559510861</v>
      </c>
      <c r="J21" s="12">
        <v>58059230</v>
      </c>
      <c r="K21" s="12">
        <v>2188510351</v>
      </c>
      <c r="L21" s="12">
        <v>33511293663</v>
      </c>
      <c r="M21" s="12">
        <v>24465722821</v>
      </c>
      <c r="N21" s="12">
        <v>15927824942</v>
      </c>
      <c r="O21" s="12">
        <v>7467243853</v>
      </c>
      <c r="P21" s="12">
        <v>1106688984</v>
      </c>
      <c r="Q21" s="12">
        <v>813781364</v>
      </c>
      <c r="R21" s="12">
        <v>2054531684</v>
      </c>
      <c r="S21" s="12">
        <v>347186191</v>
      </c>
      <c r="T21" s="12">
        <v>51282129250</v>
      </c>
      <c r="U21" s="12">
        <v>0</v>
      </c>
      <c r="V21" s="12">
        <v>21362482569</v>
      </c>
      <c r="W21" s="12">
        <v>706779927</v>
      </c>
      <c r="X21" s="12">
        <v>3905283621</v>
      </c>
      <c r="Y21" s="12">
        <v>5004469556</v>
      </c>
      <c r="Z21" s="12">
        <v>511700438</v>
      </c>
      <c r="AA21" s="12">
        <v>5470278414</v>
      </c>
      <c r="AB21" s="12">
        <v>4901766684</v>
      </c>
      <c r="AC21" s="12">
        <v>51352108179</v>
      </c>
      <c r="AD21" s="12">
        <v>30077657857</v>
      </c>
      <c r="AE21" s="12">
        <v>6962387126</v>
      </c>
      <c r="AF21" s="12">
        <v>19455421558</v>
      </c>
      <c r="AG21" s="12">
        <v>4805199894</v>
      </c>
      <c r="AH21" s="12">
        <v>11609817965</v>
      </c>
      <c r="AI21" s="12">
        <v>941774029</v>
      </c>
      <c r="AJ21" s="12">
        <v>2836407066</v>
      </c>
      <c r="AK21" s="228">
        <v>341458028853</v>
      </c>
    </row>
    <row r="22" spans="1:37" s="6" customFormat="1" ht="14.4" x14ac:dyDescent="0.3">
      <c r="A22" s="57" t="s">
        <v>21</v>
      </c>
      <c r="B22" s="6" t="s">
        <v>1348</v>
      </c>
      <c r="C22" s="12">
        <v>3605917683</v>
      </c>
      <c r="D22" s="12">
        <v>611480336</v>
      </c>
      <c r="E22" s="12">
        <v>1709139357</v>
      </c>
      <c r="F22" s="12">
        <v>369155077</v>
      </c>
      <c r="G22" s="12">
        <v>4637372192</v>
      </c>
      <c r="H22" s="12">
        <v>15083375869</v>
      </c>
      <c r="I22" s="12">
        <v>3085944363</v>
      </c>
      <c r="J22" s="12">
        <v>468030015</v>
      </c>
      <c r="K22" s="12">
        <v>3524193101</v>
      </c>
      <c r="L22" s="12">
        <v>2378616273</v>
      </c>
      <c r="M22" s="12">
        <v>8448474198</v>
      </c>
      <c r="N22" s="12">
        <v>5872803270</v>
      </c>
      <c r="O22" s="12">
        <v>6712878090</v>
      </c>
      <c r="P22" s="12">
        <v>3376160423</v>
      </c>
      <c r="Q22" s="12">
        <v>1286037546</v>
      </c>
      <c r="R22" s="12">
        <v>2676116950</v>
      </c>
      <c r="S22" s="12">
        <v>317902984</v>
      </c>
      <c r="T22" s="12">
        <v>9047141918</v>
      </c>
      <c r="U22" s="12">
        <v>0</v>
      </c>
      <c r="V22" s="12">
        <v>8833808452</v>
      </c>
      <c r="W22" s="12">
        <v>2469812331</v>
      </c>
      <c r="X22" s="12">
        <v>1136846995</v>
      </c>
      <c r="Y22" s="12">
        <v>4587508611</v>
      </c>
      <c r="Z22" s="12">
        <v>545592139</v>
      </c>
      <c r="AA22" s="12">
        <v>20044599545</v>
      </c>
      <c r="AB22" s="12">
        <v>1999530239</v>
      </c>
      <c r="AC22" s="12">
        <v>22656094537</v>
      </c>
      <c r="AD22" s="12">
        <v>9023359474</v>
      </c>
      <c r="AE22" s="12">
        <v>1728962838</v>
      </c>
      <c r="AF22" s="12">
        <v>8691705390</v>
      </c>
      <c r="AG22" s="12">
        <v>4265674863</v>
      </c>
      <c r="AH22" s="12">
        <v>2163077748</v>
      </c>
      <c r="AI22" s="12">
        <v>39870315</v>
      </c>
      <c r="AJ22" s="12">
        <v>0</v>
      </c>
      <c r="AK22" s="228">
        <v>161397183122</v>
      </c>
    </row>
    <row r="23" spans="1:37" s="6" customFormat="1" ht="14.4" x14ac:dyDescent="0.3">
      <c r="A23" s="57" t="s">
        <v>22</v>
      </c>
      <c r="B23" s="6" t="s">
        <v>1349</v>
      </c>
      <c r="C23" s="12">
        <v>3421678948</v>
      </c>
      <c r="D23" s="12">
        <v>5207208859</v>
      </c>
      <c r="E23" s="12">
        <v>512917853</v>
      </c>
      <c r="F23" s="12">
        <v>109973831</v>
      </c>
      <c r="G23" s="12">
        <v>132764467</v>
      </c>
      <c r="H23" s="12">
        <v>5654353774</v>
      </c>
      <c r="I23" s="12">
        <v>782354412</v>
      </c>
      <c r="J23" s="12">
        <v>286562552</v>
      </c>
      <c r="K23" s="12">
        <v>1062051463</v>
      </c>
      <c r="L23" s="12">
        <v>842936567</v>
      </c>
      <c r="M23" s="12">
        <v>2346957819</v>
      </c>
      <c r="N23" s="12">
        <v>4209171112</v>
      </c>
      <c r="O23" s="12">
        <v>2200188431</v>
      </c>
      <c r="P23" s="12">
        <v>1206968845</v>
      </c>
      <c r="Q23" s="12">
        <v>124792181</v>
      </c>
      <c r="R23" s="12">
        <v>802503925</v>
      </c>
      <c r="S23" s="12">
        <v>40180000</v>
      </c>
      <c r="T23" s="12">
        <v>7544258057</v>
      </c>
      <c r="U23" s="12">
        <v>885140900</v>
      </c>
      <c r="V23" s="12">
        <v>3344481184</v>
      </c>
      <c r="W23" s="12">
        <v>563210718</v>
      </c>
      <c r="X23" s="12">
        <v>1003398039</v>
      </c>
      <c r="Y23" s="12">
        <v>469199902</v>
      </c>
      <c r="Z23" s="12">
        <v>113373277</v>
      </c>
      <c r="AA23" s="12">
        <v>10261234833</v>
      </c>
      <c r="AB23" s="12">
        <v>85366454</v>
      </c>
      <c r="AC23" s="12">
        <v>0</v>
      </c>
      <c r="AD23" s="12">
        <v>4081614395</v>
      </c>
      <c r="AE23" s="12">
        <v>1326431505</v>
      </c>
      <c r="AF23" s="12">
        <v>1495944214</v>
      </c>
      <c r="AG23" s="12">
        <v>1290503281</v>
      </c>
      <c r="AH23" s="12">
        <v>639727125</v>
      </c>
      <c r="AI23" s="12">
        <v>4000000</v>
      </c>
      <c r="AJ23" s="12">
        <v>0</v>
      </c>
      <c r="AK23" s="228">
        <v>62051448923</v>
      </c>
    </row>
    <row r="24" spans="1:37" s="6" customFormat="1" ht="14.4" x14ac:dyDescent="0.3">
      <c r="A24" s="57" t="s">
        <v>23</v>
      </c>
      <c r="B24" s="6" t="s">
        <v>1350</v>
      </c>
      <c r="C24" s="12">
        <v>2633047578</v>
      </c>
      <c r="D24" s="12">
        <v>5119409409</v>
      </c>
      <c r="E24" s="12">
        <v>353591313</v>
      </c>
      <c r="F24" s="12">
        <v>1719557011</v>
      </c>
      <c r="G24" s="12">
        <v>3308023875</v>
      </c>
      <c r="H24" s="12">
        <v>9630265980</v>
      </c>
      <c r="I24" s="12">
        <v>1309972545</v>
      </c>
      <c r="J24" s="12">
        <v>379818251</v>
      </c>
      <c r="K24" s="12">
        <v>2416460293</v>
      </c>
      <c r="L24" s="12">
        <v>16220981788</v>
      </c>
      <c r="M24" s="12">
        <v>5825968471</v>
      </c>
      <c r="N24" s="12">
        <v>3844228111</v>
      </c>
      <c r="O24" s="12">
        <v>6496937735</v>
      </c>
      <c r="P24" s="12">
        <v>790176829</v>
      </c>
      <c r="Q24" s="12">
        <v>1516113324</v>
      </c>
      <c r="R24" s="12">
        <v>950339946</v>
      </c>
      <c r="S24" s="12">
        <v>664234720</v>
      </c>
      <c r="T24" s="12">
        <v>6999717862</v>
      </c>
      <c r="U24" s="12">
        <v>546874047</v>
      </c>
      <c r="V24" s="12">
        <v>4728338498</v>
      </c>
      <c r="W24" s="12">
        <v>2125426136</v>
      </c>
      <c r="X24" s="12">
        <v>1043329786</v>
      </c>
      <c r="Y24" s="12">
        <v>1322933220</v>
      </c>
      <c r="Z24" s="12">
        <v>976682754</v>
      </c>
      <c r="AA24" s="12">
        <v>8345344284</v>
      </c>
      <c r="AB24" s="12">
        <v>3788222952</v>
      </c>
      <c r="AC24" s="12">
        <v>101252556328</v>
      </c>
      <c r="AD24" s="12">
        <v>6320238428</v>
      </c>
      <c r="AE24" s="12">
        <v>8131364380</v>
      </c>
      <c r="AF24" s="12">
        <v>3288773117</v>
      </c>
      <c r="AG24" s="12">
        <v>3390448566</v>
      </c>
      <c r="AH24" s="12">
        <v>2582526074</v>
      </c>
      <c r="AI24" s="12">
        <v>2256632519</v>
      </c>
      <c r="AJ24" s="12">
        <v>1912115037</v>
      </c>
      <c r="AK24" s="228">
        <v>222190651167</v>
      </c>
    </row>
    <row r="25" spans="1:37" s="6" customFormat="1" ht="14.4" x14ac:dyDescent="0.3">
      <c r="A25" s="57" t="s">
        <v>24</v>
      </c>
      <c r="B25" s="6" t="s">
        <v>1362</v>
      </c>
      <c r="C25" s="12">
        <v>24652274908</v>
      </c>
      <c r="D25" s="12">
        <v>20745191579</v>
      </c>
      <c r="E25" s="12">
        <v>14090561328</v>
      </c>
      <c r="F25" s="12">
        <v>4852434293</v>
      </c>
      <c r="G25" s="12">
        <v>24689982704</v>
      </c>
      <c r="H25" s="12">
        <v>122236030072</v>
      </c>
      <c r="I25" s="12">
        <v>16830660657</v>
      </c>
      <c r="J25" s="12">
        <v>4364817327</v>
      </c>
      <c r="K25" s="12">
        <v>19427429307</v>
      </c>
      <c r="L25" s="12">
        <v>98670621046</v>
      </c>
      <c r="M25" s="12">
        <v>55119616358</v>
      </c>
      <c r="N25" s="12">
        <v>47195391763</v>
      </c>
      <c r="O25" s="12">
        <v>60059896339</v>
      </c>
      <c r="P25" s="12">
        <v>15945274424</v>
      </c>
      <c r="Q25" s="12">
        <v>7996480326</v>
      </c>
      <c r="R25" s="12">
        <v>20645647791</v>
      </c>
      <c r="S25" s="12">
        <v>2593942097</v>
      </c>
      <c r="T25" s="12">
        <v>77495219974</v>
      </c>
      <c r="U25" s="12">
        <v>0</v>
      </c>
      <c r="V25" s="12">
        <v>81508078589</v>
      </c>
      <c r="W25" s="12">
        <v>13971983960</v>
      </c>
      <c r="X25" s="12">
        <v>6475994898</v>
      </c>
      <c r="Y25" s="12">
        <v>39982481112</v>
      </c>
      <c r="Z25" s="12">
        <v>4043121675</v>
      </c>
      <c r="AA25" s="12">
        <v>190857370958</v>
      </c>
      <c r="AB25" s="12">
        <v>47147854158</v>
      </c>
      <c r="AC25" s="12">
        <v>230303991649</v>
      </c>
      <c r="AD25" s="12">
        <v>95632073111</v>
      </c>
      <c r="AE25" s="12">
        <v>24972363932</v>
      </c>
      <c r="AF25" s="12">
        <v>55309055713</v>
      </c>
      <c r="AG25" s="12">
        <v>38929561261</v>
      </c>
      <c r="AH25" s="12">
        <v>22726782348</v>
      </c>
      <c r="AI25" s="12">
        <v>5253713304</v>
      </c>
      <c r="AJ25" s="12">
        <v>21438650515</v>
      </c>
      <c r="AK25" s="228">
        <v>1516164549476</v>
      </c>
    </row>
    <row r="26" spans="1:37" s="6" customFormat="1" ht="14.4" x14ac:dyDescent="0.3">
      <c r="A26" s="57" t="s">
        <v>25</v>
      </c>
      <c r="B26" s="6" t="s">
        <v>1312</v>
      </c>
      <c r="C26" s="12">
        <v>10924408997</v>
      </c>
      <c r="D26" s="12">
        <v>2281594484</v>
      </c>
      <c r="E26" s="12">
        <v>3081559299</v>
      </c>
      <c r="F26" s="12">
        <v>1958656813</v>
      </c>
      <c r="G26" s="12">
        <v>16028999385</v>
      </c>
      <c r="H26" s="12">
        <v>15630837000</v>
      </c>
      <c r="I26" s="12">
        <v>2368396074</v>
      </c>
      <c r="J26" s="12">
        <v>2789060211</v>
      </c>
      <c r="K26" s="12">
        <v>5995024160</v>
      </c>
      <c r="L26" s="12">
        <v>8314499937</v>
      </c>
      <c r="M26" s="12">
        <v>3858027238</v>
      </c>
      <c r="N26" s="12">
        <v>6902266545</v>
      </c>
      <c r="O26" s="12">
        <v>4920824604</v>
      </c>
      <c r="P26" s="12">
        <v>3776364371</v>
      </c>
      <c r="Q26" s="12">
        <v>4590898943</v>
      </c>
      <c r="R26" s="12">
        <v>5198612323</v>
      </c>
      <c r="S26" s="12">
        <v>1498536737</v>
      </c>
      <c r="T26" s="12">
        <v>8443192138</v>
      </c>
      <c r="U26" s="12">
        <v>0</v>
      </c>
      <c r="V26" s="12">
        <v>17713372401</v>
      </c>
      <c r="W26" s="12">
        <v>4464387480</v>
      </c>
      <c r="X26" s="12">
        <v>8206040433</v>
      </c>
      <c r="Y26" s="12">
        <v>16533170938</v>
      </c>
      <c r="Z26" s="12">
        <v>1451048433</v>
      </c>
      <c r="AA26" s="12">
        <v>29092914541</v>
      </c>
      <c r="AB26" s="12">
        <v>12125774972</v>
      </c>
      <c r="AC26" s="12">
        <v>73883697792</v>
      </c>
      <c r="AD26" s="12">
        <v>9299731935</v>
      </c>
      <c r="AE26" s="12">
        <v>7788518914</v>
      </c>
      <c r="AF26" s="12">
        <v>13457928127</v>
      </c>
      <c r="AG26" s="12">
        <v>2765566413</v>
      </c>
      <c r="AH26" s="12">
        <v>3518648178</v>
      </c>
      <c r="AI26" s="12">
        <v>1946532583</v>
      </c>
      <c r="AJ26" s="12">
        <v>2744163070</v>
      </c>
      <c r="AK26" s="228">
        <v>313553255469</v>
      </c>
    </row>
    <row r="27" spans="1:37" s="6" customFormat="1" ht="14.4" x14ac:dyDescent="0.3">
      <c r="A27" s="57" t="s">
        <v>26</v>
      </c>
      <c r="B27" s="6" t="s">
        <v>1351</v>
      </c>
      <c r="C27" s="12">
        <v>3220350930</v>
      </c>
      <c r="D27" s="12">
        <v>50087186</v>
      </c>
      <c r="E27" s="12">
        <v>15732770</v>
      </c>
      <c r="F27" s="12">
        <v>358399761</v>
      </c>
      <c r="G27" s="12">
        <v>1339258509</v>
      </c>
      <c r="H27" s="12">
        <v>9810840726</v>
      </c>
      <c r="I27" s="12">
        <v>1554911632</v>
      </c>
      <c r="J27" s="12">
        <v>167324577</v>
      </c>
      <c r="K27" s="12">
        <v>1203069537</v>
      </c>
      <c r="L27" s="12">
        <v>8169500241</v>
      </c>
      <c r="M27" s="12">
        <v>9746987736</v>
      </c>
      <c r="N27" s="12">
        <v>4003262367</v>
      </c>
      <c r="O27" s="12">
        <v>17613045477</v>
      </c>
      <c r="P27" s="12">
        <v>83601717</v>
      </c>
      <c r="Q27" s="12">
        <v>80249896</v>
      </c>
      <c r="R27" s="12">
        <v>2002992204</v>
      </c>
      <c r="S27" s="12">
        <v>39273901</v>
      </c>
      <c r="T27" s="12">
        <v>8083633817</v>
      </c>
      <c r="U27" s="12">
        <v>0</v>
      </c>
      <c r="V27" s="12">
        <v>5330142004</v>
      </c>
      <c r="W27" s="12">
        <v>592172739</v>
      </c>
      <c r="X27" s="12">
        <v>333821316</v>
      </c>
      <c r="Y27" s="12">
        <v>825295028</v>
      </c>
      <c r="Z27" s="12">
        <v>212197195</v>
      </c>
      <c r="AA27" s="12">
        <v>12872472000</v>
      </c>
      <c r="AB27" s="12">
        <v>8245988786</v>
      </c>
      <c r="AC27" s="12">
        <v>16790813226</v>
      </c>
      <c r="AD27" s="12">
        <v>5677808807</v>
      </c>
      <c r="AE27" s="12">
        <v>477456990</v>
      </c>
      <c r="AF27" s="12">
        <v>4897890518</v>
      </c>
      <c r="AG27" s="12">
        <v>2983995090</v>
      </c>
      <c r="AH27" s="12">
        <v>3895310732</v>
      </c>
      <c r="AI27" s="12">
        <v>75725820</v>
      </c>
      <c r="AJ27" s="12">
        <v>918031061</v>
      </c>
      <c r="AK27" s="228">
        <v>131671644296</v>
      </c>
    </row>
    <row r="28" spans="1:37" s="6" customFormat="1" ht="18.75" customHeight="1" x14ac:dyDescent="0.3">
      <c r="A28" s="91"/>
      <c r="B28" s="19" t="s">
        <v>80</v>
      </c>
      <c r="C28" s="21">
        <v>54473899288</v>
      </c>
      <c r="D28" s="21">
        <v>41574470372</v>
      </c>
      <c r="E28" s="21">
        <v>24006444628</v>
      </c>
      <c r="F28" s="21">
        <v>10287969487</v>
      </c>
      <c r="G28" s="21">
        <v>53853830117</v>
      </c>
      <c r="H28" s="21">
        <v>201291152542</v>
      </c>
      <c r="I28" s="21">
        <v>29473646200</v>
      </c>
      <c r="J28" s="21">
        <v>8736258675</v>
      </c>
      <c r="K28" s="21">
        <v>36610202821</v>
      </c>
      <c r="L28" s="21">
        <v>171051728703</v>
      </c>
      <c r="M28" s="21">
        <v>111041768853</v>
      </c>
      <c r="N28" s="21">
        <v>95955199189</v>
      </c>
      <c r="O28" s="21">
        <v>106522197878</v>
      </c>
      <c r="P28" s="21">
        <v>27019009865</v>
      </c>
      <c r="Q28" s="21">
        <v>16851846379</v>
      </c>
      <c r="R28" s="21">
        <v>35050452920</v>
      </c>
      <c r="S28" s="21">
        <v>5788181517</v>
      </c>
      <c r="T28" s="21">
        <v>169814234590</v>
      </c>
      <c r="U28" s="21">
        <v>1432014947</v>
      </c>
      <c r="V28" s="21">
        <v>147356194770</v>
      </c>
      <c r="W28" s="21">
        <v>25376035768</v>
      </c>
      <c r="X28" s="21">
        <v>22776039775</v>
      </c>
      <c r="Y28" s="21">
        <v>69480554682</v>
      </c>
      <c r="Z28" s="21">
        <v>8317017015</v>
      </c>
      <c r="AA28" s="21">
        <v>283491194121</v>
      </c>
      <c r="AB28" s="21">
        <v>79024655625</v>
      </c>
      <c r="AC28" s="21">
        <v>500348866582</v>
      </c>
      <c r="AD28" s="21">
        <v>175739762301</v>
      </c>
      <c r="AE28" s="21">
        <v>52455471478</v>
      </c>
      <c r="AF28" s="21">
        <v>108027860475</v>
      </c>
      <c r="AG28" s="21">
        <v>60415965695</v>
      </c>
      <c r="AH28" s="21">
        <v>47946524784</v>
      </c>
      <c r="AI28" s="21">
        <v>10530681927</v>
      </c>
      <c r="AJ28" s="21">
        <v>30001146578</v>
      </c>
      <c r="AK28" s="230">
        <v>2822122480547</v>
      </c>
    </row>
    <row r="29" spans="1:37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73426764918</v>
      </c>
      <c r="I29" s="12">
        <v>20000000000</v>
      </c>
      <c r="J29" s="12">
        <v>17000000000</v>
      </c>
      <c r="K29" s="12">
        <v>22819000000</v>
      </c>
      <c r="L29" s="12">
        <v>150000000000</v>
      </c>
      <c r="M29" s="12">
        <v>43582000000</v>
      </c>
      <c r="N29" s="12">
        <v>45899700000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12300000000</v>
      </c>
      <c r="X29" s="12">
        <v>6661600000</v>
      </c>
      <c r="Y29" s="12">
        <v>26789311853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62825000000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228">
        <v>1124183530190</v>
      </c>
    </row>
    <row r="30" spans="1:37" s="6" customFormat="1" ht="14.4" x14ac:dyDescent="0.3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1483219621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700000000</v>
      </c>
      <c r="X30" s="12">
        <v>500000000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226692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228">
        <v>132732797485</v>
      </c>
    </row>
    <row r="31" spans="1:37" s="6" customFormat="1" ht="14.4" x14ac:dyDescent="0.3">
      <c r="A31" s="57" t="s">
        <v>29</v>
      </c>
      <c r="B31" s="6" t="s">
        <v>1354</v>
      </c>
      <c r="C31" s="12">
        <v>11630701550</v>
      </c>
      <c r="D31" s="12">
        <v>12582823849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18374606015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2321373600</v>
      </c>
      <c r="O31" s="12">
        <v>5113387739</v>
      </c>
      <c r="P31" s="12">
        <v>5777583221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228">
        <v>441580146399</v>
      </c>
    </row>
    <row r="32" spans="1:37" s="6" customFormat="1" ht="14.4" x14ac:dyDescent="0.3">
      <c r="A32" s="57" t="s">
        <v>30</v>
      </c>
      <c r="B32" s="6" t="s">
        <v>1355</v>
      </c>
      <c r="C32" s="12">
        <v>0</v>
      </c>
      <c r="D32" s="12">
        <v>-3275180152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921318678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3641396543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228">
        <v>49639698243</v>
      </c>
    </row>
    <row r="33" spans="1:37" s="6" customFormat="1" ht="14.4" x14ac:dyDescent="0.3">
      <c r="A33" s="110"/>
      <c r="B33" s="6" t="s">
        <v>114</v>
      </c>
      <c r="C33" s="55">
        <v>220176531</v>
      </c>
      <c r="D33" s="55">
        <v>-1267897161</v>
      </c>
      <c r="E33" s="55">
        <v>815252496</v>
      </c>
      <c r="F33" s="55">
        <v>350928497</v>
      </c>
      <c r="G33" s="55">
        <v>2293311265</v>
      </c>
      <c r="H33" s="55">
        <v>-2636773003</v>
      </c>
      <c r="I33" s="55">
        <v>1242169757</v>
      </c>
      <c r="J33" s="55">
        <v>402094305</v>
      </c>
      <c r="K33" s="55">
        <v>-1424364450</v>
      </c>
      <c r="L33" s="55">
        <v>23868740939</v>
      </c>
      <c r="M33" s="55">
        <v>1338925045</v>
      </c>
      <c r="N33" s="55">
        <v>-4934453737</v>
      </c>
      <c r="O33" s="55">
        <v>507730471</v>
      </c>
      <c r="P33" s="55">
        <v>155593548</v>
      </c>
      <c r="Q33" s="55">
        <v>2293532168</v>
      </c>
      <c r="R33" s="55">
        <v>-949845444</v>
      </c>
      <c r="S33" s="55">
        <v>627387634</v>
      </c>
      <c r="T33" s="55">
        <v>1368156849</v>
      </c>
      <c r="U33" s="55">
        <v>182621610</v>
      </c>
      <c r="V33" s="55">
        <v>1638933973</v>
      </c>
      <c r="W33" s="55">
        <v>795437265</v>
      </c>
      <c r="X33" s="55">
        <v>208080235</v>
      </c>
      <c r="Y33" s="55">
        <v>-7146426798</v>
      </c>
      <c r="Z33" s="55">
        <v>392003461</v>
      </c>
      <c r="AA33" s="55">
        <v>4161376898</v>
      </c>
      <c r="AB33" s="55">
        <v>5577155009</v>
      </c>
      <c r="AC33" s="55">
        <v>1845457743</v>
      </c>
      <c r="AD33" s="55">
        <v>-6238183634</v>
      </c>
      <c r="AE33" s="55">
        <v>-2168346638</v>
      </c>
      <c r="AF33" s="55">
        <v>4917801240</v>
      </c>
      <c r="AG33" s="55">
        <v>1411949175</v>
      </c>
      <c r="AH33" s="55">
        <v>4656696990</v>
      </c>
      <c r="AI33" s="55">
        <v>12635538030</v>
      </c>
      <c r="AJ33" s="55">
        <v>5889120785</v>
      </c>
      <c r="AK33" s="231">
        <v>53029881054</v>
      </c>
    </row>
    <row r="34" spans="1:37" s="6" customFormat="1" ht="18.75" customHeight="1" x14ac:dyDescent="0.3">
      <c r="A34" s="91"/>
      <c r="B34" s="19" t="s">
        <v>82</v>
      </c>
      <c r="C34" s="21">
        <v>21261482081</v>
      </c>
      <c r="D34" s="21">
        <v>31553333368</v>
      </c>
      <c r="E34" s="21">
        <v>21726025230</v>
      </c>
      <c r="F34" s="21">
        <v>10061962496</v>
      </c>
      <c r="G34" s="21">
        <v>65590795175</v>
      </c>
      <c r="H34" s="21">
        <v>93003513133</v>
      </c>
      <c r="I34" s="21">
        <v>39616775772</v>
      </c>
      <c r="J34" s="21">
        <v>21036844300</v>
      </c>
      <c r="K34" s="21">
        <v>25763780561</v>
      </c>
      <c r="L34" s="21">
        <v>308375561687</v>
      </c>
      <c r="M34" s="21">
        <v>55219618426</v>
      </c>
      <c r="N34" s="21">
        <v>18498321514</v>
      </c>
      <c r="O34" s="21">
        <v>22911448834</v>
      </c>
      <c r="P34" s="21">
        <v>16248103662</v>
      </c>
      <c r="Q34" s="21">
        <v>17044370148</v>
      </c>
      <c r="R34" s="21">
        <v>27299811544</v>
      </c>
      <c r="S34" s="21">
        <v>7306267240</v>
      </c>
      <c r="T34" s="21">
        <v>44798901757</v>
      </c>
      <c r="U34" s="21">
        <v>3701240221</v>
      </c>
      <c r="V34" s="21">
        <v>76255588731</v>
      </c>
      <c r="W34" s="21">
        <v>22447876459</v>
      </c>
      <c r="X34" s="21">
        <v>6597348280</v>
      </c>
      <c r="Y34" s="21">
        <v>28917160597</v>
      </c>
      <c r="Z34" s="21">
        <v>12756689734</v>
      </c>
      <c r="AA34" s="21">
        <v>109274657213</v>
      </c>
      <c r="AB34" s="21">
        <v>54527511719</v>
      </c>
      <c r="AC34" s="21">
        <v>280912668329</v>
      </c>
      <c r="AD34" s="21">
        <v>64431883599</v>
      </c>
      <c r="AE34" s="21">
        <v>45440046162</v>
      </c>
      <c r="AF34" s="21">
        <v>89937126005</v>
      </c>
      <c r="AG34" s="21">
        <v>23697377519</v>
      </c>
      <c r="AH34" s="21">
        <v>61852841348</v>
      </c>
      <c r="AI34" s="21">
        <v>39325203478</v>
      </c>
      <c r="AJ34" s="21">
        <v>33773917049</v>
      </c>
      <c r="AK34" s="230">
        <v>1801166053371</v>
      </c>
    </row>
    <row r="35" spans="1:37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K35" s="227"/>
    </row>
    <row r="36" spans="1:37" x14ac:dyDescent="0.3">
      <c r="AK36" s="232"/>
    </row>
    <row r="37" spans="1:37" x14ac:dyDescent="0.3">
      <c r="AK37" s="232"/>
    </row>
    <row r="38" spans="1:37" x14ac:dyDescent="0.3">
      <c r="AK38" s="232"/>
    </row>
    <row r="39" spans="1:37" x14ac:dyDescent="0.3">
      <c r="AK39" s="232"/>
    </row>
    <row r="40" spans="1:37" x14ac:dyDescent="0.3">
      <c r="AK40" s="232"/>
    </row>
    <row r="41" spans="1:37" x14ac:dyDescent="0.3">
      <c r="AK41" s="232"/>
    </row>
    <row r="42" spans="1:37" x14ac:dyDescent="0.3">
      <c r="AK42" s="232"/>
    </row>
    <row r="43" spans="1:37" x14ac:dyDescent="0.3">
      <c r="AK43" s="232"/>
    </row>
    <row r="44" spans="1:37" x14ac:dyDescent="0.3">
      <c r="AK44" s="232"/>
    </row>
    <row r="45" spans="1:37" x14ac:dyDescent="0.3">
      <c r="AK45" s="232"/>
    </row>
    <row r="46" spans="1:37" x14ac:dyDescent="0.3">
      <c r="AK46" s="232"/>
    </row>
    <row r="47" spans="1:37" x14ac:dyDescent="0.3">
      <c r="AK47" s="232"/>
    </row>
    <row r="48" spans="1:37" x14ac:dyDescent="0.3">
      <c r="AK48" s="232"/>
    </row>
    <row r="49" spans="37:37" x14ac:dyDescent="0.3">
      <c r="AK49" s="232"/>
    </row>
    <row r="50" spans="37:37" x14ac:dyDescent="0.3">
      <c r="AK50" s="232"/>
    </row>
    <row r="51" spans="37:37" x14ac:dyDescent="0.3">
      <c r="AK51" s="232"/>
    </row>
    <row r="52" spans="37:37" x14ac:dyDescent="0.3">
      <c r="AK52" s="232"/>
    </row>
    <row r="53" spans="37:37" x14ac:dyDescent="0.3">
      <c r="AK53" s="232"/>
    </row>
    <row r="54" spans="37:37" x14ac:dyDescent="0.3">
      <c r="AK54" s="232"/>
    </row>
    <row r="55" spans="37:37" x14ac:dyDescent="0.3">
      <c r="AK55" s="232"/>
    </row>
    <row r="56" spans="37:37" x14ac:dyDescent="0.3">
      <c r="AK56" s="232"/>
    </row>
    <row r="57" spans="37:37" x14ac:dyDescent="0.3">
      <c r="AK57" s="232"/>
    </row>
    <row r="58" spans="37:37" x14ac:dyDescent="0.3">
      <c r="AK58" s="232"/>
    </row>
    <row r="59" spans="37:37" x14ac:dyDescent="0.3">
      <c r="AK59" s="232"/>
    </row>
    <row r="60" spans="37:37" x14ac:dyDescent="0.3">
      <c r="AK60" s="232"/>
    </row>
    <row r="61" spans="37:37" x14ac:dyDescent="0.3">
      <c r="AK61" s="232"/>
    </row>
    <row r="62" spans="37:37" x14ac:dyDescent="0.3">
      <c r="AK62" s="232"/>
    </row>
    <row r="63" spans="37:37" x14ac:dyDescent="0.3">
      <c r="AK63" s="232"/>
    </row>
    <row r="64" spans="37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B2" s="76"/>
      <c r="C2" s="275" t="s">
        <v>141</v>
      </c>
      <c r="D2" s="275"/>
      <c r="E2" s="275"/>
      <c r="F2" s="275"/>
      <c r="G2" s="275"/>
      <c r="H2" s="275"/>
      <c r="I2" s="275" t="s">
        <v>141</v>
      </c>
      <c r="J2" s="275"/>
      <c r="K2" s="275"/>
      <c r="L2" s="275"/>
      <c r="M2" s="275"/>
      <c r="N2" s="275"/>
      <c r="O2" s="275" t="s">
        <v>141</v>
      </c>
      <c r="P2" s="275"/>
      <c r="Q2" s="275"/>
      <c r="R2" s="275"/>
      <c r="S2" s="275"/>
      <c r="T2" s="275"/>
      <c r="U2" s="275" t="s">
        <v>141</v>
      </c>
      <c r="V2" s="275"/>
      <c r="W2" s="275"/>
      <c r="X2" s="275"/>
      <c r="Y2" s="275"/>
      <c r="Z2" s="275"/>
      <c r="AA2" s="275" t="s">
        <v>141</v>
      </c>
      <c r="AB2" s="275"/>
      <c r="AC2" s="275"/>
      <c r="AD2" s="275"/>
      <c r="AE2" s="275"/>
      <c r="AF2" s="275"/>
      <c r="AG2" s="275" t="s">
        <v>141</v>
      </c>
      <c r="AH2" s="275"/>
      <c r="AI2" s="275"/>
      <c r="AJ2" s="275"/>
      <c r="AK2" s="275"/>
    </row>
    <row r="3" spans="1:37" s="9" customFormat="1" ht="18" x14ac:dyDescent="0.3">
      <c r="B3" s="77"/>
      <c r="C3" s="276" t="str">
        <f>PROPER(CARATULA!$A$19)</f>
        <v>Periodo Julio 2021 - Noviembre 2021</v>
      </c>
      <c r="D3" s="276"/>
      <c r="E3" s="276"/>
      <c r="F3" s="276"/>
      <c r="G3" s="276"/>
      <c r="H3" s="276"/>
      <c r="I3" s="276" t="str">
        <f>$C$3</f>
        <v>Periodo Julio 2021 - Noviembre 2021</v>
      </c>
      <c r="J3" s="276"/>
      <c r="K3" s="276"/>
      <c r="L3" s="276"/>
      <c r="M3" s="276"/>
      <c r="N3" s="276"/>
      <c r="O3" s="276" t="str">
        <f>$C$3</f>
        <v>Periodo Julio 2021 - Noviembre 2021</v>
      </c>
      <c r="P3" s="276"/>
      <c r="Q3" s="276"/>
      <c r="R3" s="276"/>
      <c r="S3" s="276"/>
      <c r="T3" s="276"/>
      <c r="U3" s="276" t="str">
        <f>$C$3</f>
        <v>Periodo Julio 2021 - Noviembre 2021</v>
      </c>
      <c r="V3" s="276"/>
      <c r="W3" s="276"/>
      <c r="X3" s="276"/>
      <c r="Y3" s="276"/>
      <c r="Z3" s="276"/>
      <c r="AA3" s="276" t="str">
        <f>$C$3</f>
        <v>Periodo Julio 2021 - Noviembre 2021</v>
      </c>
      <c r="AB3" s="276"/>
      <c r="AC3" s="276"/>
      <c r="AD3" s="276"/>
      <c r="AE3" s="276"/>
      <c r="AF3" s="276"/>
      <c r="AG3" s="276" t="str">
        <f>$C$3</f>
        <v>Periodo Julio 2021 - Noviembre 2021</v>
      </c>
      <c r="AH3" s="276"/>
      <c r="AI3" s="276"/>
      <c r="AJ3" s="276"/>
      <c r="AK3" s="276"/>
    </row>
    <row r="4" spans="1:37" s="9" customFormat="1" ht="14.4" x14ac:dyDescent="0.3"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ht="6" customHeight="1" x14ac:dyDescent="0.3">
      <c r="A5" s="61"/>
    </row>
    <row r="6" spans="1:37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4.4" x14ac:dyDescent="0.3">
      <c r="A7" s="57" t="s">
        <v>31</v>
      </c>
      <c r="B7" s="7" t="s">
        <v>83</v>
      </c>
      <c r="C7" s="12">
        <v>23433778033</v>
      </c>
      <c r="D7" s="12">
        <v>24942853432</v>
      </c>
      <c r="E7" s="12">
        <v>11696525659</v>
      </c>
      <c r="F7" s="12">
        <v>4173955929</v>
      </c>
      <c r="G7" s="12">
        <v>18844831765</v>
      </c>
      <c r="H7" s="12">
        <v>98895473280</v>
      </c>
      <c r="I7" s="12">
        <v>13811679005</v>
      </c>
      <c r="J7" s="12">
        <v>3586101708</v>
      </c>
      <c r="K7" s="12">
        <v>20935669068</v>
      </c>
      <c r="L7" s="12">
        <v>78816800658</v>
      </c>
      <c r="M7" s="12">
        <v>46041948993</v>
      </c>
      <c r="N7" s="12">
        <v>42795117213</v>
      </c>
      <c r="O7" s="12">
        <v>41087014937</v>
      </c>
      <c r="P7" s="12">
        <v>12994087258</v>
      </c>
      <c r="Q7" s="12">
        <v>6789704831</v>
      </c>
      <c r="R7" s="12">
        <v>14836109777</v>
      </c>
      <c r="S7" s="12">
        <v>2299314227</v>
      </c>
      <c r="T7" s="12">
        <v>72427685337</v>
      </c>
      <c r="U7" s="12">
        <v>0</v>
      </c>
      <c r="V7" s="12">
        <v>76966755906</v>
      </c>
      <c r="W7" s="12">
        <v>11543936828</v>
      </c>
      <c r="X7" s="12">
        <v>6375724758</v>
      </c>
      <c r="Y7" s="12">
        <v>32494622787</v>
      </c>
      <c r="Z7" s="12">
        <v>3443473758</v>
      </c>
      <c r="AA7" s="12">
        <v>123255838943</v>
      </c>
      <c r="AB7" s="12">
        <v>29934569386</v>
      </c>
      <c r="AC7" s="12">
        <v>203900516879</v>
      </c>
      <c r="AD7" s="12">
        <v>73738363974</v>
      </c>
      <c r="AE7" s="12">
        <v>24360454427</v>
      </c>
      <c r="AF7" s="12">
        <v>52406671789</v>
      </c>
      <c r="AG7" s="12">
        <v>24071613036</v>
      </c>
      <c r="AH7" s="12">
        <v>18295156102</v>
      </c>
      <c r="AI7" s="12">
        <v>19509286342</v>
      </c>
      <c r="AJ7" s="12">
        <v>18575131667</v>
      </c>
      <c r="AK7" s="228">
        <v>1257280767692</v>
      </c>
    </row>
    <row r="8" spans="1:37" s="6" customFormat="1" ht="14.4" x14ac:dyDescent="0.3">
      <c r="A8" s="57" t="s">
        <v>32</v>
      </c>
      <c r="B8" s="5" t="s">
        <v>84</v>
      </c>
      <c r="C8" s="12">
        <v>72322867</v>
      </c>
      <c r="D8" s="12">
        <v>78931661</v>
      </c>
      <c r="E8" s="12">
        <v>122249943</v>
      </c>
      <c r="F8" s="12">
        <v>9074520</v>
      </c>
      <c r="G8" s="12">
        <v>566509512</v>
      </c>
      <c r="H8" s="12">
        <v>79075547</v>
      </c>
      <c r="I8" s="12">
        <v>393476826</v>
      </c>
      <c r="J8" s="12">
        <v>43623022</v>
      </c>
      <c r="K8" s="12">
        <v>17642804</v>
      </c>
      <c r="L8" s="12">
        <v>12006717</v>
      </c>
      <c r="M8" s="12">
        <v>510769961</v>
      </c>
      <c r="N8" s="12">
        <v>162096962</v>
      </c>
      <c r="O8" s="12">
        <v>51475984</v>
      </c>
      <c r="P8" s="12">
        <v>287449454</v>
      </c>
      <c r="Q8" s="12">
        <v>230405493</v>
      </c>
      <c r="R8" s="12">
        <v>10493903</v>
      </c>
      <c r="S8" s="12">
        <v>38211079</v>
      </c>
      <c r="T8" s="12">
        <v>0</v>
      </c>
      <c r="U8" s="12">
        <v>0</v>
      </c>
      <c r="V8" s="12">
        <v>0</v>
      </c>
      <c r="W8" s="12">
        <v>89738496</v>
      </c>
      <c r="X8" s="12">
        <v>25349889</v>
      </c>
      <c r="Y8" s="12">
        <v>390093157</v>
      </c>
      <c r="Z8" s="12">
        <v>38449172</v>
      </c>
      <c r="AA8" s="12">
        <v>585583553</v>
      </c>
      <c r="AB8" s="12">
        <v>321629154</v>
      </c>
      <c r="AC8" s="12">
        <v>0</v>
      </c>
      <c r="AD8" s="12">
        <v>741464139</v>
      </c>
      <c r="AE8" s="12">
        <v>152877975</v>
      </c>
      <c r="AF8" s="12">
        <v>65461290</v>
      </c>
      <c r="AG8" s="12">
        <v>132942574</v>
      </c>
      <c r="AH8" s="12">
        <v>52915523</v>
      </c>
      <c r="AI8" s="12">
        <v>1811527</v>
      </c>
      <c r="AJ8" s="12">
        <v>0</v>
      </c>
      <c r="AK8" s="228">
        <v>5284132704</v>
      </c>
    </row>
    <row r="9" spans="1:37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2528577887</v>
      </c>
      <c r="I10" s="12">
        <v>0</v>
      </c>
      <c r="J10" s="12">
        <v>0</v>
      </c>
      <c r="K10" s="12">
        <v>0</v>
      </c>
      <c r="L10" s="12">
        <v>17749430673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468780196</v>
      </c>
      <c r="S10" s="12">
        <v>0</v>
      </c>
      <c r="T10" s="12">
        <v>513992965</v>
      </c>
      <c r="U10" s="12">
        <v>0</v>
      </c>
      <c r="V10" s="12">
        <v>0</v>
      </c>
      <c r="W10" s="12">
        <v>0</v>
      </c>
      <c r="X10" s="12">
        <v>0</v>
      </c>
      <c r="Y10" s="12">
        <v>2173498312</v>
      </c>
      <c r="Z10" s="12">
        <v>0</v>
      </c>
      <c r="AA10" s="12">
        <v>4699807</v>
      </c>
      <c r="AB10" s="12">
        <v>0</v>
      </c>
      <c r="AC10" s="12">
        <v>807464862</v>
      </c>
      <c r="AD10" s="12">
        <v>0</v>
      </c>
      <c r="AE10" s="12">
        <v>0</v>
      </c>
      <c r="AF10" s="12">
        <v>0</v>
      </c>
      <c r="AG10" s="12">
        <v>0</v>
      </c>
      <c r="AH10" s="12">
        <v>20058371124</v>
      </c>
      <c r="AI10" s="12">
        <v>0</v>
      </c>
      <c r="AJ10" s="12">
        <v>0</v>
      </c>
      <c r="AK10" s="228">
        <v>44304815826</v>
      </c>
    </row>
    <row r="11" spans="1:37" s="6" customFormat="1" ht="14.4" x14ac:dyDescent="0.3">
      <c r="A11" s="97"/>
      <c r="B11" s="98" t="s">
        <v>128</v>
      </c>
      <c r="C11" s="99">
        <v>23506100900</v>
      </c>
      <c r="D11" s="99">
        <v>25021785093</v>
      </c>
      <c r="E11" s="99">
        <v>11818775602</v>
      </c>
      <c r="F11" s="99">
        <v>4183030449</v>
      </c>
      <c r="G11" s="99">
        <v>19411341277</v>
      </c>
      <c r="H11" s="99">
        <v>101503126714</v>
      </c>
      <c r="I11" s="99">
        <v>14205155831</v>
      </c>
      <c r="J11" s="99">
        <v>3629724730</v>
      </c>
      <c r="K11" s="99">
        <v>20953311872</v>
      </c>
      <c r="L11" s="99">
        <v>96578238048</v>
      </c>
      <c r="M11" s="99">
        <v>46552718954</v>
      </c>
      <c r="N11" s="99">
        <v>42957214175</v>
      </c>
      <c r="O11" s="99">
        <v>41138490921</v>
      </c>
      <c r="P11" s="99">
        <v>13281536712</v>
      </c>
      <c r="Q11" s="99">
        <v>7020110324</v>
      </c>
      <c r="R11" s="99">
        <v>15315383876</v>
      </c>
      <c r="S11" s="99">
        <v>2337525306</v>
      </c>
      <c r="T11" s="99">
        <v>72941678302</v>
      </c>
      <c r="U11" s="99">
        <v>0</v>
      </c>
      <c r="V11" s="99">
        <v>76966755906</v>
      </c>
      <c r="W11" s="99">
        <v>11633675324</v>
      </c>
      <c r="X11" s="99">
        <v>6401074647</v>
      </c>
      <c r="Y11" s="99">
        <v>35058214256</v>
      </c>
      <c r="Z11" s="99">
        <v>3481922930</v>
      </c>
      <c r="AA11" s="99">
        <v>123846122303</v>
      </c>
      <c r="AB11" s="99">
        <v>30256198540</v>
      </c>
      <c r="AC11" s="99">
        <v>204707981741</v>
      </c>
      <c r="AD11" s="99">
        <v>74479828113</v>
      </c>
      <c r="AE11" s="99">
        <v>24513332402</v>
      </c>
      <c r="AF11" s="99">
        <v>52472133079</v>
      </c>
      <c r="AG11" s="99">
        <v>24204555610</v>
      </c>
      <c r="AH11" s="99">
        <v>38406442749</v>
      </c>
      <c r="AI11" s="99">
        <v>19511097869</v>
      </c>
      <c r="AJ11" s="99">
        <v>18575131667</v>
      </c>
      <c r="AK11" s="241">
        <v>1306869716222</v>
      </c>
    </row>
    <row r="12" spans="1:37" s="6" customFormat="1" ht="14.4" x14ac:dyDescent="0.3">
      <c r="A12" s="59" t="s">
        <v>49</v>
      </c>
      <c r="B12" s="6" t="s">
        <v>87</v>
      </c>
      <c r="C12" s="12">
        <v>12789794</v>
      </c>
      <c r="D12" s="12">
        <v>52191931</v>
      </c>
      <c r="E12" s="12">
        <v>176587328</v>
      </c>
      <c r="F12" s="12">
        <v>14056152</v>
      </c>
      <c r="G12" s="12">
        <v>6732228</v>
      </c>
      <c r="H12" s="12">
        <v>736703769</v>
      </c>
      <c r="I12" s="12">
        <v>185763794</v>
      </c>
      <c r="J12" s="12">
        <v>34855569</v>
      </c>
      <c r="K12" s="12">
        <v>6061628</v>
      </c>
      <c r="L12" s="12">
        <v>323784188</v>
      </c>
      <c r="M12" s="12">
        <v>255075733</v>
      </c>
      <c r="N12" s="12">
        <v>556306637</v>
      </c>
      <c r="O12" s="12">
        <v>104197213</v>
      </c>
      <c r="P12" s="12">
        <v>240275437</v>
      </c>
      <c r="Q12" s="12">
        <v>305568150</v>
      </c>
      <c r="R12" s="12">
        <v>33729199</v>
      </c>
      <c r="S12" s="12">
        <v>29499989</v>
      </c>
      <c r="T12" s="12">
        <v>0</v>
      </c>
      <c r="U12" s="12">
        <v>0</v>
      </c>
      <c r="V12" s="12">
        <v>0</v>
      </c>
      <c r="W12" s="12">
        <v>89489685</v>
      </c>
      <c r="X12" s="12">
        <v>9933106</v>
      </c>
      <c r="Y12" s="12">
        <v>77323747</v>
      </c>
      <c r="Z12" s="12">
        <v>186027468</v>
      </c>
      <c r="AA12" s="12">
        <v>239630492</v>
      </c>
      <c r="AB12" s="12">
        <v>838003514</v>
      </c>
      <c r="AC12" s="12">
        <v>0</v>
      </c>
      <c r="AD12" s="12">
        <v>627522437</v>
      </c>
      <c r="AE12" s="12">
        <v>136672730</v>
      </c>
      <c r="AF12" s="12">
        <v>10893359</v>
      </c>
      <c r="AG12" s="12">
        <v>5540232</v>
      </c>
      <c r="AH12" s="12">
        <v>29957791</v>
      </c>
      <c r="AI12" s="12">
        <v>113830035</v>
      </c>
      <c r="AJ12" s="12">
        <v>0</v>
      </c>
      <c r="AK12" s="228">
        <v>5439003335</v>
      </c>
    </row>
    <row r="13" spans="1:37" s="6" customFormat="1" ht="14.4" x14ac:dyDescent="0.3">
      <c r="A13" s="59" t="s">
        <v>50</v>
      </c>
      <c r="B13" s="6" t="s">
        <v>88</v>
      </c>
      <c r="C13" s="12">
        <v>5038932103</v>
      </c>
      <c r="D13" s="12">
        <v>979287230</v>
      </c>
      <c r="E13" s="12">
        <v>1539357844</v>
      </c>
      <c r="F13" s="12">
        <v>667060343</v>
      </c>
      <c r="G13" s="12">
        <v>1578539786</v>
      </c>
      <c r="H13" s="12">
        <v>21868349540</v>
      </c>
      <c r="I13" s="12">
        <v>3772027738</v>
      </c>
      <c r="J13" s="12">
        <v>53128814</v>
      </c>
      <c r="K13" s="12">
        <v>4212077579</v>
      </c>
      <c r="L13" s="12">
        <v>40593664189</v>
      </c>
      <c r="M13" s="12">
        <v>35573374668</v>
      </c>
      <c r="N13" s="12">
        <v>14055633531</v>
      </c>
      <c r="O13" s="12">
        <v>19512590417</v>
      </c>
      <c r="P13" s="12">
        <v>805543344</v>
      </c>
      <c r="Q13" s="12">
        <v>88169653</v>
      </c>
      <c r="R13" s="12">
        <v>2103727580</v>
      </c>
      <c r="S13" s="12">
        <v>29848137</v>
      </c>
      <c r="T13" s="12">
        <v>25799186104</v>
      </c>
      <c r="U13" s="12">
        <v>0</v>
      </c>
      <c r="V13" s="12">
        <v>20914173089</v>
      </c>
      <c r="W13" s="12">
        <v>356485562</v>
      </c>
      <c r="X13" s="12">
        <v>299096794</v>
      </c>
      <c r="Y13" s="12">
        <v>1084693672</v>
      </c>
      <c r="Z13" s="12">
        <v>728089317</v>
      </c>
      <c r="AA13" s="12">
        <v>8780636192</v>
      </c>
      <c r="AB13" s="12">
        <v>12025623984</v>
      </c>
      <c r="AC13" s="12">
        <v>64015973057</v>
      </c>
      <c r="AD13" s="12">
        <v>14852437669</v>
      </c>
      <c r="AE13" s="12">
        <v>2893892079</v>
      </c>
      <c r="AF13" s="12">
        <v>14130855483</v>
      </c>
      <c r="AG13" s="12">
        <v>5924192057</v>
      </c>
      <c r="AH13" s="12">
        <v>7075436379</v>
      </c>
      <c r="AI13" s="12">
        <v>1166670688</v>
      </c>
      <c r="AJ13" s="12">
        <v>2340360404</v>
      </c>
      <c r="AK13" s="228">
        <v>334859115026</v>
      </c>
    </row>
    <row r="14" spans="1:37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2263616747</v>
      </c>
      <c r="I14" s="12">
        <v>0</v>
      </c>
      <c r="J14" s="12">
        <v>0</v>
      </c>
      <c r="K14" s="12">
        <v>0</v>
      </c>
      <c r="L14" s="12">
        <v>18022338537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428890361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3522660444</v>
      </c>
      <c r="Z14" s="12">
        <v>0</v>
      </c>
      <c r="AA14" s="12">
        <v>0</v>
      </c>
      <c r="AB14" s="12">
        <v>0</v>
      </c>
      <c r="AC14" s="12">
        <v>931192497</v>
      </c>
      <c r="AD14" s="12">
        <v>0</v>
      </c>
      <c r="AE14" s="12">
        <v>0</v>
      </c>
      <c r="AF14" s="12">
        <v>0</v>
      </c>
      <c r="AG14" s="12">
        <v>0</v>
      </c>
      <c r="AH14" s="12">
        <v>20884446793</v>
      </c>
      <c r="AI14" s="12">
        <v>0</v>
      </c>
      <c r="AJ14" s="12">
        <v>0</v>
      </c>
      <c r="AK14" s="228">
        <v>46471469023</v>
      </c>
    </row>
    <row r="15" spans="1:37" s="6" customFormat="1" ht="14.4" x14ac:dyDescent="0.3">
      <c r="A15" s="100"/>
      <c r="B15" s="98" t="s">
        <v>129</v>
      </c>
      <c r="C15" s="99">
        <v>5051721897</v>
      </c>
      <c r="D15" s="99">
        <v>1031479161</v>
      </c>
      <c r="E15" s="99">
        <v>1715945172</v>
      </c>
      <c r="F15" s="99">
        <v>681116495</v>
      </c>
      <c r="G15" s="99">
        <v>1585272014</v>
      </c>
      <c r="H15" s="99">
        <v>24868670056</v>
      </c>
      <c r="I15" s="99">
        <v>3957791532</v>
      </c>
      <c r="J15" s="99">
        <v>87984383</v>
      </c>
      <c r="K15" s="99">
        <v>4218139207</v>
      </c>
      <c r="L15" s="99">
        <v>58939786914</v>
      </c>
      <c r="M15" s="99">
        <v>35828450401</v>
      </c>
      <c r="N15" s="99">
        <v>14611940168</v>
      </c>
      <c r="O15" s="99">
        <v>19616787630</v>
      </c>
      <c r="P15" s="99">
        <v>1045818781</v>
      </c>
      <c r="Q15" s="99">
        <v>393737803</v>
      </c>
      <c r="R15" s="99">
        <v>2566347140</v>
      </c>
      <c r="S15" s="99">
        <v>59348126</v>
      </c>
      <c r="T15" s="99">
        <v>26217509748</v>
      </c>
      <c r="U15" s="99">
        <v>0</v>
      </c>
      <c r="V15" s="99">
        <v>20914173089</v>
      </c>
      <c r="W15" s="99">
        <v>445975247</v>
      </c>
      <c r="X15" s="99">
        <v>309029900</v>
      </c>
      <c r="Y15" s="99">
        <v>4684677863</v>
      </c>
      <c r="Z15" s="99">
        <v>914116785</v>
      </c>
      <c r="AA15" s="99">
        <v>9020266684</v>
      </c>
      <c r="AB15" s="99">
        <v>12863627498</v>
      </c>
      <c r="AC15" s="99">
        <v>64947165554</v>
      </c>
      <c r="AD15" s="99">
        <v>15479960106</v>
      </c>
      <c r="AE15" s="99">
        <v>3030564809</v>
      </c>
      <c r="AF15" s="99">
        <v>14141748842</v>
      </c>
      <c r="AG15" s="99">
        <v>5929732289</v>
      </c>
      <c r="AH15" s="99">
        <v>27989840963</v>
      </c>
      <c r="AI15" s="99">
        <v>1280500723</v>
      </c>
      <c r="AJ15" s="99">
        <v>2340360404</v>
      </c>
      <c r="AK15" s="241">
        <v>386769587384</v>
      </c>
    </row>
    <row r="16" spans="1:37" s="6" customFormat="1" ht="14.4" x14ac:dyDescent="0.3">
      <c r="A16" s="62"/>
      <c r="B16" s="17" t="s">
        <v>130</v>
      </c>
      <c r="C16" s="14">
        <v>18454379003</v>
      </c>
      <c r="D16" s="14">
        <v>23990305932</v>
      </c>
      <c r="E16" s="14">
        <v>10102830430</v>
      </c>
      <c r="F16" s="14">
        <v>3501913954</v>
      </c>
      <c r="G16" s="14">
        <v>17826069263</v>
      </c>
      <c r="H16" s="14">
        <v>76634456658</v>
      </c>
      <c r="I16" s="14">
        <v>10247364299</v>
      </c>
      <c r="J16" s="14">
        <v>3541740347</v>
      </c>
      <c r="K16" s="14">
        <v>16735172665</v>
      </c>
      <c r="L16" s="14">
        <v>37638451134</v>
      </c>
      <c r="M16" s="14">
        <v>10724268553</v>
      </c>
      <c r="N16" s="14">
        <v>28345274007</v>
      </c>
      <c r="O16" s="14">
        <v>21521703291</v>
      </c>
      <c r="P16" s="14">
        <v>12235717931</v>
      </c>
      <c r="Q16" s="14">
        <v>6626372521</v>
      </c>
      <c r="R16" s="14">
        <v>12749036736</v>
      </c>
      <c r="S16" s="14">
        <v>2278177180</v>
      </c>
      <c r="T16" s="14">
        <v>46724168554</v>
      </c>
      <c r="U16" s="14">
        <v>0</v>
      </c>
      <c r="V16" s="14">
        <v>56052582817</v>
      </c>
      <c r="W16" s="14">
        <v>11187700077</v>
      </c>
      <c r="X16" s="14">
        <v>6092044747</v>
      </c>
      <c r="Y16" s="14">
        <v>30373536393</v>
      </c>
      <c r="Z16" s="14">
        <v>2567806145</v>
      </c>
      <c r="AA16" s="14">
        <v>114825855619</v>
      </c>
      <c r="AB16" s="14">
        <v>17392571042</v>
      </c>
      <c r="AC16" s="14">
        <v>139760816187</v>
      </c>
      <c r="AD16" s="14">
        <v>58999868007</v>
      </c>
      <c r="AE16" s="14">
        <v>21482767593</v>
      </c>
      <c r="AF16" s="14">
        <v>38330384237</v>
      </c>
      <c r="AG16" s="14">
        <v>18274823321</v>
      </c>
      <c r="AH16" s="14">
        <v>10416601786</v>
      </c>
      <c r="AI16" s="14">
        <v>18230597146</v>
      </c>
      <c r="AJ16" s="14">
        <v>16234771263</v>
      </c>
      <c r="AK16" s="242">
        <v>920100128838</v>
      </c>
    </row>
    <row r="17" spans="1:37" s="6" customFormat="1" ht="14.4" x14ac:dyDescent="0.3">
      <c r="A17" s="59" t="s">
        <v>53</v>
      </c>
      <c r="B17" s="7" t="s">
        <v>90</v>
      </c>
      <c r="C17" s="12">
        <v>601872191</v>
      </c>
      <c r="D17" s="12">
        <v>1760884438</v>
      </c>
      <c r="E17" s="12">
        <v>1930782677</v>
      </c>
      <c r="F17" s="12">
        <v>340562850</v>
      </c>
      <c r="G17" s="12">
        <v>551451980</v>
      </c>
      <c r="H17" s="12">
        <v>5051069627</v>
      </c>
      <c r="I17" s="12">
        <v>449692064</v>
      </c>
      <c r="J17" s="12">
        <v>773105507</v>
      </c>
      <c r="K17" s="12">
        <v>2490248325</v>
      </c>
      <c r="L17" s="12">
        <v>4384029652</v>
      </c>
      <c r="M17" s="12">
        <v>1598839493</v>
      </c>
      <c r="N17" s="12">
        <v>2384298913</v>
      </c>
      <c r="O17" s="12">
        <v>1577557967</v>
      </c>
      <c r="P17" s="12">
        <v>921564396</v>
      </c>
      <c r="Q17" s="12">
        <v>480492073</v>
      </c>
      <c r="R17" s="12">
        <v>2599878999</v>
      </c>
      <c r="S17" s="12">
        <v>409099701</v>
      </c>
      <c r="T17" s="12">
        <v>12910562816</v>
      </c>
      <c r="U17" s="12">
        <v>0</v>
      </c>
      <c r="V17" s="12">
        <v>6889881116</v>
      </c>
      <c r="W17" s="12">
        <v>1255568110</v>
      </c>
      <c r="X17" s="12">
        <v>2072682345</v>
      </c>
      <c r="Y17" s="12">
        <v>6293784901</v>
      </c>
      <c r="Z17" s="12">
        <v>344851023</v>
      </c>
      <c r="AA17" s="12">
        <v>5687784208</v>
      </c>
      <c r="AB17" s="12">
        <v>2599648387</v>
      </c>
      <c r="AC17" s="12">
        <v>36598715070</v>
      </c>
      <c r="AD17" s="12">
        <v>6261394171</v>
      </c>
      <c r="AE17" s="12">
        <v>2693869515</v>
      </c>
      <c r="AF17" s="12">
        <v>8530178100</v>
      </c>
      <c r="AG17" s="12">
        <v>1132471589</v>
      </c>
      <c r="AH17" s="12">
        <v>1201739997</v>
      </c>
      <c r="AI17" s="12">
        <v>1356616539</v>
      </c>
      <c r="AJ17" s="12">
        <v>958693907</v>
      </c>
      <c r="AK17" s="228">
        <v>125093872647</v>
      </c>
    </row>
    <row r="18" spans="1:37" s="6" customFormat="1" ht="14.4" x14ac:dyDescent="0.3">
      <c r="A18" s="59" t="s">
        <v>54</v>
      </c>
      <c r="B18" s="7" t="s">
        <v>206</v>
      </c>
      <c r="C18" s="12">
        <v>12538038685</v>
      </c>
      <c r="D18" s="12">
        <v>13973344204</v>
      </c>
      <c r="E18" s="12">
        <v>5703209865</v>
      </c>
      <c r="F18" s="12">
        <v>960466608</v>
      </c>
      <c r="G18" s="12">
        <v>8637574906</v>
      </c>
      <c r="H18" s="12">
        <v>51043382360</v>
      </c>
      <c r="I18" s="12">
        <v>4796893731</v>
      </c>
      <c r="J18" s="12">
        <v>1223989435</v>
      </c>
      <c r="K18" s="12">
        <v>14358929445</v>
      </c>
      <c r="L18" s="12">
        <v>45598626425</v>
      </c>
      <c r="M18" s="12">
        <v>21530257195</v>
      </c>
      <c r="N18" s="12">
        <v>19287101127</v>
      </c>
      <c r="O18" s="12">
        <v>12050017005</v>
      </c>
      <c r="P18" s="12">
        <v>4768627710</v>
      </c>
      <c r="Q18" s="12">
        <v>1341249682</v>
      </c>
      <c r="R18" s="12">
        <v>11233135682</v>
      </c>
      <c r="S18" s="12">
        <v>964683468</v>
      </c>
      <c r="T18" s="12">
        <v>31650808611</v>
      </c>
      <c r="U18" s="12">
        <v>0</v>
      </c>
      <c r="V18" s="12">
        <v>43408972763</v>
      </c>
      <c r="W18" s="12">
        <v>5249666256</v>
      </c>
      <c r="X18" s="12">
        <v>2898705932</v>
      </c>
      <c r="Y18" s="12">
        <v>19861188818</v>
      </c>
      <c r="Z18" s="12">
        <v>603834731</v>
      </c>
      <c r="AA18" s="12">
        <v>57958314195</v>
      </c>
      <c r="AB18" s="12">
        <v>17327112243</v>
      </c>
      <c r="AC18" s="12">
        <v>112304141485</v>
      </c>
      <c r="AD18" s="12">
        <v>77670485828</v>
      </c>
      <c r="AE18" s="12">
        <v>19766938476</v>
      </c>
      <c r="AF18" s="12">
        <v>64402373264</v>
      </c>
      <c r="AG18" s="12">
        <v>8534338725</v>
      </c>
      <c r="AH18" s="12">
        <v>6115978860</v>
      </c>
      <c r="AI18" s="12">
        <v>2785328824</v>
      </c>
      <c r="AJ18" s="12">
        <v>3501525681</v>
      </c>
      <c r="AK18" s="228">
        <v>704049242225</v>
      </c>
    </row>
    <row r="19" spans="1:37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390612892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394628740</v>
      </c>
    </row>
    <row r="20" spans="1:37" s="6" customFormat="1" ht="14.4" x14ac:dyDescent="0.3">
      <c r="A20" s="59" t="s">
        <v>56</v>
      </c>
      <c r="B20" s="7" t="s">
        <v>93</v>
      </c>
      <c r="C20" s="12">
        <v>376698818</v>
      </c>
      <c r="D20" s="12">
        <v>95921212</v>
      </c>
      <c r="E20" s="12">
        <v>121478684</v>
      </c>
      <c r="F20" s="12">
        <v>477907436</v>
      </c>
      <c r="G20" s="12">
        <v>5230320</v>
      </c>
      <c r="H20" s="12">
        <v>294299039</v>
      </c>
      <c r="I20" s="12">
        <v>70343435</v>
      </c>
      <c r="J20" s="12">
        <v>22111700</v>
      </c>
      <c r="K20" s="12">
        <v>175280251</v>
      </c>
      <c r="L20" s="12">
        <v>362542185</v>
      </c>
      <c r="M20" s="12">
        <v>278717252</v>
      </c>
      <c r="N20" s="12">
        <v>773961163</v>
      </c>
      <c r="O20" s="12">
        <v>444536906</v>
      </c>
      <c r="P20" s="12">
        <v>40701411</v>
      </c>
      <c r="Q20" s="12">
        <v>41070702</v>
      </c>
      <c r="R20" s="12">
        <v>280354489</v>
      </c>
      <c r="S20" s="12">
        <v>5311812</v>
      </c>
      <c r="T20" s="12">
        <v>1959301422</v>
      </c>
      <c r="U20" s="12">
        <v>0</v>
      </c>
      <c r="V20" s="12">
        <v>492387847</v>
      </c>
      <c r="W20" s="12">
        <v>48742299</v>
      </c>
      <c r="X20" s="12">
        <v>77957593</v>
      </c>
      <c r="Y20" s="12">
        <v>59599085</v>
      </c>
      <c r="Z20" s="12">
        <v>11661812</v>
      </c>
      <c r="AA20" s="12">
        <v>598797756</v>
      </c>
      <c r="AB20" s="12">
        <v>292570022</v>
      </c>
      <c r="AC20" s="12">
        <v>2560161049</v>
      </c>
      <c r="AD20" s="12">
        <v>315186024</v>
      </c>
      <c r="AE20" s="12">
        <v>55668540</v>
      </c>
      <c r="AF20" s="12">
        <v>1261407395</v>
      </c>
      <c r="AG20" s="12">
        <v>236627261</v>
      </c>
      <c r="AH20" s="12">
        <v>80012414</v>
      </c>
      <c r="AI20" s="12">
        <v>16090716</v>
      </c>
      <c r="AJ20" s="12">
        <v>11255775</v>
      </c>
      <c r="AK20" s="228">
        <v>11943893825</v>
      </c>
    </row>
    <row r="21" spans="1:37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28">
        <v>0</v>
      </c>
    </row>
    <row r="23" spans="1:37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4676936</v>
      </c>
      <c r="F23" s="12">
        <v>0</v>
      </c>
      <c r="G23" s="12">
        <v>4181422</v>
      </c>
      <c r="H23" s="12">
        <v>10676780</v>
      </c>
      <c r="I23" s="12">
        <v>553861092</v>
      </c>
      <c r="J23" s="12">
        <v>12430278</v>
      </c>
      <c r="K23" s="12">
        <v>0</v>
      </c>
      <c r="L23" s="12">
        <v>0</v>
      </c>
      <c r="M23" s="12">
        <v>444467751</v>
      </c>
      <c r="N23" s="12">
        <v>490117485</v>
      </c>
      <c r="O23" s="12">
        <v>3104077</v>
      </c>
      <c r="P23" s="12">
        <v>489998283</v>
      </c>
      <c r="Q23" s="12">
        <v>113852845</v>
      </c>
      <c r="R23" s="12">
        <v>107340002</v>
      </c>
      <c r="S23" s="12">
        <v>2080000</v>
      </c>
      <c r="T23" s="12">
        <v>0</v>
      </c>
      <c r="U23" s="12">
        <v>0</v>
      </c>
      <c r="V23" s="12">
        <v>0</v>
      </c>
      <c r="W23" s="12">
        <v>14586553</v>
      </c>
      <c r="X23" s="12">
        <v>14213521</v>
      </c>
      <c r="Y23" s="12">
        <v>521515635</v>
      </c>
      <c r="Z23" s="12">
        <v>11250000</v>
      </c>
      <c r="AA23" s="12">
        <v>229645481</v>
      </c>
      <c r="AB23" s="12">
        <v>57284588</v>
      </c>
      <c r="AC23" s="12">
        <v>0</v>
      </c>
      <c r="AD23" s="12">
        <v>208864438</v>
      </c>
      <c r="AE23" s="12">
        <v>26661850</v>
      </c>
      <c r="AF23" s="12">
        <v>12741488</v>
      </c>
      <c r="AG23" s="12">
        <v>14667137</v>
      </c>
      <c r="AH23" s="12">
        <v>4580039</v>
      </c>
      <c r="AI23" s="12">
        <v>0</v>
      </c>
      <c r="AJ23" s="12">
        <v>0</v>
      </c>
      <c r="AK23" s="228">
        <v>3352797681</v>
      </c>
    </row>
    <row r="24" spans="1:37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28">
        <v>1212646</v>
      </c>
    </row>
    <row r="25" spans="1:37" s="6" customFormat="1" ht="14.4" x14ac:dyDescent="0.3">
      <c r="A25" s="97"/>
      <c r="B25" s="98" t="s">
        <v>1359</v>
      </c>
      <c r="C25" s="99">
        <v>13516609694</v>
      </c>
      <c r="D25" s="99">
        <v>15830149854</v>
      </c>
      <c r="E25" s="99">
        <v>7760148162</v>
      </c>
      <c r="F25" s="99">
        <v>1778936894</v>
      </c>
      <c r="G25" s="99">
        <v>9198438628</v>
      </c>
      <c r="H25" s="99">
        <v>56399427806</v>
      </c>
      <c r="I25" s="99">
        <v>5870790322</v>
      </c>
      <c r="J25" s="99">
        <v>2031636920</v>
      </c>
      <c r="K25" s="99">
        <v>17024458021</v>
      </c>
      <c r="L25" s="99">
        <v>50345198262</v>
      </c>
      <c r="M25" s="99">
        <v>23852281691</v>
      </c>
      <c r="N25" s="99">
        <v>22935478688</v>
      </c>
      <c r="O25" s="99">
        <v>14075258619</v>
      </c>
      <c r="P25" s="99">
        <v>6220891800</v>
      </c>
      <c r="Q25" s="99">
        <v>1976665302</v>
      </c>
      <c r="R25" s="99">
        <v>14220709172</v>
      </c>
      <c r="S25" s="99">
        <v>1381174981</v>
      </c>
      <c r="T25" s="99">
        <v>46520672849</v>
      </c>
      <c r="U25" s="99">
        <v>0</v>
      </c>
      <c r="V25" s="99">
        <v>50791241726</v>
      </c>
      <c r="W25" s="99">
        <v>6568563218</v>
      </c>
      <c r="X25" s="99">
        <v>5063559391</v>
      </c>
      <c r="Y25" s="99">
        <v>27127871313</v>
      </c>
      <c r="Z25" s="99">
        <v>971597566</v>
      </c>
      <c r="AA25" s="99">
        <v>64478557488</v>
      </c>
      <c r="AB25" s="99">
        <v>20276615240</v>
      </c>
      <c r="AC25" s="99">
        <v>151463017604</v>
      </c>
      <c r="AD25" s="99">
        <v>84455930461</v>
      </c>
      <c r="AE25" s="99">
        <v>22543138381</v>
      </c>
      <c r="AF25" s="99">
        <v>74206700247</v>
      </c>
      <c r="AG25" s="99">
        <v>9918104712</v>
      </c>
      <c r="AH25" s="99">
        <v>7402311310</v>
      </c>
      <c r="AI25" s="99">
        <v>4158036079</v>
      </c>
      <c r="AJ25" s="99">
        <v>4471475363</v>
      </c>
      <c r="AK25" s="241">
        <v>844835647764</v>
      </c>
    </row>
    <row r="26" spans="1:37" s="6" customFormat="1" ht="14.4" x14ac:dyDescent="0.3">
      <c r="A26" s="59" t="s">
        <v>36</v>
      </c>
      <c r="B26" s="5" t="s">
        <v>98</v>
      </c>
      <c r="C26" s="12">
        <v>861800574</v>
      </c>
      <c r="D26" s="12">
        <v>571064032</v>
      </c>
      <c r="E26" s="12">
        <v>1420207034</v>
      </c>
      <c r="F26" s="12">
        <v>128187228</v>
      </c>
      <c r="G26" s="12">
        <v>1557123063</v>
      </c>
      <c r="H26" s="12">
        <v>3217277853</v>
      </c>
      <c r="I26" s="12">
        <v>225815222</v>
      </c>
      <c r="J26" s="12">
        <v>406426193</v>
      </c>
      <c r="K26" s="12">
        <v>726989274</v>
      </c>
      <c r="L26" s="12">
        <v>3933817007</v>
      </c>
      <c r="M26" s="12">
        <v>456539034</v>
      </c>
      <c r="N26" s="12">
        <v>577853086</v>
      </c>
      <c r="O26" s="12">
        <v>1073036778</v>
      </c>
      <c r="P26" s="12">
        <v>639699328</v>
      </c>
      <c r="Q26" s="12">
        <v>477276106</v>
      </c>
      <c r="R26" s="12">
        <v>1716975350</v>
      </c>
      <c r="S26" s="12">
        <v>507744479</v>
      </c>
      <c r="T26" s="12">
        <v>10043485893</v>
      </c>
      <c r="U26" s="12">
        <v>0</v>
      </c>
      <c r="V26" s="12">
        <v>4327803804</v>
      </c>
      <c r="W26" s="12">
        <v>1602827464</v>
      </c>
      <c r="X26" s="12">
        <v>457121366</v>
      </c>
      <c r="Y26" s="12">
        <v>3263669221</v>
      </c>
      <c r="Z26" s="12">
        <v>70379493</v>
      </c>
      <c r="AA26" s="12">
        <v>6733389224</v>
      </c>
      <c r="AB26" s="12">
        <v>3755227442</v>
      </c>
      <c r="AC26" s="12">
        <v>14986229839</v>
      </c>
      <c r="AD26" s="12">
        <v>4288329346</v>
      </c>
      <c r="AE26" s="12">
        <v>1588368426</v>
      </c>
      <c r="AF26" s="12">
        <v>8737756698</v>
      </c>
      <c r="AG26" s="12">
        <v>128533663</v>
      </c>
      <c r="AH26" s="12">
        <v>1923983379</v>
      </c>
      <c r="AI26" s="12">
        <v>1585712647</v>
      </c>
      <c r="AJ26" s="12">
        <v>302992494</v>
      </c>
      <c r="AK26" s="228">
        <v>82293642040</v>
      </c>
    </row>
    <row r="27" spans="1:37" s="6" customFormat="1" ht="14.4" x14ac:dyDescent="0.3">
      <c r="A27" s="59" t="s">
        <v>37</v>
      </c>
      <c r="B27" s="7" t="s">
        <v>1360</v>
      </c>
      <c r="C27" s="12">
        <v>82504037</v>
      </c>
      <c r="D27" s="12">
        <v>52168182</v>
      </c>
      <c r="E27" s="12">
        <v>33678000</v>
      </c>
      <c r="F27" s="12">
        <v>11209455</v>
      </c>
      <c r="G27" s="12">
        <v>189250195</v>
      </c>
      <c r="H27" s="12">
        <v>2090086298</v>
      </c>
      <c r="I27" s="12">
        <v>117971181</v>
      </c>
      <c r="J27" s="12">
        <v>0</v>
      </c>
      <c r="K27" s="12">
        <v>62906340</v>
      </c>
      <c r="L27" s="12">
        <v>72590910</v>
      </c>
      <c r="M27" s="12">
        <v>394657293</v>
      </c>
      <c r="N27" s="12">
        <v>633361680</v>
      </c>
      <c r="O27" s="12">
        <v>186896862</v>
      </c>
      <c r="P27" s="12">
        <v>19231505</v>
      </c>
      <c r="Q27" s="12">
        <v>36077000</v>
      </c>
      <c r="R27" s="12">
        <v>122399912</v>
      </c>
      <c r="S27" s="12">
        <v>557111608</v>
      </c>
      <c r="T27" s="12">
        <v>556897334</v>
      </c>
      <c r="U27" s="12">
        <v>0</v>
      </c>
      <c r="V27" s="12">
        <v>197510986</v>
      </c>
      <c r="W27" s="12">
        <v>228014937</v>
      </c>
      <c r="X27" s="12">
        <v>194340153</v>
      </c>
      <c r="Y27" s="12">
        <v>143896218</v>
      </c>
      <c r="Z27" s="12">
        <v>23305288</v>
      </c>
      <c r="AA27" s="12">
        <v>796461330</v>
      </c>
      <c r="AB27" s="12">
        <v>392818884</v>
      </c>
      <c r="AC27" s="12">
        <v>105980229</v>
      </c>
      <c r="AD27" s="12">
        <v>696955734</v>
      </c>
      <c r="AE27" s="12">
        <v>285813843</v>
      </c>
      <c r="AF27" s="12">
        <v>493568679</v>
      </c>
      <c r="AG27" s="12">
        <v>353549304</v>
      </c>
      <c r="AH27" s="12">
        <v>105598652</v>
      </c>
      <c r="AI27" s="12">
        <v>0</v>
      </c>
      <c r="AJ27" s="12">
        <v>0</v>
      </c>
      <c r="AK27" s="228">
        <v>9236812029</v>
      </c>
    </row>
    <row r="28" spans="1:37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632387804</v>
      </c>
      <c r="F28" s="12">
        <v>1160000</v>
      </c>
      <c r="G28" s="12">
        <v>0</v>
      </c>
      <c r="H28" s="12">
        <v>118095941</v>
      </c>
      <c r="I28" s="12">
        <v>35913393</v>
      </c>
      <c r="J28" s="12">
        <v>0</v>
      </c>
      <c r="K28" s="12">
        <v>46295454</v>
      </c>
      <c r="L28" s="12">
        <v>341412668</v>
      </c>
      <c r="M28" s="12">
        <v>0</v>
      </c>
      <c r="N28" s="12">
        <v>22858032</v>
      </c>
      <c r="O28" s="12">
        <v>0</v>
      </c>
      <c r="P28" s="12">
        <v>0</v>
      </c>
      <c r="Q28" s="12">
        <v>170545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19762099</v>
      </c>
      <c r="X28" s="12">
        <v>0</v>
      </c>
      <c r="Y28" s="12">
        <v>24209848</v>
      </c>
      <c r="Z28" s="12">
        <v>3665051</v>
      </c>
      <c r="AA28" s="12">
        <v>0</v>
      </c>
      <c r="AB28" s="12">
        <v>1672628235</v>
      </c>
      <c r="AC28" s="12">
        <v>0</v>
      </c>
      <c r="AD28" s="12">
        <v>253812390</v>
      </c>
      <c r="AE28" s="12">
        <v>10225639</v>
      </c>
      <c r="AF28" s="12">
        <v>0</v>
      </c>
      <c r="AG28" s="12">
        <v>0</v>
      </c>
      <c r="AH28" s="12">
        <v>7149787</v>
      </c>
      <c r="AI28" s="12">
        <v>0</v>
      </c>
      <c r="AJ28" s="12">
        <v>0</v>
      </c>
      <c r="AK28" s="228">
        <v>3189746886</v>
      </c>
    </row>
    <row r="29" spans="1:37" s="6" customFormat="1" ht="14.4" x14ac:dyDescent="0.3">
      <c r="A29" s="59" t="s">
        <v>39</v>
      </c>
      <c r="B29" s="7" t="s">
        <v>100</v>
      </c>
      <c r="C29" s="12">
        <v>1157582174</v>
      </c>
      <c r="D29" s="12">
        <v>365851772</v>
      </c>
      <c r="E29" s="12">
        <v>1578073124</v>
      </c>
      <c r="F29" s="12">
        <v>425364295</v>
      </c>
      <c r="G29" s="12">
        <v>207388538</v>
      </c>
      <c r="H29" s="12">
        <v>11205244423</v>
      </c>
      <c r="I29" s="12">
        <v>2028748576</v>
      </c>
      <c r="J29" s="12">
        <v>0</v>
      </c>
      <c r="K29" s="12">
        <v>7813303877</v>
      </c>
      <c r="L29" s="12">
        <v>34143753463</v>
      </c>
      <c r="M29" s="12">
        <v>18669738678</v>
      </c>
      <c r="N29" s="12">
        <v>1378589032</v>
      </c>
      <c r="O29" s="12">
        <v>5769945201</v>
      </c>
      <c r="P29" s="12">
        <v>0</v>
      </c>
      <c r="Q29" s="12">
        <v>0</v>
      </c>
      <c r="R29" s="12">
        <v>4766122311</v>
      </c>
      <c r="S29" s="12">
        <v>0</v>
      </c>
      <c r="T29" s="12">
        <v>10026291916</v>
      </c>
      <c r="U29" s="12">
        <v>0</v>
      </c>
      <c r="V29" s="12">
        <v>12241256912</v>
      </c>
      <c r="W29" s="12">
        <v>241422067</v>
      </c>
      <c r="X29" s="12">
        <v>2046258952</v>
      </c>
      <c r="Y29" s="12">
        <v>3462611480</v>
      </c>
      <c r="Z29" s="12">
        <v>58535344</v>
      </c>
      <c r="AA29" s="12">
        <v>2625803178</v>
      </c>
      <c r="AB29" s="12">
        <v>7211013840</v>
      </c>
      <c r="AC29" s="12">
        <v>40074687862</v>
      </c>
      <c r="AD29" s="12">
        <v>42382611749</v>
      </c>
      <c r="AE29" s="12">
        <v>8253145264</v>
      </c>
      <c r="AF29" s="12">
        <v>45198774071</v>
      </c>
      <c r="AG29" s="12">
        <v>457495583</v>
      </c>
      <c r="AH29" s="12">
        <v>2816228865</v>
      </c>
      <c r="AI29" s="12">
        <v>1033303603</v>
      </c>
      <c r="AJ29" s="12">
        <v>1651528921</v>
      </c>
      <c r="AK29" s="228">
        <v>269290675071</v>
      </c>
    </row>
    <row r="30" spans="1:37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0</v>
      </c>
    </row>
    <row r="31" spans="1:37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6" customFormat="1" ht="14.4" x14ac:dyDescent="0.3">
      <c r="A32" s="97"/>
      <c r="B32" s="98" t="s">
        <v>1361</v>
      </c>
      <c r="C32" s="99">
        <v>2101886785</v>
      </c>
      <c r="D32" s="99">
        <v>989083986</v>
      </c>
      <c r="E32" s="99">
        <v>3664345962</v>
      </c>
      <c r="F32" s="99">
        <v>565920978</v>
      </c>
      <c r="G32" s="99">
        <v>1953761796</v>
      </c>
      <c r="H32" s="99">
        <v>16630704515</v>
      </c>
      <c r="I32" s="99">
        <v>2408448372</v>
      </c>
      <c r="J32" s="99">
        <v>406426193</v>
      </c>
      <c r="K32" s="99">
        <v>8649494945</v>
      </c>
      <c r="L32" s="99">
        <v>38491574048</v>
      </c>
      <c r="M32" s="99">
        <v>19520935005</v>
      </c>
      <c r="N32" s="99">
        <v>2612661830</v>
      </c>
      <c r="O32" s="99">
        <v>7029878841</v>
      </c>
      <c r="P32" s="99">
        <v>658930833</v>
      </c>
      <c r="Q32" s="99">
        <v>513523651</v>
      </c>
      <c r="R32" s="99">
        <v>6605497573</v>
      </c>
      <c r="S32" s="99">
        <v>1064856087</v>
      </c>
      <c r="T32" s="99">
        <v>20626675143</v>
      </c>
      <c r="U32" s="99">
        <v>0</v>
      </c>
      <c r="V32" s="99">
        <v>16766571702</v>
      </c>
      <c r="W32" s="99">
        <v>2092026567</v>
      </c>
      <c r="X32" s="99">
        <v>2697720471</v>
      </c>
      <c r="Y32" s="99">
        <v>6894386767</v>
      </c>
      <c r="Z32" s="99">
        <v>155885176</v>
      </c>
      <c r="AA32" s="99">
        <v>10155653732</v>
      </c>
      <c r="AB32" s="99">
        <v>13031688401</v>
      </c>
      <c r="AC32" s="99">
        <v>55166897930</v>
      </c>
      <c r="AD32" s="99">
        <v>47621709219</v>
      </c>
      <c r="AE32" s="99">
        <v>10137553172</v>
      </c>
      <c r="AF32" s="99">
        <v>54430099448</v>
      </c>
      <c r="AG32" s="99">
        <v>939578550</v>
      </c>
      <c r="AH32" s="99">
        <v>4852960683</v>
      </c>
      <c r="AI32" s="99">
        <v>2619016250</v>
      </c>
      <c r="AJ32" s="99">
        <v>1954521415</v>
      </c>
      <c r="AK32" s="241">
        <v>364010876026</v>
      </c>
    </row>
    <row r="33" spans="1:37" s="6" customFormat="1" ht="14.4" x14ac:dyDescent="0.3">
      <c r="A33" s="62"/>
      <c r="B33" s="17" t="s">
        <v>1371</v>
      </c>
      <c r="C33" s="14">
        <v>11414722909</v>
      </c>
      <c r="D33" s="14">
        <v>14841065868</v>
      </c>
      <c r="E33" s="14">
        <v>4095802200</v>
      </c>
      <c r="F33" s="14">
        <v>1213015916</v>
      </c>
      <c r="G33" s="14">
        <v>7244676832</v>
      </c>
      <c r="H33" s="14">
        <v>39768723291</v>
      </c>
      <c r="I33" s="14">
        <v>3462341950</v>
      </c>
      <c r="J33" s="14">
        <v>1625210727</v>
      </c>
      <c r="K33" s="14">
        <v>8374963076</v>
      </c>
      <c r="L33" s="14">
        <v>11853624214</v>
      </c>
      <c r="M33" s="14">
        <v>4331346686</v>
      </c>
      <c r="N33" s="14">
        <v>20322816858</v>
      </c>
      <c r="O33" s="14">
        <v>7045379778</v>
      </c>
      <c r="P33" s="14">
        <v>5561960967</v>
      </c>
      <c r="Q33" s="14">
        <v>1463141651</v>
      </c>
      <c r="R33" s="14">
        <v>7615211599</v>
      </c>
      <c r="S33" s="14">
        <v>316318894</v>
      </c>
      <c r="T33" s="14">
        <v>25893997706</v>
      </c>
      <c r="U33" s="14">
        <v>0</v>
      </c>
      <c r="V33" s="14">
        <v>34024670024</v>
      </c>
      <c r="W33" s="14">
        <v>4476536651</v>
      </c>
      <c r="X33" s="14">
        <v>2365838920</v>
      </c>
      <c r="Y33" s="14">
        <v>20233484546</v>
      </c>
      <c r="Z33" s="14">
        <v>815712390</v>
      </c>
      <c r="AA33" s="14">
        <v>54322903756</v>
      </c>
      <c r="AB33" s="14">
        <v>7244926839</v>
      </c>
      <c r="AC33" s="14">
        <v>96296119674</v>
      </c>
      <c r="AD33" s="14">
        <v>36834221242</v>
      </c>
      <c r="AE33" s="14">
        <v>12405585209</v>
      </c>
      <c r="AF33" s="14">
        <v>19776600799</v>
      </c>
      <c r="AG33" s="14">
        <v>8978526162</v>
      </c>
      <c r="AH33" s="14">
        <v>2549350627</v>
      </c>
      <c r="AI33" s="14">
        <v>1539019829</v>
      </c>
      <c r="AJ33" s="14">
        <v>2516953948</v>
      </c>
      <c r="AK33" s="242">
        <v>480824771738</v>
      </c>
    </row>
    <row r="34" spans="1:37" s="6" customFormat="1" ht="14.4" x14ac:dyDescent="0.3">
      <c r="A34" s="92"/>
      <c r="B34" s="18" t="s">
        <v>131</v>
      </c>
      <c r="C34" s="15">
        <v>7039656094</v>
      </c>
      <c r="D34" s="15">
        <v>9149240064</v>
      </c>
      <c r="E34" s="15">
        <v>6007028230</v>
      </c>
      <c r="F34" s="15">
        <v>2288898038</v>
      </c>
      <c r="G34" s="15">
        <v>10581392431</v>
      </c>
      <c r="H34" s="15">
        <v>36865733367</v>
      </c>
      <c r="I34" s="15">
        <v>6785022349</v>
      </c>
      <c r="J34" s="15">
        <v>1916529620</v>
      </c>
      <c r="K34" s="15">
        <v>8360209589</v>
      </c>
      <c r="L34" s="15">
        <v>25784826920</v>
      </c>
      <c r="M34" s="15">
        <v>6392921867</v>
      </c>
      <c r="N34" s="15">
        <v>8022457149</v>
      </c>
      <c r="O34" s="15">
        <v>14476323513</v>
      </c>
      <c r="P34" s="15">
        <v>6673756964</v>
      </c>
      <c r="Q34" s="15">
        <v>5163230870</v>
      </c>
      <c r="R34" s="15">
        <v>5133825137</v>
      </c>
      <c r="S34" s="15">
        <v>1961858286</v>
      </c>
      <c r="T34" s="15">
        <v>20830170848</v>
      </c>
      <c r="U34" s="15">
        <v>0</v>
      </c>
      <c r="V34" s="15">
        <v>22027912793</v>
      </c>
      <c r="W34" s="15">
        <v>6711163426</v>
      </c>
      <c r="X34" s="15">
        <v>3726205827</v>
      </c>
      <c r="Y34" s="15">
        <v>10140051847</v>
      </c>
      <c r="Z34" s="15">
        <v>1752093755</v>
      </c>
      <c r="AA34" s="15">
        <v>60502951863</v>
      </c>
      <c r="AB34" s="15">
        <v>10147644203</v>
      </c>
      <c r="AC34" s="15">
        <v>43464696513</v>
      </c>
      <c r="AD34" s="15">
        <v>22165646765</v>
      </c>
      <c r="AE34" s="15">
        <v>9077182384</v>
      </c>
      <c r="AF34" s="15">
        <v>18553783438</v>
      </c>
      <c r="AG34" s="15">
        <v>9296297159</v>
      </c>
      <c r="AH34" s="15">
        <v>7867251159</v>
      </c>
      <c r="AI34" s="15">
        <v>16691577317</v>
      </c>
      <c r="AJ34" s="15">
        <v>13717817315</v>
      </c>
      <c r="AK34" s="243">
        <v>439275357100</v>
      </c>
    </row>
    <row r="35" spans="1:37" s="6" customFormat="1" ht="14.4" x14ac:dyDescent="0.3">
      <c r="A35" s="59" t="s">
        <v>35</v>
      </c>
      <c r="B35" s="6" t="s">
        <v>115</v>
      </c>
      <c r="C35" s="12">
        <v>2107170673</v>
      </c>
      <c r="D35" s="12">
        <v>359292</v>
      </c>
      <c r="E35" s="12">
        <v>17707878</v>
      </c>
      <c r="F35" s="12">
        <v>128494036</v>
      </c>
      <c r="G35" s="12">
        <v>927832794</v>
      </c>
      <c r="H35" s="12">
        <v>2414505690</v>
      </c>
      <c r="I35" s="12">
        <v>23871579</v>
      </c>
      <c r="J35" s="12">
        <v>158732356</v>
      </c>
      <c r="K35" s="12">
        <v>542478411</v>
      </c>
      <c r="L35" s="12">
        <v>46985167</v>
      </c>
      <c r="M35" s="12">
        <v>1101181018</v>
      </c>
      <c r="N35" s="12">
        <v>2046992107</v>
      </c>
      <c r="O35" s="12">
        <v>1264210120</v>
      </c>
      <c r="P35" s="12">
        <v>474037</v>
      </c>
      <c r="Q35" s="12">
        <v>69971392</v>
      </c>
      <c r="R35" s="12">
        <v>810151015</v>
      </c>
      <c r="S35" s="12">
        <v>34581375</v>
      </c>
      <c r="T35" s="12">
        <v>1239118603</v>
      </c>
      <c r="U35" s="12">
        <v>0</v>
      </c>
      <c r="V35" s="12">
        <v>1353184319</v>
      </c>
      <c r="W35" s="12">
        <v>464507017</v>
      </c>
      <c r="X35" s="12">
        <v>175871325</v>
      </c>
      <c r="Y35" s="12">
        <v>575521757</v>
      </c>
      <c r="Z35" s="12">
        <v>359292</v>
      </c>
      <c r="AA35" s="12">
        <v>5073457856</v>
      </c>
      <c r="AB35" s="12">
        <v>952895484</v>
      </c>
      <c r="AC35" s="12">
        <v>4335612889</v>
      </c>
      <c r="AD35" s="12">
        <v>1616182823</v>
      </c>
      <c r="AE35" s="12">
        <v>446348478</v>
      </c>
      <c r="AF35" s="12">
        <v>1835012334</v>
      </c>
      <c r="AG35" s="12">
        <v>666094173</v>
      </c>
      <c r="AH35" s="12">
        <v>602888398</v>
      </c>
      <c r="AI35" s="12">
        <v>6192673</v>
      </c>
      <c r="AJ35" s="12">
        <v>104936085</v>
      </c>
      <c r="AK35" s="228">
        <v>31143882446</v>
      </c>
    </row>
    <row r="36" spans="1:37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95636520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95636520</v>
      </c>
    </row>
    <row r="37" spans="1:37" s="6" customFormat="1" ht="14.4" x14ac:dyDescent="0.3">
      <c r="A37" s="59" t="s">
        <v>41</v>
      </c>
      <c r="B37" s="6" t="s">
        <v>137</v>
      </c>
      <c r="C37" s="12">
        <v>1322911061</v>
      </c>
      <c r="D37" s="12">
        <v>134437108</v>
      </c>
      <c r="E37" s="12">
        <v>0</v>
      </c>
      <c r="F37" s="12">
        <v>173387845</v>
      </c>
      <c r="G37" s="12">
        <v>438012815</v>
      </c>
      <c r="H37" s="12">
        <v>5042914013</v>
      </c>
      <c r="I37" s="12">
        <v>1278095699</v>
      </c>
      <c r="J37" s="12">
        <v>1568732</v>
      </c>
      <c r="K37" s="12">
        <v>603083891</v>
      </c>
      <c r="L37" s="12">
        <v>5114902500</v>
      </c>
      <c r="M37" s="12">
        <v>6977881443</v>
      </c>
      <c r="N37" s="12">
        <v>1283732701</v>
      </c>
      <c r="O37" s="12">
        <v>12936355300</v>
      </c>
      <c r="P37" s="12">
        <v>62429614</v>
      </c>
      <c r="Q37" s="12">
        <v>0</v>
      </c>
      <c r="R37" s="12">
        <v>633930954</v>
      </c>
      <c r="S37" s="12">
        <v>0</v>
      </c>
      <c r="T37" s="12">
        <v>5482551254</v>
      </c>
      <c r="U37" s="12">
        <v>0</v>
      </c>
      <c r="V37" s="12">
        <v>3534682776</v>
      </c>
      <c r="W37" s="12">
        <v>12633402</v>
      </c>
      <c r="X37" s="12">
        <v>85117529</v>
      </c>
      <c r="Y37" s="12">
        <v>118924081</v>
      </c>
      <c r="Z37" s="12">
        <v>160125556</v>
      </c>
      <c r="AA37" s="12">
        <v>6880440490</v>
      </c>
      <c r="AB37" s="12">
        <v>4616593662</v>
      </c>
      <c r="AC37" s="12">
        <v>10791587548</v>
      </c>
      <c r="AD37" s="12">
        <v>2868515581</v>
      </c>
      <c r="AE37" s="12">
        <v>7909678</v>
      </c>
      <c r="AF37" s="12">
        <v>3182813225</v>
      </c>
      <c r="AG37" s="12">
        <v>1175395504</v>
      </c>
      <c r="AH37" s="12">
        <v>2234201452</v>
      </c>
      <c r="AI37" s="12">
        <v>29628279</v>
      </c>
      <c r="AJ37" s="12">
        <v>346801791</v>
      </c>
      <c r="AK37" s="228">
        <v>77531565484</v>
      </c>
    </row>
    <row r="38" spans="1:37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28">
        <v>0</v>
      </c>
    </row>
    <row r="39" spans="1:37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59" t="s">
        <v>47</v>
      </c>
      <c r="B40" s="6" t="s">
        <v>118</v>
      </c>
      <c r="C40" s="12">
        <v>382099907</v>
      </c>
      <c r="D40" s="12">
        <v>319148747</v>
      </c>
      <c r="E40" s="12">
        <v>42394638</v>
      </c>
      <c r="F40" s="12">
        <v>21695656</v>
      </c>
      <c r="G40" s="12">
        <v>91091989</v>
      </c>
      <c r="H40" s="12">
        <v>620063257</v>
      </c>
      <c r="I40" s="12">
        <v>33894160</v>
      </c>
      <c r="J40" s="12">
        <v>76734612</v>
      </c>
      <c r="K40" s="12">
        <v>87357193</v>
      </c>
      <c r="L40" s="12">
        <v>603481172</v>
      </c>
      <c r="M40" s="12">
        <v>821842056</v>
      </c>
      <c r="N40" s="12">
        <v>720327690</v>
      </c>
      <c r="O40" s="12">
        <v>479549771</v>
      </c>
      <c r="P40" s="12">
        <v>105522750</v>
      </c>
      <c r="Q40" s="12">
        <v>173174985</v>
      </c>
      <c r="R40" s="12">
        <v>366411308</v>
      </c>
      <c r="S40" s="12">
        <v>25698932</v>
      </c>
      <c r="T40" s="12">
        <v>2084540740</v>
      </c>
      <c r="U40" s="12">
        <v>209805844</v>
      </c>
      <c r="V40" s="12">
        <v>761780689</v>
      </c>
      <c r="W40" s="12">
        <v>124983560</v>
      </c>
      <c r="X40" s="12">
        <v>39875239</v>
      </c>
      <c r="Y40" s="12">
        <v>99275068</v>
      </c>
      <c r="Z40" s="12">
        <v>12400768</v>
      </c>
      <c r="AA40" s="12">
        <v>438116442</v>
      </c>
      <c r="AB40" s="12">
        <v>466066373</v>
      </c>
      <c r="AC40" s="12">
        <v>1639925568</v>
      </c>
      <c r="AD40" s="12">
        <v>571508181</v>
      </c>
      <c r="AE40" s="12">
        <v>24155956</v>
      </c>
      <c r="AF40" s="12">
        <v>9554664722</v>
      </c>
      <c r="AG40" s="12">
        <v>457185213</v>
      </c>
      <c r="AH40" s="12">
        <v>129965801</v>
      </c>
      <c r="AI40" s="12">
        <v>4923599</v>
      </c>
      <c r="AJ40" s="12">
        <v>4603286</v>
      </c>
      <c r="AK40" s="228">
        <v>21594265872</v>
      </c>
    </row>
    <row r="41" spans="1:37" s="6" customFormat="1" ht="18.75" customHeight="1" x14ac:dyDescent="0.3">
      <c r="A41" s="101"/>
      <c r="B41" s="102" t="s">
        <v>132</v>
      </c>
      <c r="C41" s="103">
        <v>3812181641</v>
      </c>
      <c r="D41" s="103">
        <v>453945147</v>
      </c>
      <c r="E41" s="103">
        <v>60102516</v>
      </c>
      <c r="F41" s="103">
        <v>323577537</v>
      </c>
      <c r="G41" s="103">
        <v>1456937598</v>
      </c>
      <c r="H41" s="103">
        <v>8077482960</v>
      </c>
      <c r="I41" s="103">
        <v>1335861438</v>
      </c>
      <c r="J41" s="103">
        <v>237035700</v>
      </c>
      <c r="K41" s="103">
        <v>1232919495</v>
      </c>
      <c r="L41" s="103">
        <v>5765368839</v>
      </c>
      <c r="M41" s="103">
        <v>8900904517</v>
      </c>
      <c r="N41" s="103">
        <v>4051052498</v>
      </c>
      <c r="O41" s="103">
        <v>14775751711</v>
      </c>
      <c r="P41" s="103">
        <v>168426401</v>
      </c>
      <c r="Q41" s="103">
        <v>243146377</v>
      </c>
      <c r="R41" s="103">
        <v>1810493277</v>
      </c>
      <c r="S41" s="103">
        <v>60280307</v>
      </c>
      <c r="T41" s="103">
        <v>8806210597</v>
      </c>
      <c r="U41" s="103">
        <v>209805844</v>
      </c>
      <c r="V41" s="103">
        <v>5649647784</v>
      </c>
      <c r="W41" s="103">
        <v>602123979</v>
      </c>
      <c r="X41" s="103">
        <v>300864093</v>
      </c>
      <c r="Y41" s="103">
        <v>793720906</v>
      </c>
      <c r="Z41" s="103">
        <v>172885616</v>
      </c>
      <c r="AA41" s="103">
        <v>12392014788</v>
      </c>
      <c r="AB41" s="103">
        <v>6035555519</v>
      </c>
      <c r="AC41" s="103">
        <v>16767126005</v>
      </c>
      <c r="AD41" s="103">
        <v>5056206585</v>
      </c>
      <c r="AE41" s="103">
        <v>478414112</v>
      </c>
      <c r="AF41" s="103">
        <v>14572490281</v>
      </c>
      <c r="AG41" s="103">
        <v>2298674890</v>
      </c>
      <c r="AH41" s="103">
        <v>2967055651</v>
      </c>
      <c r="AI41" s="103">
        <v>40744551</v>
      </c>
      <c r="AJ41" s="103">
        <v>456341162</v>
      </c>
      <c r="AK41" s="244">
        <v>130365350322</v>
      </c>
    </row>
    <row r="42" spans="1:37" s="6" customFormat="1" ht="14.4" x14ac:dyDescent="0.3">
      <c r="A42" s="59" t="s">
        <v>52</v>
      </c>
      <c r="B42" s="6" t="s">
        <v>119</v>
      </c>
      <c r="C42" s="12">
        <v>4538649687</v>
      </c>
      <c r="D42" s="12">
        <v>1748790902</v>
      </c>
      <c r="E42" s="12">
        <v>2283814163</v>
      </c>
      <c r="F42" s="12">
        <v>679369826</v>
      </c>
      <c r="G42" s="12">
        <v>4011571450</v>
      </c>
      <c r="H42" s="12">
        <v>24923735691</v>
      </c>
      <c r="I42" s="12">
        <v>3231361875</v>
      </c>
      <c r="J42" s="12">
        <v>695847424</v>
      </c>
      <c r="K42" s="12">
        <v>3301473891</v>
      </c>
      <c r="L42" s="12">
        <v>4336849041</v>
      </c>
      <c r="M42" s="12">
        <v>7401548055</v>
      </c>
      <c r="N42" s="12">
        <v>7038913726</v>
      </c>
      <c r="O42" s="12">
        <v>12062963143</v>
      </c>
      <c r="P42" s="12">
        <v>2864507368</v>
      </c>
      <c r="Q42" s="12">
        <v>890775991</v>
      </c>
      <c r="R42" s="12">
        <v>3023645927</v>
      </c>
      <c r="S42" s="12">
        <v>359273669</v>
      </c>
      <c r="T42" s="12">
        <v>16912215187</v>
      </c>
      <c r="U42" s="12">
        <v>0</v>
      </c>
      <c r="V42" s="12">
        <v>11205763376</v>
      </c>
      <c r="W42" s="12">
        <v>2250556940</v>
      </c>
      <c r="X42" s="12">
        <v>1630507884</v>
      </c>
      <c r="Y42" s="12">
        <v>8063908006</v>
      </c>
      <c r="Z42" s="12">
        <v>555077876</v>
      </c>
      <c r="AA42" s="12">
        <v>49626546497</v>
      </c>
      <c r="AB42" s="12">
        <v>2700171265</v>
      </c>
      <c r="AC42" s="12">
        <v>27440372447</v>
      </c>
      <c r="AD42" s="12">
        <v>15108725621</v>
      </c>
      <c r="AE42" s="12">
        <v>3723754053</v>
      </c>
      <c r="AF42" s="12">
        <v>8869871000</v>
      </c>
      <c r="AG42" s="12">
        <v>4119375812</v>
      </c>
      <c r="AH42" s="12">
        <v>2533692638</v>
      </c>
      <c r="AI42" s="12">
        <v>37835446</v>
      </c>
      <c r="AJ42" s="12">
        <v>5105758176</v>
      </c>
      <c r="AK42" s="228">
        <v>243277224053</v>
      </c>
    </row>
    <row r="43" spans="1:37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9771428</v>
      </c>
      <c r="K43" s="12">
        <v>34929804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26307692</v>
      </c>
      <c r="X43" s="12">
        <v>15881221</v>
      </c>
      <c r="Y43" s="12">
        <v>0</v>
      </c>
      <c r="Z43" s="12">
        <v>8333335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95223480</v>
      </c>
    </row>
    <row r="44" spans="1:37" s="6" customFormat="1" ht="14.4" x14ac:dyDescent="0.3">
      <c r="A44" s="59" t="s">
        <v>60</v>
      </c>
      <c r="B44" s="6" t="s">
        <v>139</v>
      </c>
      <c r="C44" s="12">
        <v>204448351</v>
      </c>
      <c r="D44" s="12">
        <v>882052500</v>
      </c>
      <c r="E44" s="12">
        <v>1581144836</v>
      </c>
      <c r="F44" s="12">
        <v>32696703</v>
      </c>
      <c r="G44" s="12">
        <v>191293168</v>
      </c>
      <c r="H44" s="12">
        <v>1830763797</v>
      </c>
      <c r="I44" s="12">
        <v>298467310</v>
      </c>
      <c r="J44" s="12">
        <v>52633879</v>
      </c>
      <c r="K44" s="12">
        <v>460337293</v>
      </c>
      <c r="L44" s="12">
        <v>573296596</v>
      </c>
      <c r="M44" s="12">
        <v>45365138</v>
      </c>
      <c r="N44" s="12">
        <v>825396111</v>
      </c>
      <c r="O44" s="12">
        <v>705687360</v>
      </c>
      <c r="P44" s="12">
        <v>543926573</v>
      </c>
      <c r="Q44" s="12">
        <v>679829856</v>
      </c>
      <c r="R44" s="12">
        <v>947814763</v>
      </c>
      <c r="S44" s="12">
        <v>144946891</v>
      </c>
      <c r="T44" s="12">
        <v>168930793</v>
      </c>
      <c r="U44" s="12">
        <v>0</v>
      </c>
      <c r="V44" s="12">
        <v>609660047</v>
      </c>
      <c r="W44" s="12">
        <v>463306954</v>
      </c>
      <c r="X44" s="12">
        <v>595955742</v>
      </c>
      <c r="Y44" s="12">
        <v>4147716659</v>
      </c>
      <c r="Z44" s="12">
        <v>22809623</v>
      </c>
      <c r="AA44" s="12">
        <v>2011332041</v>
      </c>
      <c r="AB44" s="12">
        <v>467337709</v>
      </c>
      <c r="AC44" s="12">
        <v>1698286031</v>
      </c>
      <c r="AD44" s="12">
        <v>2370235112</v>
      </c>
      <c r="AE44" s="12">
        <v>750650377</v>
      </c>
      <c r="AF44" s="12">
        <v>1951921683</v>
      </c>
      <c r="AG44" s="12">
        <v>780594394</v>
      </c>
      <c r="AH44" s="12">
        <v>172492562</v>
      </c>
      <c r="AI44" s="12">
        <v>0</v>
      </c>
      <c r="AJ44" s="12">
        <v>0</v>
      </c>
      <c r="AK44" s="228">
        <v>26211330852</v>
      </c>
    </row>
    <row r="45" spans="1:37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6" customFormat="1" ht="14.4" x14ac:dyDescent="0.3">
      <c r="A47" s="59" t="s">
        <v>65</v>
      </c>
      <c r="B47" s="6" t="s">
        <v>122</v>
      </c>
      <c r="C47" s="12">
        <v>5526421890</v>
      </c>
      <c r="D47" s="12">
        <v>10861510537</v>
      </c>
      <c r="E47" s="12">
        <v>1852594383</v>
      </c>
      <c r="F47" s="12">
        <v>1727864658</v>
      </c>
      <c r="G47" s="12">
        <v>7399677628</v>
      </c>
      <c r="H47" s="12">
        <v>24070626841</v>
      </c>
      <c r="I47" s="12">
        <v>3443959577</v>
      </c>
      <c r="J47" s="12">
        <v>1697489665</v>
      </c>
      <c r="K47" s="12">
        <v>7719278108</v>
      </c>
      <c r="L47" s="12">
        <v>8926759441</v>
      </c>
      <c r="M47" s="12">
        <v>6806335689</v>
      </c>
      <c r="N47" s="12">
        <v>8327780980</v>
      </c>
      <c r="O47" s="12">
        <v>16760335267</v>
      </c>
      <c r="P47" s="12">
        <v>3794188107</v>
      </c>
      <c r="Q47" s="12">
        <v>1930703663</v>
      </c>
      <c r="R47" s="12">
        <v>4485162464</v>
      </c>
      <c r="S47" s="12">
        <v>1020775922</v>
      </c>
      <c r="T47" s="12">
        <v>8378475440</v>
      </c>
      <c r="U47" s="12">
        <v>181893000</v>
      </c>
      <c r="V47" s="12">
        <v>16034340186</v>
      </c>
      <c r="W47" s="12">
        <v>4114996966</v>
      </c>
      <c r="X47" s="12">
        <v>1812565937</v>
      </c>
      <c r="Y47" s="12">
        <v>7442557340</v>
      </c>
      <c r="Z47" s="12">
        <v>1148670464</v>
      </c>
      <c r="AA47" s="12">
        <v>19190031518</v>
      </c>
      <c r="AB47" s="12">
        <v>8460483547</v>
      </c>
      <c r="AC47" s="12">
        <v>38304259700</v>
      </c>
      <c r="AD47" s="12">
        <v>17402962276</v>
      </c>
      <c r="AE47" s="12">
        <v>8424553003</v>
      </c>
      <c r="AF47" s="12">
        <v>12428573159</v>
      </c>
      <c r="AG47" s="12">
        <v>5598982501</v>
      </c>
      <c r="AH47" s="12">
        <v>4990779783</v>
      </c>
      <c r="AI47" s="12">
        <v>3232388686</v>
      </c>
      <c r="AJ47" s="12">
        <v>3478536685</v>
      </c>
      <c r="AK47" s="228">
        <v>276976515011</v>
      </c>
    </row>
    <row r="48" spans="1:37" s="6" customFormat="1" ht="14.4" x14ac:dyDescent="0.3">
      <c r="A48" s="59" t="s">
        <v>67</v>
      </c>
      <c r="B48" s="6" t="s">
        <v>123</v>
      </c>
      <c r="C48" s="12">
        <v>1237922747</v>
      </c>
      <c r="D48" s="12">
        <v>1882488788</v>
      </c>
      <c r="E48" s="12">
        <v>251324678</v>
      </c>
      <c r="F48" s="12">
        <v>64847287</v>
      </c>
      <c r="G48" s="12">
        <v>197175966</v>
      </c>
      <c r="H48" s="12">
        <v>1498649903</v>
      </c>
      <c r="I48" s="12">
        <v>217504927</v>
      </c>
      <c r="J48" s="12">
        <v>37756886</v>
      </c>
      <c r="K48" s="12">
        <v>213033758</v>
      </c>
      <c r="L48" s="12">
        <v>1382706613</v>
      </c>
      <c r="M48" s="12">
        <v>1154112793</v>
      </c>
      <c r="N48" s="12">
        <v>1836742447</v>
      </c>
      <c r="O48" s="12">
        <v>401587934</v>
      </c>
      <c r="P48" s="12">
        <v>81687209</v>
      </c>
      <c r="Q48" s="12">
        <v>149143089</v>
      </c>
      <c r="R48" s="12">
        <v>418058502</v>
      </c>
      <c r="S48" s="12">
        <v>16612374</v>
      </c>
      <c r="T48" s="12">
        <v>4868070580</v>
      </c>
      <c r="U48" s="12">
        <v>86240175</v>
      </c>
      <c r="V48" s="12">
        <v>1159677190</v>
      </c>
      <c r="W48" s="12">
        <v>57142525</v>
      </c>
      <c r="X48" s="12">
        <v>94580437</v>
      </c>
      <c r="Y48" s="12">
        <v>191579774</v>
      </c>
      <c r="Z48" s="12">
        <v>49341052</v>
      </c>
      <c r="AA48" s="12">
        <v>904221390</v>
      </c>
      <c r="AB48" s="12">
        <v>346825528</v>
      </c>
      <c r="AC48" s="12">
        <v>1767250217</v>
      </c>
      <c r="AD48" s="12">
        <v>1177438083</v>
      </c>
      <c r="AE48" s="12">
        <v>46457235</v>
      </c>
      <c r="AF48" s="12">
        <v>8117620156</v>
      </c>
      <c r="AG48" s="12">
        <v>492815171</v>
      </c>
      <c r="AH48" s="12">
        <v>174693978</v>
      </c>
      <c r="AI48" s="12">
        <v>45369563</v>
      </c>
      <c r="AJ48" s="12">
        <v>164886344</v>
      </c>
      <c r="AK48" s="228">
        <v>30785565299</v>
      </c>
    </row>
    <row r="49" spans="1:37" s="6" customFormat="1" ht="14.4" x14ac:dyDescent="0.3">
      <c r="A49" s="101"/>
      <c r="B49" s="102" t="s">
        <v>133</v>
      </c>
      <c r="C49" s="103">
        <v>11507442675</v>
      </c>
      <c r="D49" s="103">
        <v>15374842727</v>
      </c>
      <c r="E49" s="103">
        <v>5968878060</v>
      </c>
      <c r="F49" s="103">
        <v>2504778474</v>
      </c>
      <c r="G49" s="103">
        <v>11799718212</v>
      </c>
      <c r="H49" s="103">
        <v>52323776232</v>
      </c>
      <c r="I49" s="103">
        <v>7191293689</v>
      </c>
      <c r="J49" s="103">
        <v>2493499282</v>
      </c>
      <c r="K49" s="103">
        <v>11729052854</v>
      </c>
      <c r="L49" s="103">
        <v>15219611691</v>
      </c>
      <c r="M49" s="103">
        <v>15407361675</v>
      </c>
      <c r="N49" s="103">
        <v>18028833264</v>
      </c>
      <c r="O49" s="103">
        <v>29930573704</v>
      </c>
      <c r="P49" s="103">
        <v>7284309257</v>
      </c>
      <c r="Q49" s="103">
        <v>3650452599</v>
      </c>
      <c r="R49" s="103">
        <v>8874681656</v>
      </c>
      <c r="S49" s="103">
        <v>1541608856</v>
      </c>
      <c r="T49" s="103">
        <v>30327692000</v>
      </c>
      <c r="U49" s="103">
        <v>268133175</v>
      </c>
      <c r="V49" s="103">
        <v>29009440799</v>
      </c>
      <c r="W49" s="103">
        <v>6912311077</v>
      </c>
      <c r="X49" s="103">
        <v>4149491221</v>
      </c>
      <c r="Y49" s="103">
        <v>19845761779</v>
      </c>
      <c r="Z49" s="103">
        <v>1784232350</v>
      </c>
      <c r="AA49" s="103">
        <v>71732131446</v>
      </c>
      <c r="AB49" s="103">
        <v>11974818049</v>
      </c>
      <c r="AC49" s="103">
        <v>69210168395</v>
      </c>
      <c r="AD49" s="103">
        <v>36059361092</v>
      </c>
      <c r="AE49" s="103">
        <v>12945414668</v>
      </c>
      <c r="AF49" s="103">
        <v>31367985998</v>
      </c>
      <c r="AG49" s="103">
        <v>10991767878</v>
      </c>
      <c r="AH49" s="103">
        <v>7871658961</v>
      </c>
      <c r="AI49" s="103">
        <v>3315593695</v>
      </c>
      <c r="AJ49" s="103">
        <v>8749181205</v>
      </c>
      <c r="AK49" s="244">
        <v>577345858695</v>
      </c>
    </row>
    <row r="50" spans="1:37" s="6" customFormat="1" ht="14.4" x14ac:dyDescent="0.3">
      <c r="A50" s="62"/>
      <c r="B50" s="17" t="s">
        <v>134</v>
      </c>
      <c r="C50" s="13">
        <v>-7695261034</v>
      </c>
      <c r="D50" s="13">
        <v>-14920897580</v>
      </c>
      <c r="E50" s="13">
        <v>-5908775544</v>
      </c>
      <c r="F50" s="13">
        <v>-2181200937</v>
      </c>
      <c r="G50" s="13">
        <v>-10342780614</v>
      </c>
      <c r="H50" s="13">
        <v>-44246293272</v>
      </c>
      <c r="I50" s="13">
        <v>-5855432251</v>
      </c>
      <c r="J50" s="13">
        <v>-2256463582</v>
      </c>
      <c r="K50" s="13">
        <v>-10496133359</v>
      </c>
      <c r="L50" s="13">
        <v>-9454242852</v>
      </c>
      <c r="M50" s="13">
        <v>-6506457158</v>
      </c>
      <c r="N50" s="13">
        <v>-13977780766</v>
      </c>
      <c r="O50" s="13">
        <v>-15154821993</v>
      </c>
      <c r="P50" s="13">
        <v>-7115882856</v>
      </c>
      <c r="Q50" s="13">
        <v>-3407306222</v>
      </c>
      <c r="R50" s="13">
        <v>-7064188379</v>
      </c>
      <c r="S50" s="13">
        <v>-1481328549</v>
      </c>
      <c r="T50" s="13">
        <v>-21521481403</v>
      </c>
      <c r="U50" s="13">
        <v>-58327331</v>
      </c>
      <c r="V50" s="13">
        <v>-23359793015</v>
      </c>
      <c r="W50" s="13">
        <v>-6310187098</v>
      </c>
      <c r="X50" s="13">
        <v>-3848627128</v>
      </c>
      <c r="Y50" s="13">
        <v>-19052040873</v>
      </c>
      <c r="Z50" s="13">
        <v>-1611346734</v>
      </c>
      <c r="AA50" s="13">
        <v>-59340116658</v>
      </c>
      <c r="AB50" s="13">
        <v>-5939262530</v>
      </c>
      <c r="AC50" s="13">
        <v>-52443042390</v>
      </c>
      <c r="AD50" s="13">
        <v>-31003154507</v>
      </c>
      <c r="AE50" s="13">
        <v>-12467000556</v>
      </c>
      <c r="AF50" s="13">
        <v>-16795495717</v>
      </c>
      <c r="AG50" s="13">
        <v>-8693092988</v>
      </c>
      <c r="AH50" s="13">
        <v>-4904603310</v>
      </c>
      <c r="AI50" s="13">
        <v>-3274849144</v>
      </c>
      <c r="AJ50" s="13">
        <v>-8292840043</v>
      </c>
      <c r="AK50" s="240">
        <v>-446980508373</v>
      </c>
    </row>
    <row r="51" spans="1:37" s="6" customFormat="1" ht="14.4" x14ac:dyDescent="0.3">
      <c r="A51" s="92"/>
      <c r="B51" s="18" t="s">
        <v>135</v>
      </c>
      <c r="C51" s="16">
        <v>-655604940</v>
      </c>
      <c r="D51" s="16">
        <v>-5771657516</v>
      </c>
      <c r="E51" s="16">
        <v>98252686</v>
      </c>
      <c r="F51" s="16">
        <v>107697101</v>
      </c>
      <c r="G51" s="16">
        <v>238611817</v>
      </c>
      <c r="H51" s="16">
        <v>-7380559905</v>
      </c>
      <c r="I51" s="16">
        <v>929590098</v>
      </c>
      <c r="J51" s="16">
        <v>-339933962</v>
      </c>
      <c r="K51" s="16">
        <v>-2135923770</v>
      </c>
      <c r="L51" s="16">
        <v>16330584068</v>
      </c>
      <c r="M51" s="16">
        <v>-113535291</v>
      </c>
      <c r="N51" s="16">
        <v>-5955323617</v>
      </c>
      <c r="O51" s="16">
        <v>-678498480</v>
      </c>
      <c r="P51" s="16">
        <v>-442125892</v>
      </c>
      <c r="Q51" s="16">
        <v>1755924648</v>
      </c>
      <c r="R51" s="16">
        <v>-1930363242</v>
      </c>
      <c r="S51" s="16">
        <v>480529737</v>
      </c>
      <c r="T51" s="16">
        <v>-691310555</v>
      </c>
      <c r="U51" s="16">
        <v>-58327331</v>
      </c>
      <c r="V51" s="16">
        <v>-1331880222</v>
      </c>
      <c r="W51" s="16">
        <v>400976328</v>
      </c>
      <c r="X51" s="16">
        <v>-122421301</v>
      </c>
      <c r="Y51" s="16">
        <v>-8911989026</v>
      </c>
      <c r="Z51" s="16">
        <v>140747021</v>
      </c>
      <c r="AA51" s="16">
        <v>1162835205</v>
      </c>
      <c r="AB51" s="16">
        <v>4208381673</v>
      </c>
      <c r="AC51" s="16">
        <v>-8978345877</v>
      </c>
      <c r="AD51" s="16">
        <v>-8837507742</v>
      </c>
      <c r="AE51" s="16">
        <v>-3389818172</v>
      </c>
      <c r="AF51" s="16">
        <v>1758287721</v>
      </c>
      <c r="AG51" s="16">
        <v>603204171</v>
      </c>
      <c r="AH51" s="16">
        <v>2962647849</v>
      </c>
      <c r="AI51" s="16">
        <v>13416728173</v>
      </c>
      <c r="AJ51" s="16">
        <v>5424977272</v>
      </c>
      <c r="AK51" s="245">
        <v>-7705151273</v>
      </c>
    </row>
    <row r="52" spans="1:37" s="6" customFormat="1" ht="14.4" x14ac:dyDescent="0.3">
      <c r="A52" s="60" t="s">
        <v>46</v>
      </c>
      <c r="B52" s="8" t="s">
        <v>124</v>
      </c>
      <c r="C52" s="12">
        <v>1574263997</v>
      </c>
      <c r="D52" s="12">
        <v>602742178</v>
      </c>
      <c r="E52" s="12">
        <v>1293283537</v>
      </c>
      <c r="F52" s="12">
        <v>600438129</v>
      </c>
      <c r="G52" s="12">
        <v>2536445778</v>
      </c>
      <c r="H52" s="12">
        <v>8044555965</v>
      </c>
      <c r="I52" s="12">
        <v>871116065</v>
      </c>
      <c r="J52" s="12">
        <v>974109305</v>
      </c>
      <c r="K52" s="12">
        <v>785464470</v>
      </c>
      <c r="L52" s="12">
        <v>12256968982</v>
      </c>
      <c r="M52" s="12">
        <v>3590207267</v>
      </c>
      <c r="N52" s="12">
        <v>2622114955</v>
      </c>
      <c r="O52" s="12">
        <v>1919161150</v>
      </c>
      <c r="P52" s="12">
        <v>867568984</v>
      </c>
      <c r="Q52" s="12">
        <v>927694267</v>
      </c>
      <c r="R52" s="12">
        <v>1597776617</v>
      </c>
      <c r="S52" s="12">
        <v>370878886</v>
      </c>
      <c r="T52" s="12">
        <v>11048461333</v>
      </c>
      <c r="U52" s="12">
        <v>242461116</v>
      </c>
      <c r="V52" s="12">
        <v>5854623501</v>
      </c>
      <c r="W52" s="12">
        <v>1057244423</v>
      </c>
      <c r="X52" s="12">
        <v>441237040</v>
      </c>
      <c r="Y52" s="12">
        <v>2027442876</v>
      </c>
      <c r="Z52" s="12">
        <v>474601616</v>
      </c>
      <c r="AA52" s="12">
        <v>4400711923</v>
      </c>
      <c r="AB52" s="12">
        <v>2925487868</v>
      </c>
      <c r="AC52" s="12">
        <v>9682737449</v>
      </c>
      <c r="AD52" s="12">
        <v>6001795585</v>
      </c>
      <c r="AE52" s="12">
        <v>1406581668</v>
      </c>
      <c r="AF52" s="12">
        <v>6743870544</v>
      </c>
      <c r="AG52" s="12">
        <v>1420604035</v>
      </c>
      <c r="AH52" s="12">
        <v>2539971544</v>
      </c>
      <c r="AI52" s="12">
        <v>997967896</v>
      </c>
      <c r="AJ52" s="12">
        <v>1355267819</v>
      </c>
      <c r="AK52" s="228">
        <v>100055858768</v>
      </c>
    </row>
    <row r="53" spans="1:37" s="6" customFormat="1" ht="14.4" x14ac:dyDescent="0.3">
      <c r="A53" s="60" t="s">
        <v>66</v>
      </c>
      <c r="B53" s="8" t="s">
        <v>125</v>
      </c>
      <c r="C53" s="12">
        <v>703542243</v>
      </c>
      <c r="D53" s="12">
        <v>405297623</v>
      </c>
      <c r="E53" s="12">
        <v>594013658</v>
      </c>
      <c r="F53" s="12">
        <v>308468718</v>
      </c>
      <c r="G53" s="12">
        <v>635063205</v>
      </c>
      <c r="H53" s="12">
        <v>3829940082</v>
      </c>
      <c r="I53" s="12">
        <v>369170206</v>
      </c>
      <c r="J53" s="12">
        <v>351595125</v>
      </c>
      <c r="K53" s="12">
        <v>113492608</v>
      </c>
      <c r="L53" s="12">
        <v>2255396032</v>
      </c>
      <c r="M53" s="12">
        <v>2401449695</v>
      </c>
      <c r="N53" s="12">
        <v>1873327767</v>
      </c>
      <c r="O53" s="12">
        <v>875519012</v>
      </c>
      <c r="P53" s="12">
        <v>293533747</v>
      </c>
      <c r="Q53" s="12">
        <v>390534128</v>
      </c>
      <c r="R53" s="12">
        <v>654638582</v>
      </c>
      <c r="S53" s="12">
        <v>245661105</v>
      </c>
      <c r="T53" s="12">
        <v>9067262858</v>
      </c>
      <c r="U53" s="12">
        <v>1512175</v>
      </c>
      <c r="V53" s="12">
        <v>2789587544</v>
      </c>
      <c r="W53" s="12">
        <v>555343299</v>
      </c>
      <c r="X53" s="12">
        <v>114932690</v>
      </c>
      <c r="Y53" s="12">
        <v>462158713</v>
      </c>
      <c r="Z53" s="12">
        <v>196420548</v>
      </c>
      <c r="AA53" s="12">
        <v>1570646180</v>
      </c>
      <c r="AB53" s="12">
        <v>948202507</v>
      </c>
      <c r="AC53" s="12">
        <v>520945623</v>
      </c>
      <c r="AD53" s="12">
        <v>3815714140</v>
      </c>
      <c r="AE53" s="12">
        <v>232445011</v>
      </c>
      <c r="AF53" s="12">
        <v>3248754700</v>
      </c>
      <c r="AG53" s="12">
        <v>559211236</v>
      </c>
      <c r="AH53" s="12">
        <v>539658492</v>
      </c>
      <c r="AI53" s="12">
        <v>354981341</v>
      </c>
      <c r="AJ53" s="12">
        <v>187397967</v>
      </c>
      <c r="AK53" s="228">
        <v>41465818560</v>
      </c>
    </row>
    <row r="54" spans="1:37" s="6" customFormat="1" ht="14.4" x14ac:dyDescent="0.3">
      <c r="A54" s="62"/>
      <c r="B54" s="17" t="s">
        <v>136</v>
      </c>
      <c r="C54" s="13">
        <v>870721754</v>
      </c>
      <c r="D54" s="13">
        <v>197444555</v>
      </c>
      <c r="E54" s="13">
        <v>699269879</v>
      </c>
      <c r="F54" s="13">
        <v>291969411</v>
      </c>
      <c r="G54" s="13">
        <v>1901382573</v>
      </c>
      <c r="H54" s="13">
        <v>4214615883</v>
      </c>
      <c r="I54" s="13">
        <v>501945859</v>
      </c>
      <c r="J54" s="13">
        <v>622514180</v>
      </c>
      <c r="K54" s="13">
        <v>671971862</v>
      </c>
      <c r="L54" s="13">
        <v>10001572950</v>
      </c>
      <c r="M54" s="13">
        <v>1188757572</v>
      </c>
      <c r="N54" s="13">
        <v>748787188</v>
      </c>
      <c r="O54" s="13">
        <v>1043642138</v>
      </c>
      <c r="P54" s="13">
        <v>574035237</v>
      </c>
      <c r="Q54" s="13">
        <v>537160139</v>
      </c>
      <c r="R54" s="13">
        <v>943138035</v>
      </c>
      <c r="S54" s="13">
        <v>125217781</v>
      </c>
      <c r="T54" s="13">
        <v>1981198475</v>
      </c>
      <c r="U54" s="13">
        <v>240948941</v>
      </c>
      <c r="V54" s="13">
        <v>3065035957</v>
      </c>
      <c r="W54" s="13">
        <v>501901124</v>
      </c>
      <c r="X54" s="13">
        <v>326304350</v>
      </c>
      <c r="Y54" s="13">
        <v>1565284163</v>
      </c>
      <c r="Z54" s="13">
        <v>278181068</v>
      </c>
      <c r="AA54" s="13">
        <v>2830065743</v>
      </c>
      <c r="AB54" s="13">
        <v>1977285361</v>
      </c>
      <c r="AC54" s="13">
        <v>9161791826</v>
      </c>
      <c r="AD54" s="13">
        <v>2186081445</v>
      </c>
      <c r="AE54" s="13">
        <v>1174136657</v>
      </c>
      <c r="AF54" s="13">
        <v>3495115844</v>
      </c>
      <c r="AG54" s="13">
        <v>861392799</v>
      </c>
      <c r="AH54" s="13">
        <v>2000313052</v>
      </c>
      <c r="AI54" s="13">
        <v>642986555</v>
      </c>
      <c r="AJ54" s="13">
        <v>1167869852</v>
      </c>
      <c r="AK54" s="240">
        <v>58590040208</v>
      </c>
    </row>
    <row r="55" spans="1:37" s="6" customFormat="1" ht="14.4" x14ac:dyDescent="0.3">
      <c r="A55" s="59" t="s">
        <v>48</v>
      </c>
      <c r="B55" s="8" t="s">
        <v>126</v>
      </c>
      <c r="C55" s="12">
        <v>5718723</v>
      </c>
      <c r="D55" s="12">
        <v>4341010886</v>
      </c>
      <c r="E55" s="12">
        <v>17729931</v>
      </c>
      <c r="F55" s="12">
        <v>8727053</v>
      </c>
      <c r="G55" s="12">
        <v>446266365</v>
      </c>
      <c r="H55" s="12">
        <v>673942820</v>
      </c>
      <c r="I55" s="12">
        <v>18936224</v>
      </c>
      <c r="J55" s="12">
        <v>164191231</v>
      </c>
      <c r="K55" s="12">
        <v>39587458</v>
      </c>
      <c r="L55" s="12">
        <v>188666248</v>
      </c>
      <c r="M55" s="12">
        <v>424176106</v>
      </c>
      <c r="N55" s="12">
        <v>272082692</v>
      </c>
      <c r="O55" s="12">
        <v>142586813</v>
      </c>
      <c r="P55" s="12">
        <v>59038337</v>
      </c>
      <c r="Q55" s="12">
        <v>447381</v>
      </c>
      <c r="R55" s="12">
        <v>37379763</v>
      </c>
      <c r="S55" s="12">
        <v>56994208</v>
      </c>
      <c r="T55" s="12">
        <v>78541656</v>
      </c>
      <c r="U55" s="12">
        <v>0</v>
      </c>
      <c r="V55" s="12">
        <v>140299035</v>
      </c>
      <c r="W55" s="12">
        <v>30020864</v>
      </c>
      <c r="X55" s="12">
        <v>38892272</v>
      </c>
      <c r="Y55" s="12">
        <v>200278065</v>
      </c>
      <c r="Z55" s="12">
        <v>8429464</v>
      </c>
      <c r="AA55" s="12">
        <v>168475950</v>
      </c>
      <c r="AB55" s="12">
        <v>17708144</v>
      </c>
      <c r="AC55" s="12">
        <v>1881284293</v>
      </c>
      <c r="AD55" s="12">
        <v>413242663</v>
      </c>
      <c r="AE55" s="12">
        <v>47334877</v>
      </c>
      <c r="AF55" s="12">
        <v>210820035</v>
      </c>
      <c r="AG55" s="12">
        <v>104228780</v>
      </c>
      <c r="AH55" s="12">
        <v>246501295</v>
      </c>
      <c r="AI55" s="12">
        <v>2031185</v>
      </c>
      <c r="AJ55" s="12">
        <v>12745644</v>
      </c>
      <c r="AK55" s="228">
        <v>10498316461</v>
      </c>
    </row>
    <row r="56" spans="1:37" s="6" customFormat="1" ht="14.4" x14ac:dyDescent="0.3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3191023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14221639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103304504</v>
      </c>
    </row>
    <row r="57" spans="1:37" s="6" customFormat="1" ht="14.4" x14ac:dyDescent="0.3">
      <c r="A57" s="62"/>
      <c r="B57" s="17" t="s">
        <v>1372</v>
      </c>
      <c r="C57" s="13">
        <v>5718723</v>
      </c>
      <c r="D57" s="13">
        <v>4341010886</v>
      </c>
      <c r="E57" s="13">
        <v>17729931</v>
      </c>
      <c r="F57" s="13">
        <v>8727053</v>
      </c>
      <c r="G57" s="13">
        <v>443075342</v>
      </c>
      <c r="H57" s="13">
        <v>673942820</v>
      </c>
      <c r="I57" s="13">
        <v>18936224</v>
      </c>
      <c r="J57" s="13">
        <v>164191231</v>
      </c>
      <c r="K57" s="13">
        <v>39587458</v>
      </c>
      <c r="L57" s="13">
        <v>188666248</v>
      </c>
      <c r="M57" s="13">
        <v>390966805</v>
      </c>
      <c r="N57" s="13">
        <v>272082692</v>
      </c>
      <c r="O57" s="13">
        <v>142586813</v>
      </c>
      <c r="P57" s="13">
        <v>59038337</v>
      </c>
      <c r="Q57" s="13">
        <v>447381</v>
      </c>
      <c r="R57" s="13">
        <v>37379763</v>
      </c>
      <c r="S57" s="13">
        <v>56994208</v>
      </c>
      <c r="T57" s="13">
        <v>78268929</v>
      </c>
      <c r="U57" s="13">
        <v>0</v>
      </c>
      <c r="V57" s="13">
        <v>87889221</v>
      </c>
      <c r="W57" s="13">
        <v>30020864</v>
      </c>
      <c r="X57" s="13">
        <v>38892272</v>
      </c>
      <c r="Y57" s="13">
        <v>200278065</v>
      </c>
      <c r="Z57" s="13">
        <v>8429464</v>
      </c>
      <c r="AA57" s="13">
        <v>168475950</v>
      </c>
      <c r="AB57" s="13">
        <v>17708144</v>
      </c>
      <c r="AC57" s="13">
        <v>1867062654</v>
      </c>
      <c r="AD57" s="13">
        <v>413242663</v>
      </c>
      <c r="AE57" s="13">
        <v>47334877</v>
      </c>
      <c r="AF57" s="13">
        <v>210820035</v>
      </c>
      <c r="AG57" s="13">
        <v>104228780</v>
      </c>
      <c r="AH57" s="13">
        <v>246501295</v>
      </c>
      <c r="AI57" s="13">
        <v>2031185</v>
      </c>
      <c r="AJ57" s="13">
        <v>12745644</v>
      </c>
      <c r="AK57" s="240">
        <v>10395011957</v>
      </c>
    </row>
    <row r="58" spans="1:37" s="6" customFormat="1" ht="14.4" x14ac:dyDescent="0.3">
      <c r="A58" s="92"/>
      <c r="B58" s="18" t="s">
        <v>1373</v>
      </c>
      <c r="C58" s="16">
        <v>220835537</v>
      </c>
      <c r="D58" s="16">
        <v>-1233202075</v>
      </c>
      <c r="E58" s="16">
        <v>815252496</v>
      </c>
      <c r="F58" s="16">
        <v>408393565</v>
      </c>
      <c r="G58" s="16">
        <v>2583069732</v>
      </c>
      <c r="H58" s="16">
        <v>-2492001202</v>
      </c>
      <c r="I58" s="16">
        <v>1450472181</v>
      </c>
      <c r="J58" s="16">
        <v>446771449</v>
      </c>
      <c r="K58" s="16">
        <v>-1424364450</v>
      </c>
      <c r="L58" s="16">
        <v>26520823266</v>
      </c>
      <c r="M58" s="16">
        <v>1466189086</v>
      </c>
      <c r="N58" s="16">
        <v>-4934453737</v>
      </c>
      <c r="O58" s="16">
        <v>507730471</v>
      </c>
      <c r="P58" s="16">
        <v>190947682</v>
      </c>
      <c r="Q58" s="16">
        <v>2293532168</v>
      </c>
      <c r="R58" s="16">
        <v>-949845444</v>
      </c>
      <c r="S58" s="16">
        <v>662741726</v>
      </c>
      <c r="T58" s="16">
        <v>1368156849</v>
      </c>
      <c r="U58" s="16">
        <v>182621610</v>
      </c>
      <c r="V58" s="16">
        <v>1821044956</v>
      </c>
      <c r="W58" s="16">
        <v>932898316</v>
      </c>
      <c r="X58" s="16">
        <v>242775321</v>
      </c>
      <c r="Y58" s="16">
        <v>-7146426798</v>
      </c>
      <c r="Z58" s="16">
        <v>427357553</v>
      </c>
      <c r="AA58" s="16">
        <v>4161376898</v>
      </c>
      <c r="AB58" s="16">
        <v>6203375178</v>
      </c>
      <c r="AC58" s="16">
        <v>2050508603</v>
      </c>
      <c r="AD58" s="16">
        <v>-6238183634</v>
      </c>
      <c r="AE58" s="16">
        <v>-2168346638</v>
      </c>
      <c r="AF58" s="16">
        <v>5464223600</v>
      </c>
      <c r="AG58" s="16">
        <v>1568825750</v>
      </c>
      <c r="AH58" s="16">
        <v>5209462196</v>
      </c>
      <c r="AI58" s="16">
        <v>14061745913</v>
      </c>
      <c r="AJ58" s="16">
        <v>6605592768</v>
      </c>
      <c r="AK58" s="245">
        <v>61279900892</v>
      </c>
    </row>
    <row r="59" spans="1:37" s="6" customFormat="1" ht="14.4" x14ac:dyDescent="0.3">
      <c r="A59" s="59" t="s">
        <v>69</v>
      </c>
      <c r="B59" s="8" t="s">
        <v>1</v>
      </c>
      <c r="C59" s="12">
        <v>659006</v>
      </c>
      <c r="D59" s="12">
        <v>34695086</v>
      </c>
      <c r="E59" s="12">
        <v>0</v>
      </c>
      <c r="F59" s="12">
        <v>57465068</v>
      </c>
      <c r="G59" s="12">
        <v>289758467</v>
      </c>
      <c r="H59" s="12">
        <v>144771801</v>
      </c>
      <c r="I59" s="12">
        <v>208302424</v>
      </c>
      <c r="J59" s="12">
        <v>44677144</v>
      </c>
      <c r="K59" s="12">
        <v>0</v>
      </c>
      <c r="L59" s="12">
        <v>2652082327</v>
      </c>
      <c r="M59" s="12">
        <v>127264041</v>
      </c>
      <c r="N59" s="12">
        <v>0</v>
      </c>
      <c r="O59" s="12">
        <v>0</v>
      </c>
      <c r="P59" s="12">
        <v>35354134</v>
      </c>
      <c r="Q59" s="12">
        <v>0</v>
      </c>
      <c r="R59" s="12">
        <v>0</v>
      </c>
      <c r="S59" s="12">
        <v>35354092</v>
      </c>
      <c r="T59" s="12">
        <v>0</v>
      </c>
      <c r="U59" s="12">
        <v>0</v>
      </c>
      <c r="V59" s="12">
        <v>182110983</v>
      </c>
      <c r="W59" s="12">
        <v>137461051</v>
      </c>
      <c r="X59" s="12">
        <v>34695086</v>
      </c>
      <c r="Y59" s="12">
        <v>0</v>
      </c>
      <c r="Z59" s="12">
        <v>35354092</v>
      </c>
      <c r="AA59" s="12">
        <v>0</v>
      </c>
      <c r="AB59" s="12">
        <v>626220169</v>
      </c>
      <c r="AC59" s="12">
        <v>205050860</v>
      </c>
      <c r="AD59" s="12">
        <v>0</v>
      </c>
      <c r="AE59" s="12">
        <v>0</v>
      </c>
      <c r="AF59" s="12">
        <v>546422360</v>
      </c>
      <c r="AG59" s="12">
        <v>156876575</v>
      </c>
      <c r="AH59" s="12">
        <v>552765206</v>
      </c>
      <c r="AI59" s="12">
        <v>1426207883</v>
      </c>
      <c r="AJ59" s="12">
        <v>716471983</v>
      </c>
      <c r="AK59" s="228">
        <v>8250019838</v>
      </c>
    </row>
    <row r="60" spans="1:37" s="6" customFormat="1" ht="14.4" x14ac:dyDescent="0.3">
      <c r="A60" s="93"/>
      <c r="B60" s="37" t="s">
        <v>1374</v>
      </c>
      <c r="C60" s="38">
        <v>220176531</v>
      </c>
      <c r="D60" s="38">
        <v>-1267897161</v>
      </c>
      <c r="E60" s="38">
        <v>815252496</v>
      </c>
      <c r="F60" s="38">
        <v>350928497</v>
      </c>
      <c r="G60" s="38">
        <v>2293311265</v>
      </c>
      <c r="H60" s="38">
        <v>-2636773003</v>
      </c>
      <c r="I60" s="38">
        <v>1242169757</v>
      </c>
      <c r="J60" s="38">
        <v>402094305</v>
      </c>
      <c r="K60" s="38">
        <v>-1424364450</v>
      </c>
      <c r="L60" s="38">
        <v>23868740939</v>
      </c>
      <c r="M60" s="38">
        <v>1338925045</v>
      </c>
      <c r="N60" s="38">
        <v>-4934453737</v>
      </c>
      <c r="O60" s="38">
        <v>507730471</v>
      </c>
      <c r="P60" s="38">
        <v>155593548</v>
      </c>
      <c r="Q60" s="38">
        <v>2293532168</v>
      </c>
      <c r="R60" s="38">
        <v>-949845444</v>
      </c>
      <c r="S60" s="38">
        <v>627387634</v>
      </c>
      <c r="T60" s="38">
        <v>1368156849</v>
      </c>
      <c r="U60" s="38">
        <v>182621610</v>
      </c>
      <c r="V60" s="38">
        <v>1638933973</v>
      </c>
      <c r="W60" s="38">
        <v>795437265</v>
      </c>
      <c r="X60" s="38">
        <v>208080235</v>
      </c>
      <c r="Y60" s="38">
        <v>-7146426798</v>
      </c>
      <c r="Z60" s="38">
        <v>392003461</v>
      </c>
      <c r="AA60" s="38">
        <v>4161376898</v>
      </c>
      <c r="AB60" s="38">
        <v>5577155009</v>
      </c>
      <c r="AC60" s="38">
        <v>1845457743</v>
      </c>
      <c r="AD60" s="38">
        <v>-6238183634</v>
      </c>
      <c r="AE60" s="38">
        <v>-2168346638</v>
      </c>
      <c r="AF60" s="38">
        <v>4917801240</v>
      </c>
      <c r="AG60" s="38">
        <v>1411949175</v>
      </c>
      <c r="AH60" s="38">
        <v>4656696990</v>
      </c>
      <c r="AI60" s="38">
        <v>12635538030</v>
      </c>
      <c r="AJ60" s="38">
        <v>5889120785</v>
      </c>
      <c r="AK60" s="246">
        <v>53029881054</v>
      </c>
    </row>
    <row r="61" spans="1:37" x14ac:dyDescent="0.3">
      <c r="AK61" s="232"/>
    </row>
    <row r="62" spans="1:37" x14ac:dyDescent="0.3">
      <c r="AK62" s="232"/>
    </row>
    <row r="63" spans="1:37" x14ac:dyDescent="0.3">
      <c r="AK63" s="232"/>
    </row>
    <row r="64" spans="1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565"/>
  <sheetViews>
    <sheetView showGridLines="0" zoomScale="85" zoomScaleNormal="85" zoomScalePageLayoutView="55" workbookViewId="0">
      <pane xSplit="2" ySplit="6" topLeftCell="AD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5" t="s">
        <v>112</v>
      </c>
      <c r="D2" s="275"/>
      <c r="E2" s="275"/>
      <c r="F2" s="275"/>
      <c r="G2" s="275"/>
      <c r="H2" s="275"/>
      <c r="I2" s="275" t="s">
        <v>112</v>
      </c>
      <c r="J2" s="275"/>
      <c r="K2" s="275"/>
      <c r="L2" s="275"/>
      <c r="M2" s="275"/>
      <c r="N2" s="275"/>
      <c r="O2" s="275" t="s">
        <v>112</v>
      </c>
      <c r="P2" s="275"/>
      <c r="Q2" s="275"/>
      <c r="R2" s="275"/>
      <c r="S2" s="275"/>
      <c r="T2" s="275"/>
      <c r="U2" s="275" t="s">
        <v>112</v>
      </c>
      <c r="V2" s="275"/>
      <c r="W2" s="275"/>
      <c r="X2" s="275"/>
      <c r="Y2" s="275"/>
      <c r="Z2" s="275"/>
      <c r="AA2" s="275" t="s">
        <v>112</v>
      </c>
      <c r="AB2" s="275"/>
      <c r="AC2" s="275"/>
      <c r="AD2" s="275"/>
      <c r="AE2" s="275"/>
      <c r="AF2" s="275"/>
      <c r="AG2" s="275" t="s">
        <v>112</v>
      </c>
      <c r="AH2" s="275"/>
      <c r="AI2" s="275"/>
      <c r="AJ2" s="275"/>
      <c r="AK2" s="275"/>
    </row>
    <row r="3" spans="1:37" s="9" customFormat="1" ht="18" x14ac:dyDescent="0.3">
      <c r="A3" s="58"/>
      <c r="B3" s="77"/>
      <c r="C3" s="276" t="str">
        <f>PROPER(CARATULA!$A$19)</f>
        <v>Periodo Julio 2021 - Noviembre 2021</v>
      </c>
      <c r="D3" s="276"/>
      <c r="E3" s="276"/>
      <c r="F3" s="276"/>
      <c r="G3" s="276"/>
      <c r="H3" s="276"/>
      <c r="I3" s="276" t="str">
        <f>$C$3</f>
        <v>Periodo Julio 2021 - Noviembre 2021</v>
      </c>
      <c r="J3" s="276"/>
      <c r="K3" s="276"/>
      <c r="L3" s="276"/>
      <c r="M3" s="276"/>
      <c r="N3" s="276"/>
      <c r="O3" s="276" t="str">
        <f>$C$3</f>
        <v>Periodo Julio 2021 - Noviembre 2021</v>
      </c>
      <c r="P3" s="276"/>
      <c r="Q3" s="276"/>
      <c r="R3" s="276"/>
      <c r="S3" s="276"/>
      <c r="T3" s="276"/>
      <c r="U3" s="276" t="str">
        <f>$C$3</f>
        <v>Periodo Julio 2021 - Noviembre 2021</v>
      </c>
      <c r="V3" s="276"/>
      <c r="W3" s="276"/>
      <c r="X3" s="276"/>
      <c r="Y3" s="276"/>
      <c r="Z3" s="276"/>
      <c r="AA3" s="276" t="str">
        <f>$C$3</f>
        <v>Periodo Julio 2021 - Noviembre 2021</v>
      </c>
      <c r="AB3" s="276"/>
      <c r="AC3" s="276"/>
      <c r="AD3" s="276"/>
      <c r="AE3" s="276"/>
      <c r="AF3" s="276"/>
      <c r="AG3" s="276" t="str">
        <f>$C$3</f>
        <v>Periodo Julio 2021 - Noviembre 2021</v>
      </c>
      <c r="AH3" s="276"/>
      <c r="AI3" s="276"/>
      <c r="AJ3" s="276"/>
      <c r="AK3" s="276"/>
    </row>
    <row r="4" spans="1:37" s="9" customFormat="1" ht="14.4" x14ac:dyDescent="0.3">
      <c r="A4" s="58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4.4" x14ac:dyDescent="0.3">
      <c r="A7" s="64" t="s">
        <v>31</v>
      </c>
      <c r="B7" s="6" t="s">
        <v>83</v>
      </c>
      <c r="C7" s="12">
        <v>23433778033</v>
      </c>
      <c r="D7" s="12">
        <v>24942853432</v>
      </c>
      <c r="E7" s="12">
        <v>11696525659</v>
      </c>
      <c r="F7" s="12">
        <v>4173955929</v>
      </c>
      <c r="G7" s="12">
        <v>18844831765</v>
      </c>
      <c r="H7" s="12">
        <v>98895473280</v>
      </c>
      <c r="I7" s="12">
        <v>13811679005</v>
      </c>
      <c r="J7" s="12">
        <v>3586101708</v>
      </c>
      <c r="K7" s="12">
        <v>20935669068</v>
      </c>
      <c r="L7" s="12">
        <v>78816800658</v>
      </c>
      <c r="M7" s="12">
        <v>46041948993</v>
      </c>
      <c r="N7" s="12">
        <v>42795117213</v>
      </c>
      <c r="O7" s="12">
        <v>41087014937</v>
      </c>
      <c r="P7" s="12">
        <v>12994087258</v>
      </c>
      <c r="Q7" s="12">
        <v>6789704831</v>
      </c>
      <c r="R7" s="12">
        <v>14836109777</v>
      </c>
      <c r="S7" s="12">
        <v>2299314227</v>
      </c>
      <c r="T7" s="12">
        <v>72427685337</v>
      </c>
      <c r="U7" s="12">
        <v>0</v>
      </c>
      <c r="V7" s="12">
        <v>76966755906</v>
      </c>
      <c r="W7" s="12">
        <v>11543936828</v>
      </c>
      <c r="X7" s="12">
        <v>6375724758</v>
      </c>
      <c r="Y7" s="12">
        <v>32494622787</v>
      </c>
      <c r="Z7" s="12">
        <v>3443473758</v>
      </c>
      <c r="AA7" s="12">
        <v>123255838943</v>
      </c>
      <c r="AB7" s="12">
        <v>29934569386</v>
      </c>
      <c r="AC7" s="12">
        <v>203900516879</v>
      </c>
      <c r="AD7" s="12">
        <v>73738363974</v>
      </c>
      <c r="AE7" s="12">
        <v>24360454427</v>
      </c>
      <c r="AF7" s="12">
        <v>52406671789</v>
      </c>
      <c r="AG7" s="12">
        <v>24071613036</v>
      </c>
      <c r="AH7" s="12">
        <v>18295156102</v>
      </c>
      <c r="AI7" s="12">
        <v>19509286342</v>
      </c>
      <c r="AJ7" s="12">
        <v>18575131667</v>
      </c>
      <c r="AK7" s="228">
        <v>1257280767692</v>
      </c>
    </row>
    <row r="8" spans="1:37" s="6" customFormat="1" ht="14.4" x14ac:dyDescent="0.3">
      <c r="A8" s="64" t="s">
        <v>32</v>
      </c>
      <c r="B8" s="6" t="s">
        <v>84</v>
      </c>
      <c r="C8" s="12">
        <v>72322867</v>
      </c>
      <c r="D8" s="12">
        <v>78931661</v>
      </c>
      <c r="E8" s="12">
        <v>122249943</v>
      </c>
      <c r="F8" s="12">
        <v>9074520</v>
      </c>
      <c r="G8" s="12">
        <v>566509512</v>
      </c>
      <c r="H8" s="12">
        <v>79075547</v>
      </c>
      <c r="I8" s="12">
        <v>393476826</v>
      </c>
      <c r="J8" s="12">
        <v>43623022</v>
      </c>
      <c r="K8" s="12">
        <v>17642804</v>
      </c>
      <c r="L8" s="12">
        <v>12006717</v>
      </c>
      <c r="M8" s="12">
        <v>510769961</v>
      </c>
      <c r="N8" s="12">
        <v>162096962</v>
      </c>
      <c r="O8" s="12">
        <v>51475984</v>
      </c>
      <c r="P8" s="12">
        <v>287449454</v>
      </c>
      <c r="Q8" s="12">
        <v>230405493</v>
      </c>
      <c r="R8" s="12">
        <v>10493903</v>
      </c>
      <c r="S8" s="12">
        <v>38211079</v>
      </c>
      <c r="T8" s="12">
        <v>0</v>
      </c>
      <c r="U8" s="12">
        <v>0</v>
      </c>
      <c r="V8" s="12">
        <v>0</v>
      </c>
      <c r="W8" s="12">
        <v>89738496</v>
      </c>
      <c r="X8" s="12">
        <v>25349889</v>
      </c>
      <c r="Y8" s="12">
        <v>390093157</v>
      </c>
      <c r="Z8" s="12">
        <v>38449172</v>
      </c>
      <c r="AA8" s="12">
        <v>585583553</v>
      </c>
      <c r="AB8" s="12">
        <v>321629154</v>
      </c>
      <c r="AC8" s="12">
        <v>0</v>
      </c>
      <c r="AD8" s="12">
        <v>741464139</v>
      </c>
      <c r="AE8" s="12">
        <v>152877975</v>
      </c>
      <c r="AF8" s="12">
        <v>65461290</v>
      </c>
      <c r="AG8" s="12">
        <v>132942574</v>
      </c>
      <c r="AH8" s="12">
        <v>52915523</v>
      </c>
      <c r="AI8" s="12">
        <v>1811527</v>
      </c>
      <c r="AJ8" s="12">
        <v>0</v>
      </c>
      <c r="AK8" s="228">
        <v>5284132704</v>
      </c>
    </row>
    <row r="9" spans="1:37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2528577887</v>
      </c>
      <c r="I10" s="12">
        <v>0</v>
      </c>
      <c r="J10" s="12">
        <v>0</v>
      </c>
      <c r="K10" s="12">
        <v>0</v>
      </c>
      <c r="L10" s="12">
        <v>17749430673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468780196</v>
      </c>
      <c r="S10" s="12">
        <v>0</v>
      </c>
      <c r="T10" s="12">
        <v>513992965</v>
      </c>
      <c r="U10" s="12">
        <v>0</v>
      </c>
      <c r="V10" s="12">
        <v>0</v>
      </c>
      <c r="W10" s="12">
        <v>0</v>
      </c>
      <c r="X10" s="12">
        <v>0</v>
      </c>
      <c r="Y10" s="12">
        <v>2173498312</v>
      </c>
      <c r="Z10" s="12">
        <v>0</v>
      </c>
      <c r="AA10" s="12">
        <v>4699807</v>
      </c>
      <c r="AB10" s="12">
        <v>0</v>
      </c>
      <c r="AC10" s="12">
        <v>807464862</v>
      </c>
      <c r="AD10" s="12">
        <v>0</v>
      </c>
      <c r="AE10" s="12">
        <v>0</v>
      </c>
      <c r="AF10" s="12">
        <v>0</v>
      </c>
      <c r="AG10" s="12">
        <v>0</v>
      </c>
      <c r="AH10" s="12">
        <v>20058371124</v>
      </c>
      <c r="AI10" s="12">
        <v>0</v>
      </c>
      <c r="AJ10" s="12">
        <v>0</v>
      </c>
      <c r="AK10" s="228">
        <v>44304815826</v>
      </c>
    </row>
    <row r="11" spans="1:37" s="6" customFormat="1" ht="14.4" x14ac:dyDescent="0.3">
      <c r="A11" s="64" t="s">
        <v>35</v>
      </c>
      <c r="B11" s="6" t="s">
        <v>115</v>
      </c>
      <c r="C11" s="12">
        <v>2107170673</v>
      </c>
      <c r="D11" s="12">
        <v>359292</v>
      </c>
      <c r="E11" s="12">
        <v>17707878</v>
      </c>
      <c r="F11" s="12">
        <v>128494036</v>
      </c>
      <c r="G11" s="12">
        <v>927832794</v>
      </c>
      <c r="H11" s="12">
        <v>2414505690</v>
      </c>
      <c r="I11" s="12">
        <v>23871579</v>
      </c>
      <c r="J11" s="12">
        <v>158732356</v>
      </c>
      <c r="K11" s="12">
        <v>542478411</v>
      </c>
      <c r="L11" s="12">
        <v>46985167</v>
      </c>
      <c r="M11" s="12">
        <v>1101181018</v>
      </c>
      <c r="N11" s="12">
        <v>2046992107</v>
      </c>
      <c r="O11" s="12">
        <v>1264210120</v>
      </c>
      <c r="P11" s="12">
        <v>474037</v>
      </c>
      <c r="Q11" s="12">
        <v>69971392</v>
      </c>
      <c r="R11" s="12">
        <v>810151015</v>
      </c>
      <c r="S11" s="12">
        <v>34581375</v>
      </c>
      <c r="T11" s="12">
        <v>1239118603</v>
      </c>
      <c r="U11" s="12">
        <v>0</v>
      </c>
      <c r="V11" s="12">
        <v>1353184319</v>
      </c>
      <c r="W11" s="12">
        <v>464507017</v>
      </c>
      <c r="X11" s="12">
        <v>175871325</v>
      </c>
      <c r="Y11" s="12">
        <v>575521757</v>
      </c>
      <c r="Z11" s="12">
        <v>359292</v>
      </c>
      <c r="AA11" s="12">
        <v>5073457856</v>
      </c>
      <c r="AB11" s="12">
        <v>952895484</v>
      </c>
      <c r="AC11" s="12">
        <v>4335612889</v>
      </c>
      <c r="AD11" s="12">
        <v>1616182823</v>
      </c>
      <c r="AE11" s="12">
        <v>446348478</v>
      </c>
      <c r="AF11" s="12">
        <v>1835012334</v>
      </c>
      <c r="AG11" s="12">
        <v>666094173</v>
      </c>
      <c r="AH11" s="12">
        <v>602888398</v>
      </c>
      <c r="AI11" s="12">
        <v>6192673</v>
      </c>
      <c r="AJ11" s="12">
        <v>104936085</v>
      </c>
      <c r="AK11" s="228">
        <v>31143882446</v>
      </c>
    </row>
    <row r="12" spans="1:37" s="6" customFormat="1" ht="14.4" x14ac:dyDescent="0.3">
      <c r="A12" s="64" t="s">
        <v>36</v>
      </c>
      <c r="B12" s="6" t="s">
        <v>98</v>
      </c>
      <c r="C12" s="12">
        <v>861800574</v>
      </c>
      <c r="D12" s="12">
        <v>571064032</v>
      </c>
      <c r="E12" s="12">
        <v>1420207034</v>
      </c>
      <c r="F12" s="12">
        <v>128187228</v>
      </c>
      <c r="G12" s="12">
        <v>1557123063</v>
      </c>
      <c r="H12" s="12">
        <v>3217277853</v>
      </c>
      <c r="I12" s="12">
        <v>225815222</v>
      </c>
      <c r="J12" s="12">
        <v>406426193</v>
      </c>
      <c r="K12" s="12">
        <v>726989274</v>
      </c>
      <c r="L12" s="12">
        <v>3933817007</v>
      </c>
      <c r="M12" s="12">
        <v>456539034</v>
      </c>
      <c r="N12" s="12">
        <v>577853086</v>
      </c>
      <c r="O12" s="12">
        <v>1073036778</v>
      </c>
      <c r="P12" s="12">
        <v>639699328</v>
      </c>
      <c r="Q12" s="12">
        <v>477276106</v>
      </c>
      <c r="R12" s="12">
        <v>1716975350</v>
      </c>
      <c r="S12" s="12">
        <v>507744479</v>
      </c>
      <c r="T12" s="12">
        <v>10043485893</v>
      </c>
      <c r="U12" s="12">
        <v>0</v>
      </c>
      <c r="V12" s="12">
        <v>4327803804</v>
      </c>
      <c r="W12" s="12">
        <v>1602827464</v>
      </c>
      <c r="X12" s="12">
        <v>457121366</v>
      </c>
      <c r="Y12" s="12">
        <v>3263669221</v>
      </c>
      <c r="Z12" s="12">
        <v>70379493</v>
      </c>
      <c r="AA12" s="12">
        <v>6733389224</v>
      </c>
      <c r="AB12" s="12">
        <v>3755227442</v>
      </c>
      <c r="AC12" s="12">
        <v>14986229839</v>
      </c>
      <c r="AD12" s="12">
        <v>4288329346</v>
      </c>
      <c r="AE12" s="12">
        <v>1588368426</v>
      </c>
      <c r="AF12" s="12">
        <v>8737756698</v>
      </c>
      <c r="AG12" s="12">
        <v>128533663</v>
      </c>
      <c r="AH12" s="12">
        <v>1923983379</v>
      </c>
      <c r="AI12" s="12">
        <v>1585712647</v>
      </c>
      <c r="AJ12" s="12">
        <v>302992494</v>
      </c>
      <c r="AK12" s="228">
        <v>82293642040</v>
      </c>
    </row>
    <row r="13" spans="1:37" s="6" customFormat="1" ht="14.4" x14ac:dyDescent="0.3">
      <c r="A13" s="64" t="s">
        <v>37</v>
      </c>
      <c r="B13" s="6" t="s">
        <v>1360</v>
      </c>
      <c r="C13" s="12">
        <v>82504037</v>
      </c>
      <c r="D13" s="12">
        <v>52168182</v>
      </c>
      <c r="E13" s="12">
        <v>33678000</v>
      </c>
      <c r="F13" s="12">
        <v>11209455</v>
      </c>
      <c r="G13" s="12">
        <v>189250195</v>
      </c>
      <c r="H13" s="12">
        <v>2090086298</v>
      </c>
      <c r="I13" s="12">
        <v>117971181</v>
      </c>
      <c r="J13" s="12">
        <v>0</v>
      </c>
      <c r="K13" s="12">
        <v>62906340</v>
      </c>
      <c r="L13" s="12">
        <v>72590910</v>
      </c>
      <c r="M13" s="12">
        <v>394657293</v>
      </c>
      <c r="N13" s="12">
        <v>633361680</v>
      </c>
      <c r="O13" s="12">
        <v>186896862</v>
      </c>
      <c r="P13" s="12">
        <v>19231505</v>
      </c>
      <c r="Q13" s="12">
        <v>36077000</v>
      </c>
      <c r="R13" s="12">
        <v>122399912</v>
      </c>
      <c r="S13" s="12">
        <v>557111608</v>
      </c>
      <c r="T13" s="12">
        <v>556897334</v>
      </c>
      <c r="U13" s="12">
        <v>0</v>
      </c>
      <c r="V13" s="12">
        <v>197510986</v>
      </c>
      <c r="W13" s="12">
        <v>228014937</v>
      </c>
      <c r="X13" s="12">
        <v>194340153</v>
      </c>
      <c r="Y13" s="12">
        <v>143896218</v>
      </c>
      <c r="Z13" s="12">
        <v>23305288</v>
      </c>
      <c r="AA13" s="12">
        <v>796461330</v>
      </c>
      <c r="AB13" s="12">
        <v>392818884</v>
      </c>
      <c r="AC13" s="12">
        <v>105980229</v>
      </c>
      <c r="AD13" s="12">
        <v>696955734</v>
      </c>
      <c r="AE13" s="12">
        <v>285813843</v>
      </c>
      <c r="AF13" s="12">
        <v>493568679</v>
      </c>
      <c r="AG13" s="12">
        <v>353549304</v>
      </c>
      <c r="AH13" s="12">
        <v>105598652</v>
      </c>
      <c r="AI13" s="12">
        <v>0</v>
      </c>
      <c r="AJ13" s="12">
        <v>0</v>
      </c>
      <c r="AK13" s="228">
        <v>9236812029</v>
      </c>
    </row>
    <row r="14" spans="1:37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632387804</v>
      </c>
      <c r="F14" s="12">
        <v>1160000</v>
      </c>
      <c r="G14" s="12">
        <v>0</v>
      </c>
      <c r="H14" s="12">
        <v>118095941</v>
      </c>
      <c r="I14" s="12">
        <v>35913393</v>
      </c>
      <c r="J14" s="12">
        <v>0</v>
      </c>
      <c r="K14" s="12">
        <v>46295454</v>
      </c>
      <c r="L14" s="12">
        <v>341412668</v>
      </c>
      <c r="M14" s="12">
        <v>0</v>
      </c>
      <c r="N14" s="12">
        <v>22858032</v>
      </c>
      <c r="O14" s="12">
        <v>0</v>
      </c>
      <c r="P14" s="12">
        <v>0</v>
      </c>
      <c r="Q14" s="12">
        <v>170545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19762099</v>
      </c>
      <c r="X14" s="12">
        <v>0</v>
      </c>
      <c r="Y14" s="12">
        <v>24209848</v>
      </c>
      <c r="Z14" s="12">
        <v>3665051</v>
      </c>
      <c r="AA14" s="12">
        <v>0</v>
      </c>
      <c r="AB14" s="12">
        <v>1672628235</v>
      </c>
      <c r="AC14" s="12">
        <v>0</v>
      </c>
      <c r="AD14" s="12">
        <v>253812390</v>
      </c>
      <c r="AE14" s="12">
        <v>10225639</v>
      </c>
      <c r="AF14" s="12">
        <v>0</v>
      </c>
      <c r="AG14" s="12">
        <v>0</v>
      </c>
      <c r="AH14" s="12">
        <v>7149787</v>
      </c>
      <c r="AI14" s="12">
        <v>0</v>
      </c>
      <c r="AJ14" s="12">
        <v>0</v>
      </c>
      <c r="AK14" s="228">
        <v>3189746886</v>
      </c>
    </row>
    <row r="15" spans="1:37" s="6" customFormat="1" ht="14.4" x14ac:dyDescent="0.3">
      <c r="A15" s="64" t="s">
        <v>39</v>
      </c>
      <c r="B15" s="6" t="s">
        <v>100</v>
      </c>
      <c r="C15" s="12">
        <v>1157582174</v>
      </c>
      <c r="D15" s="12">
        <v>365851772</v>
      </c>
      <c r="E15" s="12">
        <v>1578073124</v>
      </c>
      <c r="F15" s="12">
        <v>425364295</v>
      </c>
      <c r="G15" s="12">
        <v>207388538</v>
      </c>
      <c r="H15" s="12">
        <v>11205244423</v>
      </c>
      <c r="I15" s="12">
        <v>2028748576</v>
      </c>
      <c r="J15" s="12">
        <v>0</v>
      </c>
      <c r="K15" s="12">
        <v>7813303877</v>
      </c>
      <c r="L15" s="12">
        <v>34143753463</v>
      </c>
      <c r="M15" s="12">
        <v>18669738678</v>
      </c>
      <c r="N15" s="12">
        <v>1378589032</v>
      </c>
      <c r="O15" s="12">
        <v>5769945201</v>
      </c>
      <c r="P15" s="12">
        <v>0</v>
      </c>
      <c r="Q15" s="12">
        <v>0</v>
      </c>
      <c r="R15" s="12">
        <v>4766122311</v>
      </c>
      <c r="S15" s="12">
        <v>0</v>
      </c>
      <c r="T15" s="12">
        <v>10026291916</v>
      </c>
      <c r="U15" s="12">
        <v>0</v>
      </c>
      <c r="V15" s="12">
        <v>12241256912</v>
      </c>
      <c r="W15" s="12">
        <v>241422067</v>
      </c>
      <c r="X15" s="12">
        <v>2046258952</v>
      </c>
      <c r="Y15" s="12">
        <v>3462611480</v>
      </c>
      <c r="Z15" s="12">
        <v>58535344</v>
      </c>
      <c r="AA15" s="12">
        <v>2625803178</v>
      </c>
      <c r="AB15" s="12">
        <v>7211013840</v>
      </c>
      <c r="AC15" s="12">
        <v>40074687862</v>
      </c>
      <c r="AD15" s="12">
        <v>42382611749</v>
      </c>
      <c r="AE15" s="12">
        <v>8253145264</v>
      </c>
      <c r="AF15" s="12">
        <v>45198774071</v>
      </c>
      <c r="AG15" s="12">
        <v>457495583</v>
      </c>
      <c r="AH15" s="12">
        <v>2816228865</v>
      </c>
      <c r="AI15" s="12">
        <v>1033303603</v>
      </c>
      <c r="AJ15" s="12">
        <v>1651528921</v>
      </c>
      <c r="AK15" s="228">
        <v>269290675071</v>
      </c>
    </row>
    <row r="16" spans="1:37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95636520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28">
        <v>95636520</v>
      </c>
    </row>
    <row r="17" spans="1:37" s="6" customFormat="1" ht="14.4" x14ac:dyDescent="0.3">
      <c r="A17" s="64" t="s">
        <v>41</v>
      </c>
      <c r="B17" s="6" t="s">
        <v>137</v>
      </c>
      <c r="C17" s="12">
        <v>1322911061</v>
      </c>
      <c r="D17" s="12">
        <v>134437108</v>
      </c>
      <c r="E17" s="12">
        <v>0</v>
      </c>
      <c r="F17" s="12">
        <v>173387845</v>
      </c>
      <c r="G17" s="12">
        <v>438012815</v>
      </c>
      <c r="H17" s="12">
        <v>5042914013</v>
      </c>
      <c r="I17" s="12">
        <v>1278095699</v>
      </c>
      <c r="J17" s="12">
        <v>1568732</v>
      </c>
      <c r="K17" s="12">
        <v>603083891</v>
      </c>
      <c r="L17" s="12">
        <v>5114902500</v>
      </c>
      <c r="M17" s="12">
        <v>6977881443</v>
      </c>
      <c r="N17" s="12">
        <v>1283732701</v>
      </c>
      <c r="O17" s="12">
        <v>12936355300</v>
      </c>
      <c r="P17" s="12">
        <v>62429614</v>
      </c>
      <c r="Q17" s="12">
        <v>0</v>
      </c>
      <c r="R17" s="12">
        <v>633930954</v>
      </c>
      <c r="S17" s="12">
        <v>0</v>
      </c>
      <c r="T17" s="12">
        <v>5482551254</v>
      </c>
      <c r="U17" s="12">
        <v>0</v>
      </c>
      <c r="V17" s="12">
        <v>3534682776</v>
      </c>
      <c r="W17" s="12">
        <v>12633402</v>
      </c>
      <c r="X17" s="12">
        <v>85117529</v>
      </c>
      <c r="Y17" s="12">
        <v>118924081</v>
      </c>
      <c r="Z17" s="12">
        <v>160125556</v>
      </c>
      <c r="AA17" s="12">
        <v>6880440490</v>
      </c>
      <c r="AB17" s="12">
        <v>4616593662</v>
      </c>
      <c r="AC17" s="12">
        <v>10791587548</v>
      </c>
      <c r="AD17" s="12">
        <v>2868515581</v>
      </c>
      <c r="AE17" s="12">
        <v>7909678</v>
      </c>
      <c r="AF17" s="12">
        <v>3182813225</v>
      </c>
      <c r="AG17" s="12">
        <v>1175395504</v>
      </c>
      <c r="AH17" s="12">
        <v>2234201452</v>
      </c>
      <c r="AI17" s="12">
        <v>29628279</v>
      </c>
      <c r="AJ17" s="12">
        <v>346801791</v>
      </c>
      <c r="AK17" s="228">
        <v>77531565484</v>
      </c>
    </row>
    <row r="18" spans="1:37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28">
        <v>0</v>
      </c>
    </row>
    <row r="19" spans="1:37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0</v>
      </c>
    </row>
    <row r="20" spans="1:37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28">
        <v>0</v>
      </c>
    </row>
    <row r="21" spans="1:37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64" t="s">
        <v>46</v>
      </c>
      <c r="B22" s="6" t="s">
        <v>170</v>
      </c>
      <c r="C22" s="12">
        <v>1574263997</v>
      </c>
      <c r="D22" s="12">
        <v>602742178</v>
      </c>
      <c r="E22" s="12">
        <v>1293283537</v>
      </c>
      <c r="F22" s="12">
        <v>600438129</v>
      </c>
      <c r="G22" s="12">
        <v>2536445778</v>
      </c>
      <c r="H22" s="12">
        <v>8044555965</v>
      </c>
      <c r="I22" s="12">
        <v>871116065</v>
      </c>
      <c r="J22" s="12">
        <v>974109305</v>
      </c>
      <c r="K22" s="12">
        <v>785464470</v>
      </c>
      <c r="L22" s="12">
        <v>12256968982</v>
      </c>
      <c r="M22" s="12">
        <v>3590207267</v>
      </c>
      <c r="N22" s="12">
        <v>2622114955</v>
      </c>
      <c r="O22" s="12">
        <v>1919161150</v>
      </c>
      <c r="P22" s="12">
        <v>867568984</v>
      </c>
      <c r="Q22" s="12">
        <v>927694267</v>
      </c>
      <c r="R22" s="12">
        <v>1597776617</v>
      </c>
      <c r="S22" s="12">
        <v>370878886</v>
      </c>
      <c r="T22" s="12">
        <v>11048461333</v>
      </c>
      <c r="U22" s="12">
        <v>242461116</v>
      </c>
      <c r="V22" s="12">
        <v>5854623501</v>
      </c>
      <c r="W22" s="12">
        <v>1057244423</v>
      </c>
      <c r="X22" s="12">
        <v>441237040</v>
      </c>
      <c r="Y22" s="12">
        <v>2027442876</v>
      </c>
      <c r="Z22" s="12">
        <v>474601616</v>
      </c>
      <c r="AA22" s="12">
        <v>4400711923</v>
      </c>
      <c r="AB22" s="12">
        <v>2925487868</v>
      </c>
      <c r="AC22" s="12">
        <v>9682737449</v>
      </c>
      <c r="AD22" s="12">
        <v>6001795585</v>
      </c>
      <c r="AE22" s="12">
        <v>1406581668</v>
      </c>
      <c r="AF22" s="12">
        <v>6743870544</v>
      </c>
      <c r="AG22" s="12">
        <v>1420604035</v>
      </c>
      <c r="AH22" s="12">
        <v>2539971544</v>
      </c>
      <c r="AI22" s="12">
        <v>997967896</v>
      </c>
      <c r="AJ22" s="12">
        <v>1355267819</v>
      </c>
      <c r="AK22" s="228">
        <v>100055858768</v>
      </c>
    </row>
    <row r="23" spans="1:37" s="6" customFormat="1" ht="14.4" x14ac:dyDescent="0.3">
      <c r="A23" s="64" t="s">
        <v>47</v>
      </c>
      <c r="B23" s="6" t="s">
        <v>118</v>
      </c>
      <c r="C23" s="12">
        <v>382099907</v>
      </c>
      <c r="D23" s="12">
        <v>319148747</v>
      </c>
      <c r="E23" s="12">
        <v>42394638</v>
      </c>
      <c r="F23" s="12">
        <v>21695656</v>
      </c>
      <c r="G23" s="12">
        <v>91091989</v>
      </c>
      <c r="H23" s="12">
        <v>620063257</v>
      </c>
      <c r="I23" s="12">
        <v>33894160</v>
      </c>
      <c r="J23" s="12">
        <v>76734612</v>
      </c>
      <c r="K23" s="12">
        <v>87357193</v>
      </c>
      <c r="L23" s="12">
        <v>603481172</v>
      </c>
      <c r="M23" s="12">
        <v>821842056</v>
      </c>
      <c r="N23" s="12">
        <v>720327690</v>
      </c>
      <c r="O23" s="12">
        <v>479549771</v>
      </c>
      <c r="P23" s="12">
        <v>105522750</v>
      </c>
      <c r="Q23" s="12">
        <v>173174985</v>
      </c>
      <c r="R23" s="12">
        <v>366411308</v>
      </c>
      <c r="S23" s="12">
        <v>25698932</v>
      </c>
      <c r="T23" s="12">
        <v>2084540740</v>
      </c>
      <c r="U23" s="12">
        <v>209805844</v>
      </c>
      <c r="V23" s="12">
        <v>761780689</v>
      </c>
      <c r="W23" s="12">
        <v>124983560</v>
      </c>
      <c r="X23" s="12">
        <v>39875239</v>
      </c>
      <c r="Y23" s="12">
        <v>99275068</v>
      </c>
      <c r="Z23" s="12">
        <v>12400768</v>
      </c>
      <c r="AA23" s="12">
        <v>438116442</v>
      </c>
      <c r="AB23" s="12">
        <v>466066373</v>
      </c>
      <c r="AC23" s="12">
        <v>1639925568</v>
      </c>
      <c r="AD23" s="12">
        <v>571508181</v>
      </c>
      <c r="AE23" s="12">
        <v>24155956</v>
      </c>
      <c r="AF23" s="12">
        <v>9554664722</v>
      </c>
      <c r="AG23" s="12">
        <v>457185213</v>
      </c>
      <c r="AH23" s="12">
        <v>129965801</v>
      </c>
      <c r="AI23" s="12">
        <v>4923599</v>
      </c>
      <c r="AJ23" s="12">
        <v>4603286</v>
      </c>
      <c r="AK23" s="228">
        <v>21594265872</v>
      </c>
    </row>
    <row r="24" spans="1:37" s="6" customFormat="1" ht="14.4" x14ac:dyDescent="0.3">
      <c r="A24" s="64" t="s">
        <v>48</v>
      </c>
      <c r="B24" s="6" t="s">
        <v>126</v>
      </c>
      <c r="C24" s="12">
        <v>5718723</v>
      </c>
      <c r="D24" s="12">
        <v>4341010886</v>
      </c>
      <c r="E24" s="12">
        <v>17729931</v>
      </c>
      <c r="F24" s="12">
        <v>8727053</v>
      </c>
      <c r="G24" s="12">
        <v>446266365</v>
      </c>
      <c r="H24" s="12">
        <v>673942820</v>
      </c>
      <c r="I24" s="12">
        <v>18936224</v>
      </c>
      <c r="J24" s="12">
        <v>164191231</v>
      </c>
      <c r="K24" s="12">
        <v>39587458</v>
      </c>
      <c r="L24" s="12">
        <v>188666248</v>
      </c>
      <c r="M24" s="12">
        <v>424176106</v>
      </c>
      <c r="N24" s="12">
        <v>272082692</v>
      </c>
      <c r="O24" s="12">
        <v>142586813</v>
      </c>
      <c r="P24" s="12">
        <v>59038337</v>
      </c>
      <c r="Q24" s="12">
        <v>447381</v>
      </c>
      <c r="R24" s="12">
        <v>37379763</v>
      </c>
      <c r="S24" s="12">
        <v>56994208</v>
      </c>
      <c r="T24" s="12">
        <v>78541656</v>
      </c>
      <c r="U24" s="12">
        <v>0</v>
      </c>
      <c r="V24" s="12">
        <v>140299035</v>
      </c>
      <c r="W24" s="12">
        <v>30020864</v>
      </c>
      <c r="X24" s="12">
        <v>38892272</v>
      </c>
      <c r="Y24" s="12">
        <v>200278065</v>
      </c>
      <c r="Z24" s="12">
        <v>8429464</v>
      </c>
      <c r="AA24" s="12">
        <v>168475950</v>
      </c>
      <c r="AB24" s="12">
        <v>17708144</v>
      </c>
      <c r="AC24" s="12">
        <v>1881284293</v>
      </c>
      <c r="AD24" s="12">
        <v>413242663</v>
      </c>
      <c r="AE24" s="12">
        <v>47334877</v>
      </c>
      <c r="AF24" s="12">
        <v>210820035</v>
      </c>
      <c r="AG24" s="12">
        <v>104228780</v>
      </c>
      <c r="AH24" s="12">
        <v>246501295</v>
      </c>
      <c r="AI24" s="12">
        <v>2031185</v>
      </c>
      <c r="AJ24" s="12">
        <v>12745644</v>
      </c>
      <c r="AK24" s="228">
        <v>10498316461</v>
      </c>
    </row>
    <row r="25" spans="1:37" s="6" customFormat="1" ht="18.75" customHeight="1" x14ac:dyDescent="0.3">
      <c r="A25" s="65"/>
      <c r="B25" s="23" t="s">
        <v>111</v>
      </c>
      <c r="C25" s="24">
        <v>31000152046</v>
      </c>
      <c r="D25" s="24">
        <v>31408567290</v>
      </c>
      <c r="E25" s="24">
        <v>16854237548</v>
      </c>
      <c r="F25" s="24">
        <v>5681694146</v>
      </c>
      <c r="G25" s="24">
        <v>25804752814</v>
      </c>
      <c r="H25" s="24">
        <v>134929812974</v>
      </c>
      <c r="I25" s="24">
        <v>18839517930</v>
      </c>
      <c r="J25" s="24">
        <v>5411487159</v>
      </c>
      <c r="K25" s="24">
        <v>31660778240</v>
      </c>
      <c r="L25" s="24">
        <v>153280816165</v>
      </c>
      <c r="M25" s="24">
        <v>78988941849</v>
      </c>
      <c r="N25" s="24">
        <v>52515126150</v>
      </c>
      <c r="O25" s="24">
        <v>65005869436</v>
      </c>
      <c r="P25" s="24">
        <v>15035501267</v>
      </c>
      <c r="Q25" s="24">
        <v>8704922000</v>
      </c>
      <c r="R25" s="24">
        <v>25366531106</v>
      </c>
      <c r="S25" s="24">
        <v>3890534794</v>
      </c>
      <c r="T25" s="24">
        <v>113501567031</v>
      </c>
      <c r="U25" s="24">
        <v>452266960</v>
      </c>
      <c r="V25" s="24">
        <v>105377897928</v>
      </c>
      <c r="W25" s="24">
        <v>15415091157</v>
      </c>
      <c r="X25" s="24">
        <v>9879788523</v>
      </c>
      <c r="Y25" s="24">
        <v>44974042870</v>
      </c>
      <c r="Z25" s="24">
        <v>4293724802</v>
      </c>
      <c r="AA25" s="24">
        <v>150962978696</v>
      </c>
      <c r="AB25" s="24">
        <v>52266638472</v>
      </c>
      <c r="AC25" s="24">
        <v>288206027418</v>
      </c>
      <c r="AD25" s="24">
        <v>133572782165</v>
      </c>
      <c r="AE25" s="24">
        <v>36583216231</v>
      </c>
      <c r="AF25" s="24">
        <v>128429413387</v>
      </c>
      <c r="AG25" s="24">
        <v>28967641865</v>
      </c>
      <c r="AH25" s="24">
        <v>49012931922</v>
      </c>
      <c r="AI25" s="24">
        <v>23170857751</v>
      </c>
      <c r="AJ25" s="24">
        <v>22354007707</v>
      </c>
      <c r="AK25" s="239">
        <v>1911800117799</v>
      </c>
    </row>
    <row r="26" spans="1:37" s="6" customFormat="1" ht="14.4" x14ac:dyDescent="0.3">
      <c r="A26" s="64" t="s">
        <v>49</v>
      </c>
      <c r="B26" s="6" t="s">
        <v>87</v>
      </c>
      <c r="C26" s="12">
        <v>12789794</v>
      </c>
      <c r="D26" s="12">
        <v>52191931</v>
      </c>
      <c r="E26" s="12">
        <v>176587328</v>
      </c>
      <c r="F26" s="12">
        <v>14056152</v>
      </c>
      <c r="G26" s="12">
        <v>6732228</v>
      </c>
      <c r="H26" s="12">
        <v>736703769</v>
      </c>
      <c r="I26" s="12">
        <v>185763794</v>
      </c>
      <c r="J26" s="12">
        <v>34855569</v>
      </c>
      <c r="K26" s="12">
        <v>6061628</v>
      </c>
      <c r="L26" s="12">
        <v>323784188</v>
      </c>
      <c r="M26" s="12">
        <v>255075733</v>
      </c>
      <c r="N26" s="12">
        <v>556306637</v>
      </c>
      <c r="O26" s="12">
        <v>104197213</v>
      </c>
      <c r="P26" s="12">
        <v>240275437</v>
      </c>
      <c r="Q26" s="12">
        <v>305568150</v>
      </c>
      <c r="R26" s="12">
        <v>33729199</v>
      </c>
      <c r="S26" s="12">
        <v>29499989</v>
      </c>
      <c r="T26" s="12">
        <v>0</v>
      </c>
      <c r="U26" s="12">
        <v>0</v>
      </c>
      <c r="V26" s="12">
        <v>0</v>
      </c>
      <c r="W26" s="12">
        <v>89489685</v>
      </c>
      <c r="X26" s="12">
        <v>9933106</v>
      </c>
      <c r="Y26" s="12">
        <v>77323747</v>
      </c>
      <c r="Z26" s="12">
        <v>186027468</v>
      </c>
      <c r="AA26" s="12">
        <v>239630492</v>
      </c>
      <c r="AB26" s="12">
        <v>838003514</v>
      </c>
      <c r="AC26" s="12">
        <v>0</v>
      </c>
      <c r="AD26" s="12">
        <v>627522437</v>
      </c>
      <c r="AE26" s="12">
        <v>136672730</v>
      </c>
      <c r="AF26" s="12">
        <v>10893359</v>
      </c>
      <c r="AG26" s="12">
        <v>5540232</v>
      </c>
      <c r="AH26" s="12">
        <v>29957791</v>
      </c>
      <c r="AI26" s="12">
        <v>113830035</v>
      </c>
      <c r="AJ26" s="12">
        <v>0</v>
      </c>
      <c r="AK26" s="228">
        <v>5439003335</v>
      </c>
    </row>
    <row r="27" spans="1:37" s="6" customFormat="1" ht="14.4" x14ac:dyDescent="0.3">
      <c r="A27" s="64" t="s">
        <v>50</v>
      </c>
      <c r="B27" s="6" t="s">
        <v>88</v>
      </c>
      <c r="C27" s="12">
        <v>5038932103</v>
      </c>
      <c r="D27" s="12">
        <v>979287230</v>
      </c>
      <c r="E27" s="12">
        <v>1539357844</v>
      </c>
      <c r="F27" s="12">
        <v>667060343</v>
      </c>
      <c r="G27" s="12">
        <v>1578539786</v>
      </c>
      <c r="H27" s="12">
        <v>21868349540</v>
      </c>
      <c r="I27" s="12">
        <v>3772027738</v>
      </c>
      <c r="J27" s="12">
        <v>53128814</v>
      </c>
      <c r="K27" s="12">
        <v>4212077579</v>
      </c>
      <c r="L27" s="12">
        <v>40593664189</v>
      </c>
      <c r="M27" s="12">
        <v>35573374668</v>
      </c>
      <c r="N27" s="12">
        <v>14055633531</v>
      </c>
      <c r="O27" s="12">
        <v>19512590417</v>
      </c>
      <c r="P27" s="12">
        <v>805543344</v>
      </c>
      <c r="Q27" s="12">
        <v>88169653</v>
      </c>
      <c r="R27" s="12">
        <v>2103727580</v>
      </c>
      <c r="S27" s="12">
        <v>29848137</v>
      </c>
      <c r="T27" s="12">
        <v>25799186104</v>
      </c>
      <c r="U27" s="12">
        <v>0</v>
      </c>
      <c r="V27" s="12">
        <v>20914173089</v>
      </c>
      <c r="W27" s="12">
        <v>356485562</v>
      </c>
      <c r="X27" s="12">
        <v>299096794</v>
      </c>
      <c r="Y27" s="12">
        <v>1084693672</v>
      </c>
      <c r="Z27" s="12">
        <v>728089317</v>
      </c>
      <c r="AA27" s="12">
        <v>8780636192</v>
      </c>
      <c r="AB27" s="12">
        <v>12025623984</v>
      </c>
      <c r="AC27" s="12">
        <v>64015973057</v>
      </c>
      <c r="AD27" s="12">
        <v>14852437669</v>
      </c>
      <c r="AE27" s="12">
        <v>2893892079</v>
      </c>
      <c r="AF27" s="12">
        <v>14130855483</v>
      </c>
      <c r="AG27" s="12">
        <v>5924192057</v>
      </c>
      <c r="AH27" s="12">
        <v>7075436379</v>
      </c>
      <c r="AI27" s="12">
        <v>1166670688</v>
      </c>
      <c r="AJ27" s="12">
        <v>2340360404</v>
      </c>
      <c r="AK27" s="228">
        <v>334859115026</v>
      </c>
    </row>
    <row r="28" spans="1:37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2263616747</v>
      </c>
      <c r="I28" s="12">
        <v>0</v>
      </c>
      <c r="J28" s="12">
        <v>0</v>
      </c>
      <c r="K28" s="12">
        <v>0</v>
      </c>
      <c r="L28" s="12">
        <v>18022338537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428890361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3522660444</v>
      </c>
      <c r="Z28" s="12">
        <v>0</v>
      </c>
      <c r="AA28" s="12">
        <v>0</v>
      </c>
      <c r="AB28" s="12">
        <v>0</v>
      </c>
      <c r="AC28" s="12">
        <v>931192497</v>
      </c>
      <c r="AD28" s="12">
        <v>0</v>
      </c>
      <c r="AE28" s="12">
        <v>0</v>
      </c>
      <c r="AF28" s="12">
        <v>0</v>
      </c>
      <c r="AG28" s="12">
        <v>0</v>
      </c>
      <c r="AH28" s="12">
        <v>20884446793</v>
      </c>
      <c r="AI28" s="12">
        <v>0</v>
      </c>
      <c r="AJ28" s="12">
        <v>0</v>
      </c>
      <c r="AK28" s="228">
        <v>46471469023</v>
      </c>
    </row>
    <row r="29" spans="1:37" s="6" customFormat="1" ht="14.4" x14ac:dyDescent="0.3">
      <c r="A29" s="64" t="s">
        <v>52</v>
      </c>
      <c r="B29" s="6" t="s">
        <v>119</v>
      </c>
      <c r="C29" s="12">
        <v>4538649687</v>
      </c>
      <c r="D29" s="12">
        <v>1748790902</v>
      </c>
      <c r="E29" s="12">
        <v>2283814163</v>
      </c>
      <c r="F29" s="12">
        <v>679369826</v>
      </c>
      <c r="G29" s="12">
        <v>4011571450</v>
      </c>
      <c r="H29" s="12">
        <v>24923735691</v>
      </c>
      <c r="I29" s="12">
        <v>3231361875</v>
      </c>
      <c r="J29" s="12">
        <v>695847424</v>
      </c>
      <c r="K29" s="12">
        <v>3301473891</v>
      </c>
      <c r="L29" s="12">
        <v>4336849041</v>
      </c>
      <c r="M29" s="12">
        <v>7401548055</v>
      </c>
      <c r="N29" s="12">
        <v>7038913726</v>
      </c>
      <c r="O29" s="12">
        <v>12062963143</v>
      </c>
      <c r="P29" s="12">
        <v>2864507368</v>
      </c>
      <c r="Q29" s="12">
        <v>890775991</v>
      </c>
      <c r="R29" s="12">
        <v>3023645927</v>
      </c>
      <c r="S29" s="12">
        <v>359273669</v>
      </c>
      <c r="T29" s="12">
        <v>16912215187</v>
      </c>
      <c r="U29" s="12">
        <v>0</v>
      </c>
      <c r="V29" s="12">
        <v>11205763376</v>
      </c>
      <c r="W29" s="12">
        <v>2250556940</v>
      </c>
      <c r="X29" s="12">
        <v>1630507884</v>
      </c>
      <c r="Y29" s="12">
        <v>8063908006</v>
      </c>
      <c r="Z29" s="12">
        <v>555077876</v>
      </c>
      <c r="AA29" s="12">
        <v>49626546497</v>
      </c>
      <c r="AB29" s="12">
        <v>2700171265</v>
      </c>
      <c r="AC29" s="12">
        <v>27440372447</v>
      </c>
      <c r="AD29" s="12">
        <v>15108725621</v>
      </c>
      <c r="AE29" s="12">
        <v>3723754053</v>
      </c>
      <c r="AF29" s="12">
        <v>8869871000</v>
      </c>
      <c r="AG29" s="12">
        <v>4119375812</v>
      </c>
      <c r="AH29" s="12">
        <v>2533692638</v>
      </c>
      <c r="AI29" s="12">
        <v>37835446</v>
      </c>
      <c r="AJ29" s="12">
        <v>5105758176</v>
      </c>
      <c r="AK29" s="228">
        <v>243277224053</v>
      </c>
    </row>
    <row r="30" spans="1:37" s="6" customFormat="1" ht="14.4" x14ac:dyDescent="0.3">
      <c r="A30" s="64" t="s">
        <v>53</v>
      </c>
      <c r="B30" s="6" t="s">
        <v>90</v>
      </c>
      <c r="C30" s="12">
        <v>601872191</v>
      </c>
      <c r="D30" s="12">
        <v>1760884438</v>
      </c>
      <c r="E30" s="12">
        <v>1930782677</v>
      </c>
      <c r="F30" s="12">
        <v>340562850</v>
      </c>
      <c r="G30" s="12">
        <v>551451980</v>
      </c>
      <c r="H30" s="12">
        <v>5051069627</v>
      </c>
      <c r="I30" s="12">
        <v>449692064</v>
      </c>
      <c r="J30" s="12">
        <v>773105507</v>
      </c>
      <c r="K30" s="12">
        <v>2490248325</v>
      </c>
      <c r="L30" s="12">
        <v>4384029652</v>
      </c>
      <c r="M30" s="12">
        <v>1598839493</v>
      </c>
      <c r="N30" s="12">
        <v>2384298913</v>
      </c>
      <c r="O30" s="12">
        <v>1577557967</v>
      </c>
      <c r="P30" s="12">
        <v>921564396</v>
      </c>
      <c r="Q30" s="12">
        <v>480492073</v>
      </c>
      <c r="R30" s="12">
        <v>2599878999</v>
      </c>
      <c r="S30" s="12">
        <v>409099701</v>
      </c>
      <c r="T30" s="12">
        <v>12910562816</v>
      </c>
      <c r="U30" s="12">
        <v>0</v>
      </c>
      <c r="V30" s="12">
        <v>6889881116</v>
      </c>
      <c r="W30" s="12">
        <v>1255568110</v>
      </c>
      <c r="X30" s="12">
        <v>2072682345</v>
      </c>
      <c r="Y30" s="12">
        <v>6293784901</v>
      </c>
      <c r="Z30" s="12">
        <v>344851023</v>
      </c>
      <c r="AA30" s="12">
        <v>5687784208</v>
      </c>
      <c r="AB30" s="12">
        <v>2599648387</v>
      </c>
      <c r="AC30" s="12">
        <v>36598715070</v>
      </c>
      <c r="AD30" s="12">
        <v>6261394171</v>
      </c>
      <c r="AE30" s="12">
        <v>2693869515</v>
      </c>
      <c r="AF30" s="12">
        <v>8530178100</v>
      </c>
      <c r="AG30" s="12">
        <v>1132471589</v>
      </c>
      <c r="AH30" s="12">
        <v>1201739997</v>
      </c>
      <c r="AI30" s="12">
        <v>1356616539</v>
      </c>
      <c r="AJ30" s="12">
        <v>958693907</v>
      </c>
      <c r="AK30" s="228">
        <v>125093872647</v>
      </c>
    </row>
    <row r="31" spans="1:37" s="6" customFormat="1" ht="14.4" x14ac:dyDescent="0.3">
      <c r="A31" s="64" t="s">
        <v>54</v>
      </c>
      <c r="B31" s="6" t="s">
        <v>206</v>
      </c>
      <c r="C31" s="12">
        <v>12538038685</v>
      </c>
      <c r="D31" s="12">
        <v>13973344204</v>
      </c>
      <c r="E31" s="12">
        <v>5703209865</v>
      </c>
      <c r="F31" s="12">
        <v>960466608</v>
      </c>
      <c r="G31" s="12">
        <v>8637574906</v>
      </c>
      <c r="H31" s="12">
        <v>51043382360</v>
      </c>
      <c r="I31" s="12">
        <v>4796893731</v>
      </c>
      <c r="J31" s="12">
        <v>1223989435</v>
      </c>
      <c r="K31" s="12">
        <v>14358929445</v>
      </c>
      <c r="L31" s="12">
        <v>45598626425</v>
      </c>
      <c r="M31" s="12">
        <v>21530257195</v>
      </c>
      <c r="N31" s="12">
        <v>19287101127</v>
      </c>
      <c r="O31" s="12">
        <v>12050017005</v>
      </c>
      <c r="P31" s="12">
        <v>4768627710</v>
      </c>
      <c r="Q31" s="12">
        <v>1341249682</v>
      </c>
      <c r="R31" s="12">
        <v>11233135682</v>
      </c>
      <c r="S31" s="12">
        <v>964683468</v>
      </c>
      <c r="T31" s="12">
        <v>31650808611</v>
      </c>
      <c r="U31" s="12">
        <v>0</v>
      </c>
      <c r="V31" s="12">
        <v>43408972763</v>
      </c>
      <c r="W31" s="12">
        <v>5249666256</v>
      </c>
      <c r="X31" s="12">
        <v>2898705932</v>
      </c>
      <c r="Y31" s="12">
        <v>19861188818</v>
      </c>
      <c r="Z31" s="12">
        <v>603834731</v>
      </c>
      <c r="AA31" s="12">
        <v>57958314195</v>
      </c>
      <c r="AB31" s="12">
        <v>17327112243</v>
      </c>
      <c r="AC31" s="12">
        <v>112304141485</v>
      </c>
      <c r="AD31" s="12">
        <v>77670485828</v>
      </c>
      <c r="AE31" s="12">
        <v>19766938476</v>
      </c>
      <c r="AF31" s="12">
        <v>64402373264</v>
      </c>
      <c r="AG31" s="12">
        <v>8534338725</v>
      </c>
      <c r="AH31" s="12">
        <v>6115978860</v>
      </c>
      <c r="AI31" s="12">
        <v>2785328824</v>
      </c>
      <c r="AJ31" s="12">
        <v>3501525681</v>
      </c>
      <c r="AK31" s="228">
        <v>704049242225</v>
      </c>
    </row>
    <row r="32" spans="1:37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390612892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28">
        <v>394628740</v>
      </c>
    </row>
    <row r="33" spans="1:37" s="6" customFormat="1" ht="14.4" x14ac:dyDescent="0.3">
      <c r="A33" s="64" t="s">
        <v>56</v>
      </c>
      <c r="B33" s="6" t="s">
        <v>93</v>
      </c>
      <c r="C33" s="12">
        <v>376698818</v>
      </c>
      <c r="D33" s="12">
        <v>95921212</v>
      </c>
      <c r="E33" s="12">
        <v>121478684</v>
      </c>
      <c r="F33" s="12">
        <v>477907436</v>
      </c>
      <c r="G33" s="12">
        <v>5230320</v>
      </c>
      <c r="H33" s="12">
        <v>294299039</v>
      </c>
      <c r="I33" s="12">
        <v>70343435</v>
      </c>
      <c r="J33" s="12">
        <v>22111700</v>
      </c>
      <c r="K33" s="12">
        <v>175280251</v>
      </c>
      <c r="L33" s="12">
        <v>362542185</v>
      </c>
      <c r="M33" s="12">
        <v>278717252</v>
      </c>
      <c r="N33" s="12">
        <v>773961163</v>
      </c>
      <c r="O33" s="12">
        <v>444536906</v>
      </c>
      <c r="P33" s="12">
        <v>40701411</v>
      </c>
      <c r="Q33" s="12">
        <v>41070702</v>
      </c>
      <c r="R33" s="12">
        <v>280354489</v>
      </c>
      <c r="S33" s="12">
        <v>5311812</v>
      </c>
      <c r="T33" s="12">
        <v>1959301422</v>
      </c>
      <c r="U33" s="12">
        <v>0</v>
      </c>
      <c r="V33" s="12">
        <v>492387847</v>
      </c>
      <c r="W33" s="12">
        <v>48742299</v>
      </c>
      <c r="X33" s="12">
        <v>77957593</v>
      </c>
      <c r="Y33" s="12">
        <v>59599085</v>
      </c>
      <c r="Z33" s="12">
        <v>11661812</v>
      </c>
      <c r="AA33" s="12">
        <v>598797756</v>
      </c>
      <c r="AB33" s="12">
        <v>292570022</v>
      </c>
      <c r="AC33" s="12">
        <v>2560161049</v>
      </c>
      <c r="AD33" s="12">
        <v>315186024</v>
      </c>
      <c r="AE33" s="12">
        <v>55668540</v>
      </c>
      <c r="AF33" s="12">
        <v>1261407395</v>
      </c>
      <c r="AG33" s="12">
        <v>236627261</v>
      </c>
      <c r="AH33" s="12">
        <v>80012414</v>
      </c>
      <c r="AI33" s="12">
        <v>16090716</v>
      </c>
      <c r="AJ33" s="12">
        <v>11255775</v>
      </c>
      <c r="AK33" s="228">
        <v>11943893825</v>
      </c>
    </row>
    <row r="34" spans="1:37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0</v>
      </c>
    </row>
    <row r="35" spans="1:37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9771428</v>
      </c>
      <c r="K35" s="12">
        <v>34929804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26307692</v>
      </c>
      <c r="X35" s="12">
        <v>15881221</v>
      </c>
      <c r="Y35" s="12">
        <v>0</v>
      </c>
      <c r="Z35" s="12">
        <v>8333335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28">
        <v>95223480</v>
      </c>
    </row>
    <row r="36" spans="1:37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0</v>
      </c>
    </row>
    <row r="37" spans="1:37" s="6" customFormat="1" ht="13.5" customHeight="1" x14ac:dyDescent="0.3">
      <c r="A37" s="64" t="s">
        <v>60</v>
      </c>
      <c r="B37" s="6" t="s">
        <v>139</v>
      </c>
      <c r="C37" s="12">
        <v>204448351</v>
      </c>
      <c r="D37" s="12">
        <v>882052500</v>
      </c>
      <c r="E37" s="12">
        <v>1581144836</v>
      </c>
      <c r="F37" s="12">
        <v>32696703</v>
      </c>
      <c r="G37" s="12">
        <v>191293168</v>
      </c>
      <c r="H37" s="12">
        <v>1830763797</v>
      </c>
      <c r="I37" s="12">
        <v>298467310</v>
      </c>
      <c r="J37" s="12">
        <v>52633879</v>
      </c>
      <c r="K37" s="12">
        <v>460337293</v>
      </c>
      <c r="L37" s="12">
        <v>573296596</v>
      </c>
      <c r="M37" s="12">
        <v>45365138</v>
      </c>
      <c r="N37" s="12">
        <v>825396111</v>
      </c>
      <c r="O37" s="12">
        <v>705687360</v>
      </c>
      <c r="P37" s="12">
        <v>543926573</v>
      </c>
      <c r="Q37" s="12">
        <v>679829856</v>
      </c>
      <c r="R37" s="12">
        <v>947814763</v>
      </c>
      <c r="S37" s="12">
        <v>144946891</v>
      </c>
      <c r="T37" s="12">
        <v>168930793</v>
      </c>
      <c r="U37" s="12">
        <v>0</v>
      </c>
      <c r="V37" s="12">
        <v>609660047</v>
      </c>
      <c r="W37" s="12">
        <v>463306954</v>
      </c>
      <c r="X37" s="12">
        <v>595955742</v>
      </c>
      <c r="Y37" s="12">
        <v>4147716659</v>
      </c>
      <c r="Z37" s="12">
        <v>22809623</v>
      </c>
      <c r="AA37" s="12">
        <v>2011332041</v>
      </c>
      <c r="AB37" s="12">
        <v>467337709</v>
      </c>
      <c r="AC37" s="12">
        <v>1698286031</v>
      </c>
      <c r="AD37" s="12">
        <v>2370235112</v>
      </c>
      <c r="AE37" s="12">
        <v>750650377</v>
      </c>
      <c r="AF37" s="12">
        <v>1951921683</v>
      </c>
      <c r="AG37" s="12">
        <v>780594394</v>
      </c>
      <c r="AH37" s="12">
        <v>172492562</v>
      </c>
      <c r="AI37" s="12">
        <v>0</v>
      </c>
      <c r="AJ37" s="12">
        <v>0</v>
      </c>
      <c r="AK37" s="228">
        <v>26211330852</v>
      </c>
    </row>
    <row r="38" spans="1:37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4676936</v>
      </c>
      <c r="F38" s="12">
        <v>0</v>
      </c>
      <c r="G38" s="12">
        <v>4181422</v>
      </c>
      <c r="H38" s="12">
        <v>10676780</v>
      </c>
      <c r="I38" s="12">
        <v>553861092</v>
      </c>
      <c r="J38" s="12">
        <v>12430278</v>
      </c>
      <c r="K38" s="12">
        <v>0</v>
      </c>
      <c r="L38" s="12">
        <v>0</v>
      </c>
      <c r="M38" s="12">
        <v>444467751</v>
      </c>
      <c r="N38" s="12">
        <v>490117485</v>
      </c>
      <c r="O38" s="12">
        <v>3104077</v>
      </c>
      <c r="P38" s="12">
        <v>489998283</v>
      </c>
      <c r="Q38" s="12">
        <v>113852845</v>
      </c>
      <c r="R38" s="12">
        <v>107340002</v>
      </c>
      <c r="S38" s="12">
        <v>2080000</v>
      </c>
      <c r="T38" s="12">
        <v>0</v>
      </c>
      <c r="U38" s="12">
        <v>0</v>
      </c>
      <c r="V38" s="12">
        <v>0</v>
      </c>
      <c r="W38" s="12">
        <v>14586553</v>
      </c>
      <c r="X38" s="12">
        <v>14213521</v>
      </c>
      <c r="Y38" s="12">
        <v>521515635</v>
      </c>
      <c r="Z38" s="12">
        <v>11250000</v>
      </c>
      <c r="AA38" s="12">
        <v>229645481</v>
      </c>
      <c r="AB38" s="12">
        <v>57284588</v>
      </c>
      <c r="AC38" s="12">
        <v>0</v>
      </c>
      <c r="AD38" s="12">
        <v>208864438</v>
      </c>
      <c r="AE38" s="12">
        <v>26661850</v>
      </c>
      <c r="AF38" s="12">
        <v>12741488</v>
      </c>
      <c r="AG38" s="12">
        <v>14667137</v>
      </c>
      <c r="AH38" s="12">
        <v>4580039</v>
      </c>
      <c r="AI38" s="12">
        <v>0</v>
      </c>
      <c r="AJ38" s="12">
        <v>0</v>
      </c>
      <c r="AK38" s="228">
        <v>3352797681</v>
      </c>
    </row>
    <row r="39" spans="1:37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1212646</v>
      </c>
    </row>
    <row r="41" spans="1:37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6" customFormat="1" ht="14.4" x14ac:dyDescent="0.3">
      <c r="A42" s="64" t="s">
        <v>65</v>
      </c>
      <c r="B42" s="6" t="s">
        <v>122</v>
      </c>
      <c r="C42" s="12">
        <v>5527080896</v>
      </c>
      <c r="D42" s="12">
        <v>10896205623</v>
      </c>
      <c r="E42" s="12">
        <v>1852594383</v>
      </c>
      <c r="F42" s="12">
        <v>1785329726</v>
      </c>
      <c r="G42" s="12">
        <v>7689436095</v>
      </c>
      <c r="H42" s="12">
        <v>24215398642</v>
      </c>
      <c r="I42" s="12">
        <v>3652262001</v>
      </c>
      <c r="J42" s="12">
        <v>1742166809</v>
      </c>
      <c r="K42" s="12">
        <v>7719278108</v>
      </c>
      <c r="L42" s="12">
        <v>11578841768</v>
      </c>
      <c r="M42" s="12">
        <v>6933599730</v>
      </c>
      <c r="N42" s="12">
        <v>8327780980</v>
      </c>
      <c r="O42" s="12">
        <v>16760335267</v>
      </c>
      <c r="P42" s="12">
        <v>3829542241</v>
      </c>
      <c r="Q42" s="12">
        <v>1930703663</v>
      </c>
      <c r="R42" s="12">
        <v>4485162464</v>
      </c>
      <c r="S42" s="12">
        <v>1056130014</v>
      </c>
      <c r="T42" s="12">
        <v>8378475440</v>
      </c>
      <c r="U42" s="12">
        <v>181893000</v>
      </c>
      <c r="V42" s="12">
        <v>16216451169</v>
      </c>
      <c r="W42" s="12">
        <v>4252458017</v>
      </c>
      <c r="X42" s="12">
        <v>1847261023</v>
      </c>
      <c r="Y42" s="12">
        <v>7442557340</v>
      </c>
      <c r="Z42" s="12">
        <v>1184024556</v>
      </c>
      <c r="AA42" s="12">
        <v>19190031518</v>
      </c>
      <c r="AB42" s="12">
        <v>9086703716</v>
      </c>
      <c r="AC42" s="12">
        <v>38509310560</v>
      </c>
      <c r="AD42" s="12">
        <v>17402962276</v>
      </c>
      <c r="AE42" s="12">
        <v>8424553003</v>
      </c>
      <c r="AF42" s="12">
        <v>12974995519</v>
      </c>
      <c r="AG42" s="12">
        <v>5755859076</v>
      </c>
      <c r="AH42" s="12">
        <v>5543544989</v>
      </c>
      <c r="AI42" s="12">
        <v>4658596569</v>
      </c>
      <c r="AJ42" s="12">
        <v>4195008668</v>
      </c>
      <c r="AK42" s="228">
        <v>285226534849</v>
      </c>
    </row>
    <row r="43" spans="1:37" s="6" customFormat="1" ht="13.5" customHeight="1" x14ac:dyDescent="0.3">
      <c r="A43" s="64" t="s">
        <v>66</v>
      </c>
      <c r="B43" s="6" t="s">
        <v>227</v>
      </c>
      <c r="C43" s="12">
        <v>703542243</v>
      </c>
      <c r="D43" s="12">
        <v>405297623</v>
      </c>
      <c r="E43" s="12">
        <v>594013658</v>
      </c>
      <c r="F43" s="12">
        <v>308468718</v>
      </c>
      <c r="G43" s="12">
        <v>635063205</v>
      </c>
      <c r="H43" s="12">
        <v>3829940082</v>
      </c>
      <c r="I43" s="12">
        <v>369170206</v>
      </c>
      <c r="J43" s="12">
        <v>351595125</v>
      </c>
      <c r="K43" s="12">
        <v>113492608</v>
      </c>
      <c r="L43" s="12">
        <v>2255396032</v>
      </c>
      <c r="M43" s="12">
        <v>2401449695</v>
      </c>
      <c r="N43" s="12">
        <v>1873327767</v>
      </c>
      <c r="O43" s="12">
        <v>875519012</v>
      </c>
      <c r="P43" s="12">
        <v>293533747</v>
      </c>
      <c r="Q43" s="12">
        <v>390534128</v>
      </c>
      <c r="R43" s="12">
        <v>654638582</v>
      </c>
      <c r="S43" s="12">
        <v>245661105</v>
      </c>
      <c r="T43" s="12">
        <v>9067262858</v>
      </c>
      <c r="U43" s="12">
        <v>1512175</v>
      </c>
      <c r="V43" s="12">
        <v>2789587544</v>
      </c>
      <c r="W43" s="12">
        <v>555343299</v>
      </c>
      <c r="X43" s="12">
        <v>114932690</v>
      </c>
      <c r="Y43" s="12">
        <v>462158713</v>
      </c>
      <c r="Z43" s="12">
        <v>196420548</v>
      </c>
      <c r="AA43" s="12">
        <v>1570646180</v>
      </c>
      <c r="AB43" s="12">
        <v>948202507</v>
      </c>
      <c r="AC43" s="12">
        <v>520945623</v>
      </c>
      <c r="AD43" s="12">
        <v>3815714140</v>
      </c>
      <c r="AE43" s="12">
        <v>232445011</v>
      </c>
      <c r="AF43" s="12">
        <v>3248754700</v>
      </c>
      <c r="AG43" s="12">
        <v>559211236</v>
      </c>
      <c r="AH43" s="12">
        <v>539658492</v>
      </c>
      <c r="AI43" s="12">
        <v>354981341</v>
      </c>
      <c r="AJ43" s="12">
        <v>187397967</v>
      </c>
      <c r="AK43" s="228">
        <v>41465818560</v>
      </c>
    </row>
    <row r="44" spans="1:37" s="6" customFormat="1" ht="14.4" x14ac:dyDescent="0.3">
      <c r="A44" s="64" t="s">
        <v>67</v>
      </c>
      <c r="B44" s="6" t="s">
        <v>240</v>
      </c>
      <c r="C44" s="12">
        <v>1237922747</v>
      </c>
      <c r="D44" s="12">
        <v>1882488788</v>
      </c>
      <c r="E44" s="12">
        <v>251324678</v>
      </c>
      <c r="F44" s="12">
        <v>64847287</v>
      </c>
      <c r="G44" s="12">
        <v>197175966</v>
      </c>
      <c r="H44" s="12">
        <v>1498649903</v>
      </c>
      <c r="I44" s="12">
        <v>217504927</v>
      </c>
      <c r="J44" s="12">
        <v>37756886</v>
      </c>
      <c r="K44" s="12">
        <v>213033758</v>
      </c>
      <c r="L44" s="12">
        <v>1382706613</v>
      </c>
      <c r="M44" s="12">
        <v>1154112793</v>
      </c>
      <c r="N44" s="12">
        <v>1836742447</v>
      </c>
      <c r="O44" s="12">
        <v>401587934</v>
      </c>
      <c r="P44" s="12">
        <v>81687209</v>
      </c>
      <c r="Q44" s="12">
        <v>149143089</v>
      </c>
      <c r="R44" s="12">
        <v>418058502</v>
      </c>
      <c r="S44" s="12">
        <v>16612374</v>
      </c>
      <c r="T44" s="12">
        <v>4868070580</v>
      </c>
      <c r="U44" s="12">
        <v>86240175</v>
      </c>
      <c r="V44" s="12">
        <v>1159677190</v>
      </c>
      <c r="W44" s="12">
        <v>57142525</v>
      </c>
      <c r="X44" s="12">
        <v>94580437</v>
      </c>
      <c r="Y44" s="12">
        <v>191579774</v>
      </c>
      <c r="Z44" s="12">
        <v>49341052</v>
      </c>
      <c r="AA44" s="12">
        <v>904221390</v>
      </c>
      <c r="AB44" s="12">
        <v>346825528</v>
      </c>
      <c r="AC44" s="12">
        <v>1767250217</v>
      </c>
      <c r="AD44" s="12">
        <v>1177438083</v>
      </c>
      <c r="AE44" s="12">
        <v>46457235</v>
      </c>
      <c r="AF44" s="12">
        <v>8117620156</v>
      </c>
      <c r="AG44" s="12">
        <v>492815171</v>
      </c>
      <c r="AH44" s="12">
        <v>174693978</v>
      </c>
      <c r="AI44" s="12">
        <v>45369563</v>
      </c>
      <c r="AJ44" s="12">
        <v>164886344</v>
      </c>
      <c r="AK44" s="228">
        <v>30785565299</v>
      </c>
    </row>
    <row r="45" spans="1:37" s="6" customFormat="1" ht="14.4" x14ac:dyDescent="0.3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3191023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14221639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103304504</v>
      </c>
    </row>
    <row r="46" spans="1:37" s="6" customFormat="1" ht="18.75" customHeight="1" x14ac:dyDescent="0.3">
      <c r="A46" s="65"/>
      <c r="B46" s="23" t="s">
        <v>113</v>
      </c>
      <c r="C46" s="13">
        <v>30779975515</v>
      </c>
      <c r="D46" s="13">
        <v>32676464451</v>
      </c>
      <c r="E46" s="13">
        <v>16038985052</v>
      </c>
      <c r="F46" s="13">
        <v>5330765649</v>
      </c>
      <c r="G46" s="13">
        <v>23511441549</v>
      </c>
      <c r="H46" s="13">
        <v>137566585977</v>
      </c>
      <c r="I46" s="13">
        <v>17597348173</v>
      </c>
      <c r="J46" s="13">
        <v>5009392854</v>
      </c>
      <c r="K46" s="13">
        <v>33085142690</v>
      </c>
      <c r="L46" s="13">
        <v>129412075226</v>
      </c>
      <c r="M46" s="13">
        <v>77650016804</v>
      </c>
      <c r="N46" s="13">
        <v>57449579887</v>
      </c>
      <c r="O46" s="13">
        <v>64498138965</v>
      </c>
      <c r="P46" s="13">
        <v>14879907719</v>
      </c>
      <c r="Q46" s="13">
        <v>6411389832</v>
      </c>
      <c r="R46" s="13">
        <v>26316376550</v>
      </c>
      <c r="S46" s="13">
        <v>3263147160</v>
      </c>
      <c r="T46" s="13">
        <v>112133410182</v>
      </c>
      <c r="U46" s="13">
        <v>269645350</v>
      </c>
      <c r="V46" s="13">
        <v>103738963955</v>
      </c>
      <c r="W46" s="13">
        <v>14619653892</v>
      </c>
      <c r="X46" s="13">
        <v>9671708288</v>
      </c>
      <c r="Y46" s="13">
        <v>52120469668</v>
      </c>
      <c r="Z46" s="13">
        <v>3901721341</v>
      </c>
      <c r="AA46" s="13">
        <v>146801601798</v>
      </c>
      <c r="AB46" s="13">
        <v>46689483463</v>
      </c>
      <c r="AC46" s="13">
        <v>286360569675</v>
      </c>
      <c r="AD46" s="13">
        <v>139810965799</v>
      </c>
      <c r="AE46" s="13">
        <v>38751562869</v>
      </c>
      <c r="AF46" s="13">
        <v>123511612147</v>
      </c>
      <c r="AG46" s="13">
        <v>27555692690</v>
      </c>
      <c r="AH46" s="13">
        <v>44356234932</v>
      </c>
      <c r="AI46" s="13">
        <v>10535319721</v>
      </c>
      <c r="AJ46" s="13">
        <v>16464886922</v>
      </c>
      <c r="AK46" s="240">
        <v>1858770236745</v>
      </c>
    </row>
    <row r="47" spans="1:37" s="6" customFormat="1" ht="18.75" customHeight="1" x14ac:dyDescent="0.3">
      <c r="A47" s="66"/>
      <c r="B47" s="19" t="s">
        <v>114</v>
      </c>
      <c r="C47" s="22">
        <v>220176531</v>
      </c>
      <c r="D47" s="22">
        <v>-1267897161</v>
      </c>
      <c r="E47" s="22">
        <v>815252496</v>
      </c>
      <c r="F47" s="22">
        <v>350928497</v>
      </c>
      <c r="G47" s="22">
        <v>2293311265</v>
      </c>
      <c r="H47" s="22">
        <v>-2636773003</v>
      </c>
      <c r="I47" s="22">
        <v>1242169757</v>
      </c>
      <c r="J47" s="22">
        <v>402094305</v>
      </c>
      <c r="K47" s="22">
        <v>-1424364450</v>
      </c>
      <c r="L47" s="22">
        <v>23868740939</v>
      </c>
      <c r="M47" s="22">
        <v>1338925045</v>
      </c>
      <c r="N47" s="22">
        <v>-4934453737</v>
      </c>
      <c r="O47" s="22">
        <v>507730471</v>
      </c>
      <c r="P47" s="22">
        <v>155593548</v>
      </c>
      <c r="Q47" s="22">
        <v>2293532168</v>
      </c>
      <c r="R47" s="22">
        <v>-949845444</v>
      </c>
      <c r="S47" s="22">
        <v>627387634</v>
      </c>
      <c r="T47" s="22">
        <v>1368156849</v>
      </c>
      <c r="U47" s="22">
        <v>182621610</v>
      </c>
      <c r="V47" s="22">
        <v>1638933973</v>
      </c>
      <c r="W47" s="22">
        <v>795437265</v>
      </c>
      <c r="X47" s="22">
        <v>208080235</v>
      </c>
      <c r="Y47" s="22">
        <v>-7146426798</v>
      </c>
      <c r="Z47" s="22">
        <v>392003461</v>
      </c>
      <c r="AA47" s="22">
        <v>4161376898</v>
      </c>
      <c r="AB47" s="22">
        <v>5577155009</v>
      </c>
      <c r="AC47" s="22">
        <v>1845457743</v>
      </c>
      <c r="AD47" s="22">
        <v>-6238183634</v>
      </c>
      <c r="AE47" s="22">
        <v>-2168346638</v>
      </c>
      <c r="AF47" s="22">
        <v>4917801240</v>
      </c>
      <c r="AG47" s="22">
        <v>1411949175</v>
      </c>
      <c r="AH47" s="22">
        <v>4656696990</v>
      </c>
      <c r="AI47" s="22">
        <v>12635538030</v>
      </c>
      <c r="AJ47" s="22">
        <v>5889120785</v>
      </c>
      <c r="AK47" s="230">
        <v>53029881054</v>
      </c>
    </row>
    <row r="48" spans="1:37" x14ac:dyDescent="0.3">
      <c r="AK48" s="232"/>
    </row>
    <row r="49" spans="3:37" x14ac:dyDescent="0.3">
      <c r="AK49" s="232"/>
    </row>
    <row r="50" spans="3:37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56"/>
    </row>
    <row r="51" spans="3:37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57"/>
    </row>
    <row r="52" spans="3:37" x14ac:dyDescent="0.3">
      <c r="AK52" s="232"/>
    </row>
    <row r="53" spans="3:37" x14ac:dyDescent="0.3">
      <c r="AK53" s="232"/>
    </row>
    <row r="54" spans="3:37" x14ac:dyDescent="0.3">
      <c r="AK54" s="232"/>
    </row>
    <row r="55" spans="3:37" x14ac:dyDescent="0.3">
      <c r="AK55" s="232"/>
    </row>
    <row r="56" spans="3:37" x14ac:dyDescent="0.3">
      <c r="AK56" s="232"/>
    </row>
    <row r="57" spans="3:37" x14ac:dyDescent="0.3">
      <c r="AK57" s="232"/>
    </row>
    <row r="58" spans="3:37" x14ac:dyDescent="0.3">
      <c r="AK58" s="232"/>
    </row>
    <row r="59" spans="3:37" x14ac:dyDescent="0.3">
      <c r="AK59" s="232"/>
    </row>
    <row r="60" spans="3:37" x14ac:dyDescent="0.3">
      <c r="AK60" s="232"/>
    </row>
    <row r="61" spans="3:37" x14ac:dyDescent="0.3">
      <c r="AK61" s="232"/>
    </row>
    <row r="62" spans="3:37" x14ac:dyDescent="0.3">
      <c r="AK62" s="232"/>
    </row>
    <row r="63" spans="3:37" x14ac:dyDescent="0.3">
      <c r="AK63" s="232"/>
    </row>
    <row r="64" spans="3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65"/>
  <sheetViews>
    <sheetView showGridLines="0" zoomScale="85" zoomScaleNormal="8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35.5546875" style="253" customWidth="1" collapsed="1"/>
    <col min="38" max="16384" width="11.44140625" style="3" collapsed="1"/>
  </cols>
  <sheetData>
    <row r="1" spans="1:37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K1" s="252"/>
    </row>
    <row r="2" spans="1:37" s="80" customFormat="1" ht="28.8" x14ac:dyDescent="0.55000000000000004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</row>
    <row r="3" spans="1:37" s="80" customFormat="1" ht="18" x14ac:dyDescent="0.35">
      <c r="A3" s="82"/>
      <c r="B3" s="84"/>
      <c r="C3" s="282" t="str">
        <f>PROPER(CARATULA!$A$19)</f>
        <v>Periodo Julio 2021 - Noviembre 2021</v>
      </c>
      <c r="D3" s="282"/>
      <c r="E3" s="282"/>
      <c r="F3" s="282"/>
      <c r="G3" s="282"/>
      <c r="H3" s="282"/>
      <c r="I3" s="282" t="str">
        <f>$C$3</f>
        <v>Periodo Julio 2021 - Noviembre 2021</v>
      </c>
      <c r="J3" s="282"/>
      <c r="K3" s="282"/>
      <c r="L3" s="282"/>
      <c r="M3" s="282"/>
      <c r="N3" s="282"/>
      <c r="O3" s="282" t="str">
        <f>$C$3</f>
        <v>Periodo Julio 2021 - Noviembre 2021</v>
      </c>
      <c r="P3" s="282"/>
      <c r="Q3" s="282"/>
      <c r="R3" s="282"/>
      <c r="S3" s="282"/>
      <c r="T3" s="282"/>
      <c r="U3" s="282" t="str">
        <f>$C$3</f>
        <v>Periodo Julio 2021 - Noviembre 2021</v>
      </c>
      <c r="V3" s="282"/>
      <c r="W3" s="282"/>
      <c r="X3" s="282"/>
      <c r="Y3" s="282"/>
      <c r="Z3" s="282"/>
      <c r="AA3" s="282" t="str">
        <f>$C$3</f>
        <v>Periodo Julio 2021 - Noviembre 2021</v>
      </c>
      <c r="AB3" s="282"/>
      <c r="AC3" s="282"/>
      <c r="AD3" s="282"/>
      <c r="AE3" s="282"/>
      <c r="AF3" s="282"/>
      <c r="AG3" s="282" t="str">
        <f>$C$3</f>
        <v>Periodo Julio 2021 - Noviembre 2021</v>
      </c>
      <c r="AH3" s="282"/>
      <c r="AI3" s="282"/>
      <c r="AJ3" s="282"/>
      <c r="AK3" s="282"/>
    </row>
    <row r="4" spans="1:37" s="80" customFormat="1" ht="15.6" x14ac:dyDescent="0.3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</row>
    <row r="5" spans="1:37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K5" s="252"/>
    </row>
    <row r="6" spans="1:37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32" t="s">
        <v>1433</v>
      </c>
      <c r="AJ6" s="29" t="s">
        <v>1426</v>
      </c>
      <c r="AK6" s="255" t="s">
        <v>1427</v>
      </c>
    </row>
    <row r="7" spans="1:37" s="25" customFormat="1" ht="12" customHeight="1" x14ac:dyDescent="0.3">
      <c r="A7" s="68" t="s">
        <v>255</v>
      </c>
      <c r="B7" s="27" t="s">
        <v>143</v>
      </c>
      <c r="C7" s="12">
        <v>611901047</v>
      </c>
      <c r="D7" s="12">
        <v>1626132770</v>
      </c>
      <c r="E7" s="12">
        <v>3320099548</v>
      </c>
      <c r="F7" s="12">
        <v>404511662</v>
      </c>
      <c r="G7" s="12">
        <v>341460280</v>
      </c>
      <c r="H7" s="12">
        <v>6614675910</v>
      </c>
      <c r="I7" s="12">
        <v>833404684</v>
      </c>
      <c r="J7" s="12">
        <v>215594913</v>
      </c>
      <c r="K7" s="12">
        <v>452206687</v>
      </c>
      <c r="L7" s="12">
        <v>10735000944</v>
      </c>
      <c r="M7" s="12">
        <v>3252743491</v>
      </c>
      <c r="N7" s="12">
        <v>2512808383</v>
      </c>
      <c r="O7" s="12">
        <v>1915721188</v>
      </c>
      <c r="P7" s="12">
        <v>781241579</v>
      </c>
      <c r="Q7" s="12">
        <v>820618230</v>
      </c>
      <c r="R7" s="12">
        <v>521830947</v>
      </c>
      <c r="S7" s="12">
        <v>54473429</v>
      </c>
      <c r="T7" s="12">
        <v>6352534256</v>
      </c>
      <c r="U7" s="12">
        <v>0</v>
      </c>
      <c r="V7" s="12">
        <v>6757772511</v>
      </c>
      <c r="W7" s="12">
        <v>524148578</v>
      </c>
      <c r="X7" s="12">
        <v>78578953</v>
      </c>
      <c r="Y7" s="12">
        <v>1854885761</v>
      </c>
      <c r="Z7" s="12">
        <v>337166377</v>
      </c>
      <c r="AA7" s="12">
        <v>3780101278</v>
      </c>
      <c r="AB7" s="12">
        <v>2186488020</v>
      </c>
      <c r="AC7" s="12">
        <v>34081877643</v>
      </c>
      <c r="AD7" s="12">
        <v>1955970624</v>
      </c>
      <c r="AE7" s="12">
        <v>671786277</v>
      </c>
      <c r="AF7" s="12">
        <v>550292563</v>
      </c>
      <c r="AG7" s="12">
        <v>252786440</v>
      </c>
      <c r="AH7" s="12">
        <v>357216655</v>
      </c>
      <c r="AI7" s="12">
        <v>19925</v>
      </c>
      <c r="AJ7" s="12">
        <v>3068790</v>
      </c>
      <c r="AK7" s="228">
        <v>94759120343</v>
      </c>
    </row>
    <row r="8" spans="1:37" s="25" customFormat="1" ht="12" customHeight="1" x14ac:dyDescent="0.3">
      <c r="A8" s="68" t="s">
        <v>256</v>
      </c>
      <c r="B8" s="27" t="s">
        <v>144</v>
      </c>
      <c r="C8" s="12">
        <v>1257712744</v>
      </c>
      <c r="D8" s="12">
        <v>792739603</v>
      </c>
      <c r="E8" s="12">
        <v>436749530</v>
      </c>
      <c r="F8" s="12">
        <v>215872042</v>
      </c>
      <c r="G8" s="12">
        <v>352722170</v>
      </c>
      <c r="H8" s="12">
        <v>4842555781</v>
      </c>
      <c r="I8" s="12">
        <v>258126118</v>
      </c>
      <c r="J8" s="12">
        <v>40942761</v>
      </c>
      <c r="K8" s="12">
        <v>187576287</v>
      </c>
      <c r="L8" s="12">
        <v>3205503847</v>
      </c>
      <c r="M8" s="12">
        <v>3662103996</v>
      </c>
      <c r="N8" s="12">
        <v>1037912062</v>
      </c>
      <c r="O8" s="12">
        <v>1091412444</v>
      </c>
      <c r="P8" s="12">
        <v>512500259</v>
      </c>
      <c r="Q8" s="12">
        <v>153294199</v>
      </c>
      <c r="R8" s="12">
        <v>1112654045</v>
      </c>
      <c r="S8" s="12">
        <v>142242</v>
      </c>
      <c r="T8" s="12">
        <v>9334241723</v>
      </c>
      <c r="U8" s="12">
        <v>0</v>
      </c>
      <c r="V8" s="12">
        <v>5785995559</v>
      </c>
      <c r="W8" s="12">
        <v>377822852</v>
      </c>
      <c r="X8" s="12">
        <v>36662573</v>
      </c>
      <c r="Y8" s="12">
        <v>517901066</v>
      </c>
      <c r="Z8" s="12">
        <v>218451771</v>
      </c>
      <c r="AA8" s="12">
        <v>1780760759</v>
      </c>
      <c r="AB8" s="12">
        <v>1471914027</v>
      </c>
      <c r="AC8" s="12">
        <v>13040320464</v>
      </c>
      <c r="AD8" s="12">
        <v>1026943032</v>
      </c>
      <c r="AE8" s="12">
        <v>230484580</v>
      </c>
      <c r="AF8" s="12">
        <v>3874384714</v>
      </c>
      <c r="AG8" s="12">
        <v>508483608</v>
      </c>
      <c r="AH8" s="12">
        <v>296252856</v>
      </c>
      <c r="AI8" s="12">
        <v>0</v>
      </c>
      <c r="AJ8" s="12">
        <v>0</v>
      </c>
      <c r="AK8" s="228">
        <v>57661139714</v>
      </c>
    </row>
    <row r="9" spans="1:37" s="25" customFormat="1" ht="12" customHeight="1" x14ac:dyDescent="0.3">
      <c r="A9" s="68" t="s">
        <v>257</v>
      </c>
      <c r="B9" s="27" t="s">
        <v>145</v>
      </c>
      <c r="C9" s="12">
        <v>80792990</v>
      </c>
      <c r="D9" s="12">
        <v>9758367740</v>
      </c>
      <c r="E9" s="12">
        <v>176811406</v>
      </c>
      <c r="F9" s="12">
        <v>5873618</v>
      </c>
      <c r="G9" s="12">
        <v>126096497</v>
      </c>
      <c r="H9" s="12">
        <v>798638123</v>
      </c>
      <c r="I9" s="12">
        <v>85427041</v>
      </c>
      <c r="J9" s="12">
        <v>126205692</v>
      </c>
      <c r="K9" s="12">
        <v>107779927</v>
      </c>
      <c r="L9" s="12">
        <v>1490951728</v>
      </c>
      <c r="M9" s="12">
        <v>706049867</v>
      </c>
      <c r="N9" s="12">
        <v>1710108540</v>
      </c>
      <c r="O9" s="12">
        <v>374997904</v>
      </c>
      <c r="P9" s="12">
        <v>72508223</v>
      </c>
      <c r="Q9" s="12">
        <v>189011574</v>
      </c>
      <c r="R9" s="12">
        <v>212345627</v>
      </c>
      <c r="S9" s="12">
        <v>71486573</v>
      </c>
      <c r="T9" s="12">
        <v>139567751</v>
      </c>
      <c r="U9" s="12">
        <v>0</v>
      </c>
      <c r="V9" s="12">
        <v>804594868</v>
      </c>
      <c r="W9" s="12">
        <v>61853762</v>
      </c>
      <c r="X9" s="12">
        <v>23408954</v>
      </c>
      <c r="Y9" s="12">
        <v>764819061</v>
      </c>
      <c r="Z9" s="12">
        <v>19057090</v>
      </c>
      <c r="AA9" s="12">
        <v>10908556886</v>
      </c>
      <c r="AB9" s="12">
        <v>191633761</v>
      </c>
      <c r="AC9" s="12">
        <v>1973823100</v>
      </c>
      <c r="AD9" s="12">
        <v>10347098548</v>
      </c>
      <c r="AE9" s="12">
        <v>407042931</v>
      </c>
      <c r="AF9" s="12">
        <v>862449085</v>
      </c>
      <c r="AG9" s="12">
        <v>750018386</v>
      </c>
      <c r="AH9" s="12">
        <v>219298112</v>
      </c>
      <c r="AI9" s="12">
        <v>65897836</v>
      </c>
      <c r="AJ9" s="12">
        <v>835426587</v>
      </c>
      <c r="AK9" s="228">
        <v>44467999788</v>
      </c>
    </row>
    <row r="10" spans="1:37" s="25" customFormat="1" ht="12" customHeight="1" x14ac:dyDescent="0.3">
      <c r="A10" s="68" t="s">
        <v>258</v>
      </c>
      <c r="B10" s="27" t="s">
        <v>146</v>
      </c>
      <c r="C10" s="12">
        <v>16544049635</v>
      </c>
      <c r="D10" s="12">
        <v>10316034024</v>
      </c>
      <c r="E10" s="12">
        <v>4321812046</v>
      </c>
      <c r="F10" s="12">
        <v>2382258563</v>
      </c>
      <c r="G10" s="12">
        <v>15144994341</v>
      </c>
      <c r="H10" s="12">
        <v>54423854918</v>
      </c>
      <c r="I10" s="12">
        <v>10995646649</v>
      </c>
      <c r="J10" s="12">
        <v>2520947260</v>
      </c>
      <c r="K10" s="12">
        <v>11541865725</v>
      </c>
      <c r="L10" s="12">
        <v>10458720041</v>
      </c>
      <c r="M10" s="12">
        <v>17729053975</v>
      </c>
      <c r="N10" s="12">
        <v>21125362286</v>
      </c>
      <c r="O10" s="12">
        <v>12112251702</v>
      </c>
      <c r="P10" s="12">
        <v>9077872689</v>
      </c>
      <c r="Q10" s="12">
        <v>3128863794</v>
      </c>
      <c r="R10" s="12">
        <v>6380069255</v>
      </c>
      <c r="S10" s="12">
        <v>962563222</v>
      </c>
      <c r="T10" s="12">
        <v>26508166747</v>
      </c>
      <c r="U10" s="12">
        <v>0</v>
      </c>
      <c r="V10" s="12">
        <v>32055818707</v>
      </c>
      <c r="W10" s="12">
        <v>8628244587</v>
      </c>
      <c r="X10" s="12">
        <v>3715335102</v>
      </c>
      <c r="Y10" s="12">
        <v>9214409837</v>
      </c>
      <c r="Z10" s="12">
        <v>1556174211</v>
      </c>
      <c r="AA10" s="12">
        <v>47454841818</v>
      </c>
      <c r="AB10" s="12">
        <v>8306014025</v>
      </c>
      <c r="AC10" s="12">
        <v>102852617980</v>
      </c>
      <c r="AD10" s="12">
        <v>31713642232</v>
      </c>
      <c r="AE10" s="12">
        <v>11965688430</v>
      </c>
      <c r="AF10" s="12">
        <v>23912040820</v>
      </c>
      <c r="AG10" s="12">
        <v>10484798423</v>
      </c>
      <c r="AH10" s="12">
        <v>8691521998</v>
      </c>
      <c r="AI10" s="12">
        <v>133873946</v>
      </c>
      <c r="AJ10" s="12">
        <v>621240993</v>
      </c>
      <c r="AK10" s="228">
        <v>536980649981</v>
      </c>
    </row>
    <row r="11" spans="1:37" s="25" customFormat="1" ht="12" customHeight="1" x14ac:dyDescent="0.3">
      <c r="A11" s="68" t="s">
        <v>259</v>
      </c>
      <c r="B11" s="27" t="s">
        <v>147</v>
      </c>
      <c r="C11" s="12">
        <v>76812776</v>
      </c>
      <c r="D11" s="12">
        <v>0</v>
      </c>
      <c r="E11" s="12">
        <v>0</v>
      </c>
      <c r="F11" s="12">
        <v>74453884</v>
      </c>
      <c r="G11" s="12">
        <v>1011538984</v>
      </c>
      <c r="H11" s="12">
        <v>74453884</v>
      </c>
      <c r="I11" s="12">
        <v>74453884</v>
      </c>
      <c r="J11" s="12">
        <v>74453884</v>
      </c>
      <c r="K11" s="12">
        <v>74453884</v>
      </c>
      <c r="L11" s="12">
        <v>59362299</v>
      </c>
      <c r="M11" s="12">
        <v>59362299</v>
      </c>
      <c r="N11" s="12">
        <v>0</v>
      </c>
      <c r="O11" s="12">
        <v>0</v>
      </c>
      <c r="P11" s="12">
        <v>74453884</v>
      </c>
      <c r="Q11" s="12">
        <v>0</v>
      </c>
      <c r="R11" s="12">
        <v>59362354</v>
      </c>
      <c r="S11" s="12">
        <v>74453884</v>
      </c>
      <c r="T11" s="12">
        <v>0</v>
      </c>
      <c r="U11" s="12">
        <v>0</v>
      </c>
      <c r="V11" s="12">
        <v>0</v>
      </c>
      <c r="W11" s="12">
        <v>74453884</v>
      </c>
      <c r="X11" s="12">
        <v>585266071</v>
      </c>
      <c r="Y11" s="12">
        <v>74453884</v>
      </c>
      <c r="Z11" s="12">
        <v>74453884</v>
      </c>
      <c r="AA11" s="12">
        <v>74453884</v>
      </c>
      <c r="AB11" s="12">
        <v>0</v>
      </c>
      <c r="AC11" s="12">
        <v>0</v>
      </c>
      <c r="AD11" s="12">
        <v>0</v>
      </c>
      <c r="AE11" s="12">
        <v>74453884</v>
      </c>
      <c r="AF11" s="12">
        <v>0</v>
      </c>
      <c r="AG11" s="12">
        <v>0</v>
      </c>
      <c r="AH11" s="12">
        <v>74453884</v>
      </c>
      <c r="AI11" s="12">
        <v>0</v>
      </c>
      <c r="AJ11" s="12">
        <v>0</v>
      </c>
      <c r="AK11" s="228">
        <v>2819605275</v>
      </c>
    </row>
    <row r="12" spans="1:37" s="25" customFormat="1" ht="12" customHeight="1" x14ac:dyDescent="0.3">
      <c r="A12" s="68" t="s">
        <v>260</v>
      </c>
      <c r="B12" s="27" t="s">
        <v>148</v>
      </c>
      <c r="C12" s="12">
        <v>51988879</v>
      </c>
      <c r="D12" s="12">
        <v>476954887</v>
      </c>
      <c r="E12" s="12">
        <v>428280817</v>
      </c>
      <c r="F12" s="12">
        <v>69455738</v>
      </c>
      <c r="G12" s="12">
        <v>399346352</v>
      </c>
      <c r="H12" s="12">
        <v>877950902</v>
      </c>
      <c r="I12" s="12">
        <v>284668447</v>
      </c>
      <c r="J12" s="12">
        <v>11259364</v>
      </c>
      <c r="K12" s="12">
        <v>100099054</v>
      </c>
      <c r="L12" s="12">
        <v>3048583230</v>
      </c>
      <c r="M12" s="12">
        <v>419891007</v>
      </c>
      <c r="N12" s="12">
        <v>614602992</v>
      </c>
      <c r="O12" s="12">
        <v>526590785</v>
      </c>
      <c r="P12" s="12">
        <v>416223231</v>
      </c>
      <c r="Q12" s="12">
        <v>224648590</v>
      </c>
      <c r="R12" s="12">
        <v>253100989</v>
      </c>
      <c r="S12" s="12">
        <v>31369205</v>
      </c>
      <c r="T12" s="12">
        <v>353924599</v>
      </c>
      <c r="U12" s="12">
        <v>0</v>
      </c>
      <c r="V12" s="12">
        <v>1736330310</v>
      </c>
      <c r="W12" s="12">
        <v>536418304</v>
      </c>
      <c r="X12" s="12">
        <v>51044899</v>
      </c>
      <c r="Y12" s="12">
        <v>271034001</v>
      </c>
      <c r="Z12" s="12">
        <v>174764864</v>
      </c>
      <c r="AA12" s="12">
        <v>5343060232</v>
      </c>
      <c r="AB12" s="12">
        <v>656392829</v>
      </c>
      <c r="AC12" s="12">
        <v>7397814307</v>
      </c>
      <c r="AD12" s="12">
        <v>779571220</v>
      </c>
      <c r="AE12" s="12">
        <v>727826268</v>
      </c>
      <c r="AF12" s="12">
        <v>494649019</v>
      </c>
      <c r="AG12" s="12">
        <v>160722411</v>
      </c>
      <c r="AH12" s="12">
        <v>118406160</v>
      </c>
      <c r="AI12" s="12">
        <v>0</v>
      </c>
      <c r="AJ12" s="12">
        <v>0</v>
      </c>
      <c r="AK12" s="228">
        <v>27036973892</v>
      </c>
    </row>
    <row r="13" spans="1:37" s="25" customFormat="1" ht="12" customHeight="1" x14ac:dyDescent="0.3">
      <c r="A13" s="68" t="s">
        <v>261</v>
      </c>
      <c r="B13" s="27" t="s">
        <v>149</v>
      </c>
      <c r="C13" s="12">
        <v>5330464</v>
      </c>
      <c r="D13" s="12">
        <v>67814730</v>
      </c>
      <c r="E13" s="12">
        <v>0</v>
      </c>
      <c r="F13" s="12">
        <v>14484260</v>
      </c>
      <c r="G13" s="12">
        <v>12180073</v>
      </c>
      <c r="H13" s="12">
        <v>228429282</v>
      </c>
      <c r="I13" s="12">
        <v>24645296</v>
      </c>
      <c r="J13" s="12">
        <v>241623</v>
      </c>
      <c r="K13" s="12">
        <v>12844086</v>
      </c>
      <c r="L13" s="12">
        <v>134351649</v>
      </c>
      <c r="M13" s="12">
        <v>22855054</v>
      </c>
      <c r="N13" s="12">
        <v>34706113</v>
      </c>
      <c r="O13" s="12">
        <v>19228386</v>
      </c>
      <c r="P13" s="12">
        <v>31723982</v>
      </c>
      <c r="Q13" s="12">
        <v>17172196</v>
      </c>
      <c r="R13" s="12">
        <v>14375544</v>
      </c>
      <c r="S13" s="12">
        <v>418033</v>
      </c>
      <c r="T13" s="12">
        <v>21786718</v>
      </c>
      <c r="U13" s="12">
        <v>0</v>
      </c>
      <c r="V13" s="12">
        <v>222686689</v>
      </c>
      <c r="W13" s="12">
        <v>7203411</v>
      </c>
      <c r="X13" s="12">
        <v>1416760</v>
      </c>
      <c r="Y13" s="12">
        <v>26516337</v>
      </c>
      <c r="Z13" s="12">
        <v>18892218</v>
      </c>
      <c r="AA13" s="12">
        <v>117246510</v>
      </c>
      <c r="AB13" s="12">
        <v>21438900</v>
      </c>
      <c r="AC13" s="12">
        <v>167832412</v>
      </c>
      <c r="AD13" s="12">
        <v>28206289</v>
      </c>
      <c r="AE13" s="12">
        <v>65035969</v>
      </c>
      <c r="AF13" s="12">
        <v>0</v>
      </c>
      <c r="AG13" s="12">
        <v>17021856</v>
      </c>
      <c r="AH13" s="12">
        <v>10263475</v>
      </c>
      <c r="AI13" s="12">
        <v>0</v>
      </c>
      <c r="AJ13" s="12">
        <v>0</v>
      </c>
      <c r="AK13" s="228">
        <v>1366348315</v>
      </c>
    </row>
    <row r="14" spans="1:37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713454001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2303422765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10605695359</v>
      </c>
      <c r="AD14" s="12">
        <v>13308080055</v>
      </c>
      <c r="AE14" s="12">
        <v>0</v>
      </c>
      <c r="AF14" s="12">
        <v>10707634003</v>
      </c>
      <c r="AG14" s="12">
        <v>0</v>
      </c>
      <c r="AH14" s="12">
        <v>0</v>
      </c>
      <c r="AI14" s="12">
        <v>0</v>
      </c>
      <c r="AJ14" s="12">
        <v>0</v>
      </c>
      <c r="AK14" s="228">
        <v>37638286183</v>
      </c>
    </row>
    <row r="15" spans="1:37" s="25" customFormat="1" ht="12" customHeight="1" x14ac:dyDescent="0.3">
      <c r="A15" s="68" t="s">
        <v>263</v>
      </c>
      <c r="B15" s="27" t="s">
        <v>151</v>
      </c>
      <c r="C15" s="12">
        <v>124856497</v>
      </c>
      <c r="D15" s="12">
        <v>14129982</v>
      </c>
      <c r="E15" s="12">
        <v>742698568</v>
      </c>
      <c r="F15" s="12">
        <v>9948821</v>
      </c>
      <c r="G15" s="12">
        <v>459732987</v>
      </c>
      <c r="H15" s="12">
        <v>1494683837</v>
      </c>
      <c r="I15" s="12">
        <v>255943183</v>
      </c>
      <c r="J15" s="12">
        <v>106434034</v>
      </c>
      <c r="K15" s="12">
        <v>1213116227</v>
      </c>
      <c r="L15" s="12">
        <v>21791310203</v>
      </c>
      <c r="M15" s="12">
        <v>3395369749</v>
      </c>
      <c r="N15" s="12">
        <v>9165679064</v>
      </c>
      <c r="O15" s="12">
        <v>938107133</v>
      </c>
      <c r="P15" s="12">
        <v>95214023</v>
      </c>
      <c r="Q15" s="12">
        <v>20925482</v>
      </c>
      <c r="R15" s="12">
        <v>622381887</v>
      </c>
      <c r="S15" s="12">
        <v>0</v>
      </c>
      <c r="T15" s="12">
        <v>3948878938</v>
      </c>
      <c r="U15" s="12">
        <v>0</v>
      </c>
      <c r="V15" s="12">
        <v>9686812384</v>
      </c>
      <c r="W15" s="12">
        <v>596239887</v>
      </c>
      <c r="X15" s="12">
        <v>1803187</v>
      </c>
      <c r="Y15" s="12">
        <v>1406643736</v>
      </c>
      <c r="Z15" s="12">
        <v>299170973</v>
      </c>
      <c r="AA15" s="12">
        <v>22976385176</v>
      </c>
      <c r="AB15" s="12">
        <v>2790007605</v>
      </c>
      <c r="AC15" s="12">
        <v>4533453530</v>
      </c>
      <c r="AD15" s="12">
        <v>2661652843</v>
      </c>
      <c r="AE15" s="12">
        <v>780494578</v>
      </c>
      <c r="AF15" s="12">
        <v>3643990768</v>
      </c>
      <c r="AG15" s="12">
        <v>1066053958</v>
      </c>
      <c r="AH15" s="12">
        <v>1851660722</v>
      </c>
      <c r="AI15" s="12">
        <v>1390634</v>
      </c>
      <c r="AJ15" s="12">
        <v>9677173119</v>
      </c>
      <c r="AK15" s="228">
        <v>106372343715</v>
      </c>
    </row>
    <row r="16" spans="1:37" s="25" customFormat="1" ht="12" customHeight="1" x14ac:dyDescent="0.3">
      <c r="A16" s="68" t="s">
        <v>264</v>
      </c>
      <c r="B16" s="27" t="s">
        <v>152</v>
      </c>
      <c r="C16" s="12">
        <v>3320579716</v>
      </c>
      <c r="D16" s="12">
        <v>592074848</v>
      </c>
      <c r="E16" s="12">
        <v>813360799</v>
      </c>
      <c r="F16" s="12">
        <v>473532249</v>
      </c>
      <c r="G16" s="12">
        <v>511937450</v>
      </c>
      <c r="H16" s="12">
        <v>1993975272</v>
      </c>
      <c r="I16" s="12">
        <v>612669335</v>
      </c>
      <c r="J16" s="12">
        <v>455641403</v>
      </c>
      <c r="K16" s="12">
        <v>513157838</v>
      </c>
      <c r="L16" s="12">
        <v>1821477487</v>
      </c>
      <c r="M16" s="12">
        <v>4324435492</v>
      </c>
      <c r="N16" s="12">
        <v>2091361180</v>
      </c>
      <c r="O16" s="12">
        <v>726170218</v>
      </c>
      <c r="P16" s="12">
        <v>586227232</v>
      </c>
      <c r="Q16" s="12">
        <v>572866891</v>
      </c>
      <c r="R16" s="12">
        <v>691445065</v>
      </c>
      <c r="S16" s="12">
        <v>480628056</v>
      </c>
      <c r="T16" s="12">
        <v>1155540103</v>
      </c>
      <c r="U16" s="12">
        <v>0</v>
      </c>
      <c r="V16" s="12">
        <v>2540989955</v>
      </c>
      <c r="W16" s="12">
        <v>499166753</v>
      </c>
      <c r="X16" s="12">
        <v>475536131</v>
      </c>
      <c r="Y16" s="12">
        <v>513850102</v>
      </c>
      <c r="Z16" s="12">
        <v>507030742</v>
      </c>
      <c r="AA16" s="12">
        <v>1201191886</v>
      </c>
      <c r="AB16" s="12">
        <v>553040016</v>
      </c>
      <c r="AC16" s="12">
        <v>5004687625</v>
      </c>
      <c r="AD16" s="12">
        <v>259536783</v>
      </c>
      <c r="AE16" s="12">
        <v>578878969</v>
      </c>
      <c r="AF16" s="12">
        <v>4227562430</v>
      </c>
      <c r="AG16" s="12">
        <v>993333078</v>
      </c>
      <c r="AH16" s="12">
        <v>491089974</v>
      </c>
      <c r="AI16" s="12">
        <v>454971655</v>
      </c>
      <c r="AJ16" s="12">
        <v>452478856</v>
      </c>
      <c r="AK16" s="228">
        <v>40490425589</v>
      </c>
    </row>
    <row r="17" spans="1:37" s="25" customFormat="1" ht="12" customHeight="1" x14ac:dyDescent="0.3">
      <c r="A17" s="68" t="s">
        <v>265</v>
      </c>
      <c r="B17" s="27" t="s">
        <v>153</v>
      </c>
      <c r="C17" s="12">
        <v>69595890</v>
      </c>
      <c r="D17" s="12">
        <v>60367839</v>
      </c>
      <c r="E17" s="12">
        <v>0</v>
      </c>
      <c r="F17" s="12">
        <v>0</v>
      </c>
      <c r="G17" s="12">
        <v>31332285</v>
      </c>
      <c r="H17" s="12">
        <v>1802734779</v>
      </c>
      <c r="I17" s="12">
        <v>124014642</v>
      </c>
      <c r="J17" s="12">
        <v>4759104</v>
      </c>
      <c r="K17" s="12">
        <v>0</v>
      </c>
      <c r="L17" s="12">
        <v>444902975</v>
      </c>
      <c r="M17" s="12">
        <v>1548750589</v>
      </c>
      <c r="N17" s="12">
        <v>226802578</v>
      </c>
      <c r="O17" s="12">
        <v>199373968</v>
      </c>
      <c r="P17" s="12">
        <v>1042548795</v>
      </c>
      <c r="Q17" s="12">
        <v>6521774</v>
      </c>
      <c r="R17" s="12">
        <v>18667817</v>
      </c>
      <c r="S17" s="12">
        <v>0</v>
      </c>
      <c r="T17" s="12">
        <v>104213889</v>
      </c>
      <c r="U17" s="12">
        <v>0</v>
      </c>
      <c r="V17" s="12">
        <v>181749516</v>
      </c>
      <c r="W17" s="12">
        <v>3261968</v>
      </c>
      <c r="X17" s="12">
        <v>87166279</v>
      </c>
      <c r="Y17" s="12">
        <v>15933502</v>
      </c>
      <c r="Z17" s="12">
        <v>1148930</v>
      </c>
      <c r="AA17" s="12">
        <v>207183623</v>
      </c>
      <c r="AB17" s="12">
        <v>0</v>
      </c>
      <c r="AC17" s="12">
        <v>1412571144</v>
      </c>
      <c r="AD17" s="12">
        <v>8547591</v>
      </c>
      <c r="AE17" s="12">
        <v>45384353</v>
      </c>
      <c r="AF17" s="12">
        <v>1385061245</v>
      </c>
      <c r="AG17" s="12">
        <v>272817150</v>
      </c>
      <c r="AH17" s="12">
        <v>80930966</v>
      </c>
      <c r="AI17" s="12">
        <v>0</v>
      </c>
      <c r="AJ17" s="12">
        <v>0</v>
      </c>
      <c r="AK17" s="228">
        <v>9386343191</v>
      </c>
    </row>
    <row r="18" spans="1:37" s="25" customFormat="1" ht="12" customHeight="1" x14ac:dyDescent="0.3">
      <c r="A18" s="68" t="s">
        <v>266</v>
      </c>
      <c r="B18" s="27" t="s">
        <v>154</v>
      </c>
      <c r="C18" s="12">
        <v>502269791</v>
      </c>
      <c r="D18" s="12">
        <v>150516422</v>
      </c>
      <c r="E18" s="12">
        <v>340305901</v>
      </c>
      <c r="F18" s="12">
        <v>91359285</v>
      </c>
      <c r="G18" s="12">
        <v>48997507</v>
      </c>
      <c r="H18" s="12">
        <v>2988602337</v>
      </c>
      <c r="I18" s="12">
        <v>180926330</v>
      </c>
      <c r="J18" s="12">
        <v>2209305</v>
      </c>
      <c r="K18" s="12">
        <v>118699458</v>
      </c>
      <c r="L18" s="12">
        <v>1185922504</v>
      </c>
      <c r="M18" s="12">
        <v>2836576083</v>
      </c>
      <c r="N18" s="12">
        <v>1153263775</v>
      </c>
      <c r="O18" s="12">
        <v>1540709390</v>
      </c>
      <c r="P18" s="12">
        <v>67605594</v>
      </c>
      <c r="Q18" s="12">
        <v>153852364</v>
      </c>
      <c r="R18" s="12">
        <v>2508747481</v>
      </c>
      <c r="S18" s="12">
        <v>33500050</v>
      </c>
      <c r="T18" s="12">
        <v>2177113748</v>
      </c>
      <c r="U18" s="12">
        <v>0</v>
      </c>
      <c r="V18" s="12">
        <v>6384964024</v>
      </c>
      <c r="W18" s="12">
        <v>30050134</v>
      </c>
      <c r="X18" s="12">
        <v>27903394</v>
      </c>
      <c r="Y18" s="12">
        <v>240968557</v>
      </c>
      <c r="Z18" s="12">
        <v>23974844</v>
      </c>
      <c r="AA18" s="12">
        <v>1997710767</v>
      </c>
      <c r="AB18" s="12">
        <v>4731282968</v>
      </c>
      <c r="AC18" s="12">
        <v>13808150690</v>
      </c>
      <c r="AD18" s="12">
        <v>565724965</v>
      </c>
      <c r="AE18" s="12">
        <v>342870624</v>
      </c>
      <c r="AF18" s="12">
        <v>687162333</v>
      </c>
      <c r="AG18" s="12">
        <v>1382840704</v>
      </c>
      <c r="AH18" s="12">
        <v>51945675</v>
      </c>
      <c r="AI18" s="12">
        <v>250777540</v>
      </c>
      <c r="AJ18" s="12">
        <v>0</v>
      </c>
      <c r="AK18" s="228">
        <v>46607504544</v>
      </c>
    </row>
    <row r="19" spans="1:37" s="25" customFormat="1" ht="12" customHeight="1" x14ac:dyDescent="0.3">
      <c r="A19" s="68" t="s">
        <v>267</v>
      </c>
      <c r="B19" s="27" t="s">
        <v>155</v>
      </c>
      <c r="C19" s="12">
        <v>771962298</v>
      </c>
      <c r="D19" s="12">
        <v>46989902</v>
      </c>
      <c r="E19" s="12">
        <v>1020854576</v>
      </c>
      <c r="F19" s="12">
        <v>429016392</v>
      </c>
      <c r="G19" s="12">
        <v>126140167</v>
      </c>
      <c r="H19" s="12">
        <v>12045866633</v>
      </c>
      <c r="I19" s="12">
        <v>76037285</v>
      </c>
      <c r="J19" s="12">
        <v>27412365</v>
      </c>
      <c r="K19" s="12">
        <v>189022710</v>
      </c>
      <c r="L19" s="12">
        <v>5193950295</v>
      </c>
      <c r="M19" s="12">
        <v>5741317811</v>
      </c>
      <c r="N19" s="12">
        <v>2903736797</v>
      </c>
      <c r="O19" s="12">
        <v>948921343</v>
      </c>
      <c r="P19" s="12">
        <v>217445829</v>
      </c>
      <c r="Q19" s="12">
        <v>1501384282</v>
      </c>
      <c r="R19" s="12">
        <v>2037978522</v>
      </c>
      <c r="S19" s="12">
        <v>590279533</v>
      </c>
      <c r="T19" s="12">
        <v>375651463</v>
      </c>
      <c r="U19" s="12">
        <v>0</v>
      </c>
      <c r="V19" s="12">
        <v>2236726030</v>
      </c>
      <c r="W19" s="12">
        <v>44891014</v>
      </c>
      <c r="X19" s="12">
        <v>496133584</v>
      </c>
      <c r="Y19" s="12">
        <v>682218608</v>
      </c>
      <c r="Z19" s="12">
        <v>155023632</v>
      </c>
      <c r="AA19" s="12">
        <v>1571806707</v>
      </c>
      <c r="AB19" s="12">
        <v>396764275</v>
      </c>
      <c r="AC19" s="12">
        <v>254541638</v>
      </c>
      <c r="AD19" s="12">
        <v>775797619</v>
      </c>
      <c r="AE19" s="12">
        <v>251268659</v>
      </c>
      <c r="AF19" s="12">
        <v>1186720851</v>
      </c>
      <c r="AG19" s="12">
        <v>7683443877</v>
      </c>
      <c r="AH19" s="12">
        <v>114320131</v>
      </c>
      <c r="AI19" s="12">
        <v>109784394</v>
      </c>
      <c r="AJ19" s="12">
        <v>871216</v>
      </c>
      <c r="AK19" s="228">
        <v>50204280438</v>
      </c>
    </row>
    <row r="20" spans="1:37" s="25" customFormat="1" ht="14.4" x14ac:dyDescent="0.3">
      <c r="A20" s="68" t="s">
        <v>268</v>
      </c>
      <c r="B20" s="6" t="s">
        <v>70</v>
      </c>
      <c r="C20" s="12">
        <v>15925306</v>
      </c>
      <c r="D20" s="12">
        <v>1040730685</v>
      </c>
      <c r="E20" s="12">
        <v>95552468</v>
      </c>
      <c r="F20" s="12">
        <v>3189415</v>
      </c>
      <c r="G20" s="12">
        <v>278352672</v>
      </c>
      <c r="H20" s="12">
        <v>10709051622</v>
      </c>
      <c r="I20" s="12">
        <v>5716111</v>
      </c>
      <c r="J20" s="12">
        <v>0</v>
      </c>
      <c r="K20" s="12">
        <v>6424847185</v>
      </c>
      <c r="L20" s="12">
        <v>19246763456</v>
      </c>
      <c r="M20" s="12">
        <v>1629985579</v>
      </c>
      <c r="N20" s="12">
        <v>218773443</v>
      </c>
      <c r="O20" s="12">
        <v>20693530476</v>
      </c>
      <c r="P20" s="12">
        <v>18521938</v>
      </c>
      <c r="Q20" s="12">
        <v>545455</v>
      </c>
      <c r="R20" s="12">
        <v>403150244</v>
      </c>
      <c r="S20" s="12">
        <v>0</v>
      </c>
      <c r="T20" s="12">
        <v>19652642637</v>
      </c>
      <c r="U20" s="12">
        <v>0</v>
      </c>
      <c r="V20" s="12">
        <v>8572315353</v>
      </c>
      <c r="W20" s="12">
        <v>160181694</v>
      </c>
      <c r="X20" s="12">
        <v>795468871</v>
      </c>
      <c r="Y20" s="12">
        <v>16910988335</v>
      </c>
      <c r="Z20" s="12">
        <v>58164222</v>
      </c>
      <c r="AA20" s="12">
        <v>25842539417</v>
      </c>
      <c r="AB20" s="12">
        <v>8629592960</v>
      </c>
      <c r="AC20" s="12">
        <v>8767130987</v>
      </c>
      <c r="AD20" s="12">
        <v>10307592173</v>
      </c>
      <c r="AE20" s="12">
        <v>8219238905</v>
      </c>
      <c r="AF20" s="12">
        <v>874723958</v>
      </c>
      <c r="AG20" s="12">
        <v>499293145</v>
      </c>
      <c r="AH20" s="12">
        <v>5937795494</v>
      </c>
      <c r="AI20" s="12">
        <v>18492570412</v>
      </c>
      <c r="AJ20" s="12">
        <v>6984872106</v>
      </c>
      <c r="AK20" s="228">
        <v>201489746724</v>
      </c>
    </row>
    <row r="21" spans="1:37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25" customFormat="1" ht="12" customHeight="1" x14ac:dyDescent="0.3">
      <c r="A22" s="108" t="s">
        <v>269</v>
      </c>
      <c r="B22" s="109" t="s">
        <v>83</v>
      </c>
      <c r="C22" s="107">
        <v>23433778033</v>
      </c>
      <c r="D22" s="107">
        <v>24942853432</v>
      </c>
      <c r="E22" s="107">
        <v>11696525659</v>
      </c>
      <c r="F22" s="107">
        <v>4173955929</v>
      </c>
      <c r="G22" s="107">
        <v>18844831765</v>
      </c>
      <c r="H22" s="107">
        <v>98895473280</v>
      </c>
      <c r="I22" s="107">
        <v>13811679005</v>
      </c>
      <c r="J22" s="107">
        <v>3586101708</v>
      </c>
      <c r="K22" s="107">
        <v>20935669068</v>
      </c>
      <c r="L22" s="107">
        <v>78816800658</v>
      </c>
      <c r="M22" s="107">
        <v>46041948993</v>
      </c>
      <c r="N22" s="107">
        <v>42795117213</v>
      </c>
      <c r="O22" s="107">
        <v>41087014937</v>
      </c>
      <c r="P22" s="107">
        <v>12994087258</v>
      </c>
      <c r="Q22" s="107">
        <v>6789704831</v>
      </c>
      <c r="R22" s="107">
        <v>14836109777</v>
      </c>
      <c r="S22" s="107">
        <v>2299314227</v>
      </c>
      <c r="T22" s="107">
        <v>72427685337</v>
      </c>
      <c r="U22" s="107">
        <v>0</v>
      </c>
      <c r="V22" s="107">
        <v>76966755906</v>
      </c>
      <c r="W22" s="107">
        <v>11543936828</v>
      </c>
      <c r="X22" s="107">
        <v>6375724758</v>
      </c>
      <c r="Y22" s="107">
        <v>32494622787</v>
      </c>
      <c r="Z22" s="107">
        <v>3443473758</v>
      </c>
      <c r="AA22" s="107">
        <v>123255838943</v>
      </c>
      <c r="AB22" s="107">
        <v>29934569386</v>
      </c>
      <c r="AC22" s="107">
        <v>203900516879</v>
      </c>
      <c r="AD22" s="107">
        <v>73738363974</v>
      </c>
      <c r="AE22" s="107">
        <v>24360454427</v>
      </c>
      <c r="AF22" s="107">
        <v>52406671789</v>
      </c>
      <c r="AG22" s="107">
        <v>24071613036</v>
      </c>
      <c r="AH22" s="107">
        <v>18295156102</v>
      </c>
      <c r="AI22" s="107">
        <v>19509286342</v>
      </c>
      <c r="AJ22" s="107">
        <v>18575131667</v>
      </c>
      <c r="AK22" s="235">
        <v>1257280767692</v>
      </c>
    </row>
    <row r="23" spans="1:37" s="25" customFormat="1" ht="12" customHeight="1" x14ac:dyDescent="0.3">
      <c r="A23" s="69" t="s">
        <v>31</v>
      </c>
      <c r="B23" s="31" t="s">
        <v>83</v>
      </c>
      <c r="C23" s="30">
        <v>23433778033</v>
      </c>
      <c r="D23" s="30">
        <v>24942853432</v>
      </c>
      <c r="E23" s="30">
        <v>11696525659</v>
      </c>
      <c r="F23" s="30">
        <v>4173955929</v>
      </c>
      <c r="G23" s="30">
        <v>18844831765</v>
      </c>
      <c r="H23" s="30">
        <v>98895473280</v>
      </c>
      <c r="I23" s="30">
        <v>13811679005</v>
      </c>
      <c r="J23" s="30">
        <v>3586101708</v>
      </c>
      <c r="K23" s="30">
        <v>20935669068</v>
      </c>
      <c r="L23" s="30">
        <v>78816800658</v>
      </c>
      <c r="M23" s="30">
        <v>46041948993</v>
      </c>
      <c r="N23" s="30">
        <v>42795117213</v>
      </c>
      <c r="O23" s="30">
        <v>41087014937</v>
      </c>
      <c r="P23" s="30">
        <v>12994087258</v>
      </c>
      <c r="Q23" s="30">
        <v>6789704831</v>
      </c>
      <c r="R23" s="30">
        <v>14836109777</v>
      </c>
      <c r="S23" s="30">
        <v>2299314227</v>
      </c>
      <c r="T23" s="30">
        <v>72427685337</v>
      </c>
      <c r="U23" s="30">
        <v>0</v>
      </c>
      <c r="V23" s="30">
        <v>76966755906</v>
      </c>
      <c r="W23" s="30">
        <v>11543936828</v>
      </c>
      <c r="X23" s="30">
        <v>6375724758</v>
      </c>
      <c r="Y23" s="30">
        <v>32494622787</v>
      </c>
      <c r="Z23" s="30">
        <v>3443473758</v>
      </c>
      <c r="AA23" s="30">
        <v>123255838943</v>
      </c>
      <c r="AB23" s="30">
        <v>29934569386</v>
      </c>
      <c r="AC23" s="30">
        <v>203900516879</v>
      </c>
      <c r="AD23" s="30">
        <v>73738363974</v>
      </c>
      <c r="AE23" s="30">
        <v>24360454427</v>
      </c>
      <c r="AF23" s="30">
        <v>52406671789</v>
      </c>
      <c r="AG23" s="30">
        <v>24071613036</v>
      </c>
      <c r="AH23" s="30">
        <v>18295156102</v>
      </c>
      <c r="AI23" s="30">
        <v>19509286342</v>
      </c>
      <c r="AJ23" s="30">
        <v>18575131667</v>
      </c>
      <c r="AK23" s="237">
        <v>1257280767692</v>
      </c>
    </row>
    <row r="24" spans="1:37" s="25" customFormat="1" ht="14.4" x14ac:dyDescent="0.3">
      <c r="A24" s="68" t="s">
        <v>270</v>
      </c>
      <c r="B24" s="27" t="s">
        <v>143</v>
      </c>
      <c r="C24" s="12">
        <v>13683061</v>
      </c>
      <c r="D24" s="12">
        <v>66774185</v>
      </c>
      <c r="E24" s="12">
        <v>55537800</v>
      </c>
      <c r="F24" s="12">
        <v>2246829</v>
      </c>
      <c r="G24" s="12">
        <v>275824793</v>
      </c>
      <c r="H24" s="12">
        <v>51963041</v>
      </c>
      <c r="I24" s="12">
        <v>50026495</v>
      </c>
      <c r="J24" s="12">
        <v>13699245</v>
      </c>
      <c r="K24" s="12">
        <v>0</v>
      </c>
      <c r="L24" s="12">
        <v>1048357</v>
      </c>
      <c r="M24" s="12">
        <v>174736188</v>
      </c>
      <c r="N24" s="12">
        <v>47721717</v>
      </c>
      <c r="O24" s="12">
        <v>15393363</v>
      </c>
      <c r="P24" s="12">
        <v>94925741</v>
      </c>
      <c r="Q24" s="12">
        <v>98338230</v>
      </c>
      <c r="R24" s="12">
        <v>3641443</v>
      </c>
      <c r="S24" s="12">
        <v>7174989</v>
      </c>
      <c r="T24" s="12">
        <v>0</v>
      </c>
      <c r="U24" s="12">
        <v>0</v>
      </c>
      <c r="V24" s="12">
        <v>0</v>
      </c>
      <c r="W24" s="12">
        <v>25145486</v>
      </c>
      <c r="X24" s="12">
        <v>687447</v>
      </c>
      <c r="Y24" s="12">
        <v>118790156</v>
      </c>
      <c r="Z24" s="12">
        <v>7963197</v>
      </c>
      <c r="AA24" s="12">
        <v>214327946</v>
      </c>
      <c r="AB24" s="12">
        <v>95378734</v>
      </c>
      <c r="AC24" s="12">
        <v>0</v>
      </c>
      <c r="AD24" s="12">
        <v>220548711</v>
      </c>
      <c r="AE24" s="12">
        <v>20604409</v>
      </c>
      <c r="AF24" s="12">
        <v>11934353</v>
      </c>
      <c r="AG24" s="12">
        <v>45825549</v>
      </c>
      <c r="AH24" s="12">
        <v>32003833</v>
      </c>
      <c r="AI24" s="12">
        <v>0</v>
      </c>
      <c r="AJ24" s="12">
        <v>0</v>
      </c>
      <c r="AK24" s="228">
        <v>1765945298</v>
      </c>
    </row>
    <row r="25" spans="1:37" s="25" customFormat="1" ht="14.4" x14ac:dyDescent="0.3">
      <c r="A25" s="68" t="s">
        <v>271</v>
      </c>
      <c r="B25" s="27" t="s">
        <v>144</v>
      </c>
      <c r="C25" s="12">
        <v>3117693</v>
      </c>
      <c r="D25" s="12">
        <v>0</v>
      </c>
      <c r="E25" s="12">
        <v>1309866</v>
      </c>
      <c r="F25" s="12">
        <v>3609795</v>
      </c>
      <c r="G25" s="12">
        <v>8462935</v>
      </c>
      <c r="H25" s="12">
        <v>0</v>
      </c>
      <c r="I25" s="12">
        <v>3317172</v>
      </c>
      <c r="J25" s="12">
        <v>237456</v>
      </c>
      <c r="K25" s="12">
        <v>0</v>
      </c>
      <c r="L25" s="12">
        <v>0</v>
      </c>
      <c r="M25" s="12">
        <v>45121664</v>
      </c>
      <c r="N25" s="12">
        <v>9874996</v>
      </c>
      <c r="O25" s="12">
        <v>5636398</v>
      </c>
      <c r="P25" s="12">
        <v>62496088</v>
      </c>
      <c r="Q25" s="12">
        <v>13190800</v>
      </c>
      <c r="R25" s="12">
        <v>0</v>
      </c>
      <c r="S25" s="12">
        <v>12052069</v>
      </c>
      <c r="T25" s="12">
        <v>0</v>
      </c>
      <c r="U25" s="12">
        <v>0</v>
      </c>
      <c r="V25" s="12">
        <v>0</v>
      </c>
      <c r="W25" s="12">
        <v>14632130</v>
      </c>
      <c r="X25" s="12">
        <v>0</v>
      </c>
      <c r="Y25" s="12">
        <v>165210001</v>
      </c>
      <c r="Z25" s="12">
        <v>627982</v>
      </c>
      <c r="AA25" s="12">
        <v>868303</v>
      </c>
      <c r="AB25" s="12">
        <v>85240890</v>
      </c>
      <c r="AC25" s="12">
        <v>0</v>
      </c>
      <c r="AD25" s="12">
        <v>126011912</v>
      </c>
      <c r="AE25" s="12">
        <v>581123</v>
      </c>
      <c r="AF25" s="12">
        <v>203806</v>
      </c>
      <c r="AG25" s="12">
        <v>9343526</v>
      </c>
      <c r="AH25" s="12">
        <v>5356591</v>
      </c>
      <c r="AI25" s="12">
        <v>0</v>
      </c>
      <c r="AJ25" s="12">
        <v>0</v>
      </c>
      <c r="AK25" s="228">
        <v>576503196</v>
      </c>
    </row>
    <row r="26" spans="1:37" s="25" customFormat="1" ht="14.4" x14ac:dyDescent="0.3">
      <c r="A26" s="68" t="s">
        <v>272</v>
      </c>
      <c r="B26" s="27" t="s">
        <v>145</v>
      </c>
      <c r="C26" s="12">
        <v>0</v>
      </c>
      <c r="D26" s="12">
        <v>218499</v>
      </c>
      <c r="E26" s="12">
        <v>800223</v>
      </c>
      <c r="F26" s="12">
        <v>0</v>
      </c>
      <c r="G26" s="12">
        <v>44119545</v>
      </c>
      <c r="H26" s="12">
        <v>0</v>
      </c>
      <c r="I26" s="12">
        <v>273943</v>
      </c>
      <c r="J26" s="12">
        <v>0</v>
      </c>
      <c r="K26" s="12">
        <v>0</v>
      </c>
      <c r="L26" s="12">
        <v>39258</v>
      </c>
      <c r="M26" s="12">
        <v>132820</v>
      </c>
      <c r="N26" s="12">
        <v>1271664</v>
      </c>
      <c r="O26" s="12">
        <v>0</v>
      </c>
      <c r="P26" s="12">
        <v>819035</v>
      </c>
      <c r="Q26" s="12">
        <v>733463</v>
      </c>
      <c r="R26" s="12">
        <v>0</v>
      </c>
      <c r="S26" s="12">
        <v>635849</v>
      </c>
      <c r="T26" s="12">
        <v>0</v>
      </c>
      <c r="U26" s="12">
        <v>0</v>
      </c>
      <c r="V26" s="12">
        <v>0</v>
      </c>
      <c r="W26" s="12">
        <v>211945</v>
      </c>
      <c r="X26" s="12">
        <v>0</v>
      </c>
      <c r="Y26" s="12">
        <v>0</v>
      </c>
      <c r="Z26" s="12">
        <v>174587</v>
      </c>
      <c r="AA26" s="12">
        <v>104626017</v>
      </c>
      <c r="AB26" s="12">
        <v>0</v>
      </c>
      <c r="AC26" s="12">
        <v>0</v>
      </c>
      <c r="AD26" s="12">
        <v>10774708</v>
      </c>
      <c r="AE26" s="12">
        <v>0</v>
      </c>
      <c r="AF26" s="12">
        <v>3726458</v>
      </c>
      <c r="AG26" s="12">
        <v>37874</v>
      </c>
      <c r="AH26" s="12">
        <v>0</v>
      </c>
      <c r="AI26" s="12">
        <v>0</v>
      </c>
      <c r="AJ26" s="12">
        <v>0</v>
      </c>
      <c r="AK26" s="228">
        <v>168595888</v>
      </c>
    </row>
    <row r="27" spans="1:37" s="25" customFormat="1" ht="14.4" x14ac:dyDescent="0.3">
      <c r="A27" s="68" t="s">
        <v>273</v>
      </c>
      <c r="B27" s="27" t="s">
        <v>146</v>
      </c>
      <c r="C27" s="12">
        <v>0</v>
      </c>
      <c r="D27" s="12">
        <v>2183293</v>
      </c>
      <c r="E27" s="12">
        <v>22884144</v>
      </c>
      <c r="F27" s="12">
        <v>0</v>
      </c>
      <c r="G27" s="12">
        <v>155503722</v>
      </c>
      <c r="H27" s="12">
        <v>0</v>
      </c>
      <c r="I27" s="12">
        <v>271150901</v>
      </c>
      <c r="J27" s="12">
        <v>22366600</v>
      </c>
      <c r="K27" s="12">
        <v>17516078</v>
      </c>
      <c r="L27" s="12">
        <v>0</v>
      </c>
      <c r="M27" s="12">
        <v>1575052</v>
      </c>
      <c r="N27" s="12">
        <v>17108321</v>
      </c>
      <c r="O27" s="12">
        <v>1597067</v>
      </c>
      <c r="P27" s="12">
        <v>35674521</v>
      </c>
      <c r="Q27" s="12">
        <v>29702089</v>
      </c>
      <c r="R27" s="12">
        <v>1906073</v>
      </c>
      <c r="S27" s="12">
        <v>4015377</v>
      </c>
      <c r="T27" s="12">
        <v>0</v>
      </c>
      <c r="U27" s="12">
        <v>0</v>
      </c>
      <c r="V27" s="12">
        <v>0</v>
      </c>
      <c r="W27" s="12">
        <v>27046387</v>
      </c>
      <c r="X27" s="12">
        <v>22111321</v>
      </c>
      <c r="Y27" s="12">
        <v>21834040</v>
      </c>
      <c r="Z27" s="12">
        <v>21209591</v>
      </c>
      <c r="AA27" s="12">
        <v>160143755</v>
      </c>
      <c r="AB27" s="12">
        <v>45155724</v>
      </c>
      <c r="AC27" s="12">
        <v>0</v>
      </c>
      <c r="AD27" s="12">
        <v>127675929</v>
      </c>
      <c r="AE27" s="12">
        <v>130581648</v>
      </c>
      <c r="AF27" s="12">
        <v>31882562</v>
      </c>
      <c r="AG27" s="12">
        <v>6943933</v>
      </c>
      <c r="AH27" s="12">
        <v>10222680</v>
      </c>
      <c r="AI27" s="12">
        <v>0</v>
      </c>
      <c r="AJ27" s="12">
        <v>0</v>
      </c>
      <c r="AK27" s="228">
        <v>1187990808</v>
      </c>
    </row>
    <row r="28" spans="1:37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28">
        <v>0</v>
      </c>
    </row>
    <row r="29" spans="1:37" s="25" customFormat="1" ht="14.4" x14ac:dyDescent="0.3">
      <c r="A29" s="68" t="s">
        <v>275</v>
      </c>
      <c r="B29" s="27" t="s">
        <v>148</v>
      </c>
      <c r="C29" s="12">
        <v>0</v>
      </c>
      <c r="D29" s="12">
        <v>0</v>
      </c>
      <c r="E29" s="12">
        <v>32709583</v>
      </c>
      <c r="F29" s="12">
        <v>0</v>
      </c>
      <c r="G29" s="12">
        <v>11304056</v>
      </c>
      <c r="H29" s="12">
        <v>0</v>
      </c>
      <c r="I29" s="12">
        <v>37408062</v>
      </c>
      <c r="J29" s="12">
        <v>0</v>
      </c>
      <c r="K29" s="12">
        <v>126726</v>
      </c>
      <c r="L29" s="12">
        <v>0</v>
      </c>
      <c r="M29" s="12">
        <v>1267260</v>
      </c>
      <c r="N29" s="12">
        <v>11062405</v>
      </c>
      <c r="O29" s="12">
        <v>8451977</v>
      </c>
      <c r="P29" s="12">
        <v>16071880</v>
      </c>
      <c r="Q29" s="12">
        <v>4561383</v>
      </c>
      <c r="R29" s="12">
        <v>0</v>
      </c>
      <c r="S29" s="12">
        <v>228791</v>
      </c>
      <c r="T29" s="12">
        <v>0</v>
      </c>
      <c r="U29" s="12">
        <v>0</v>
      </c>
      <c r="V29" s="12">
        <v>0</v>
      </c>
      <c r="W29" s="12">
        <v>5044442</v>
      </c>
      <c r="X29" s="12">
        <v>0</v>
      </c>
      <c r="Y29" s="12">
        <v>1871002</v>
      </c>
      <c r="Z29" s="12">
        <v>4712431</v>
      </c>
      <c r="AA29" s="12">
        <v>8447464</v>
      </c>
      <c r="AB29" s="12">
        <v>4903928</v>
      </c>
      <c r="AC29" s="12">
        <v>0</v>
      </c>
      <c r="AD29" s="12">
        <v>69339980</v>
      </c>
      <c r="AE29" s="12">
        <v>0</v>
      </c>
      <c r="AF29" s="12">
        <v>0</v>
      </c>
      <c r="AG29" s="12">
        <v>3092114</v>
      </c>
      <c r="AH29" s="12">
        <v>0</v>
      </c>
      <c r="AI29" s="12">
        <v>0</v>
      </c>
      <c r="AJ29" s="12">
        <v>0</v>
      </c>
      <c r="AK29" s="228">
        <v>220603484</v>
      </c>
    </row>
    <row r="30" spans="1:37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24116299</v>
      </c>
      <c r="H30" s="12">
        <v>0</v>
      </c>
      <c r="I30" s="12">
        <v>2214510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18004329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44335138</v>
      </c>
    </row>
    <row r="31" spans="1:37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25" customFormat="1" ht="14.4" x14ac:dyDescent="0.3">
      <c r="A32" s="68" t="s">
        <v>278</v>
      </c>
      <c r="B32" s="27" t="s">
        <v>151</v>
      </c>
      <c r="C32" s="12">
        <v>9409639</v>
      </c>
      <c r="D32" s="12">
        <v>9755684</v>
      </c>
      <c r="E32" s="12">
        <v>9210</v>
      </c>
      <c r="F32" s="12">
        <v>0</v>
      </c>
      <c r="G32" s="12">
        <v>11835643</v>
      </c>
      <c r="H32" s="12">
        <v>16491822</v>
      </c>
      <c r="I32" s="12">
        <v>118639</v>
      </c>
      <c r="J32" s="12">
        <v>0</v>
      </c>
      <c r="K32" s="12">
        <v>0</v>
      </c>
      <c r="L32" s="12">
        <v>7009949</v>
      </c>
      <c r="M32" s="12">
        <v>156955424</v>
      </c>
      <c r="N32" s="12">
        <v>24547457</v>
      </c>
      <c r="O32" s="12">
        <v>11048286</v>
      </c>
      <c r="P32" s="12">
        <v>17941778</v>
      </c>
      <c r="Q32" s="12">
        <v>16795729</v>
      </c>
      <c r="R32" s="12">
        <v>1205</v>
      </c>
      <c r="S32" s="12">
        <v>0</v>
      </c>
      <c r="T32" s="12">
        <v>0</v>
      </c>
      <c r="U32" s="12">
        <v>0</v>
      </c>
      <c r="V32" s="12">
        <v>0</v>
      </c>
      <c r="W32" s="12">
        <v>3799851</v>
      </c>
      <c r="X32" s="12">
        <v>1750622</v>
      </c>
      <c r="Y32" s="12">
        <v>25599954</v>
      </c>
      <c r="Z32" s="12">
        <v>167303</v>
      </c>
      <c r="AA32" s="12">
        <v>7904714</v>
      </c>
      <c r="AB32" s="12">
        <v>20628785</v>
      </c>
      <c r="AC32" s="12">
        <v>0</v>
      </c>
      <c r="AD32" s="12">
        <v>153489035</v>
      </c>
      <c r="AE32" s="12">
        <v>0</v>
      </c>
      <c r="AF32" s="12">
        <v>10813911</v>
      </c>
      <c r="AG32" s="12">
        <v>3938220</v>
      </c>
      <c r="AH32" s="12">
        <v>1806489</v>
      </c>
      <c r="AI32" s="12">
        <v>0</v>
      </c>
      <c r="AJ32" s="12">
        <v>0</v>
      </c>
      <c r="AK32" s="228">
        <v>511819349</v>
      </c>
    </row>
    <row r="33" spans="1:37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1226155</v>
      </c>
      <c r="F33" s="12">
        <v>0</v>
      </c>
      <c r="G33" s="12">
        <v>11266762</v>
      </c>
      <c r="H33" s="12">
        <v>0</v>
      </c>
      <c r="I33" s="12">
        <v>3229874</v>
      </c>
      <c r="J33" s="12">
        <v>0</v>
      </c>
      <c r="K33" s="12">
        <v>0</v>
      </c>
      <c r="L33" s="12">
        <v>0</v>
      </c>
      <c r="M33" s="12">
        <v>14167034</v>
      </c>
      <c r="N33" s="12">
        <v>0</v>
      </c>
      <c r="O33" s="12">
        <v>0</v>
      </c>
      <c r="P33" s="12">
        <v>514494</v>
      </c>
      <c r="Q33" s="12">
        <v>3008219</v>
      </c>
      <c r="R33" s="12">
        <v>0</v>
      </c>
      <c r="S33" s="12">
        <v>402801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237391</v>
      </c>
      <c r="AA33" s="12">
        <v>10467111</v>
      </c>
      <c r="AB33" s="12">
        <v>0</v>
      </c>
      <c r="AC33" s="12">
        <v>0</v>
      </c>
      <c r="AD33" s="12">
        <v>8120139</v>
      </c>
      <c r="AE33" s="12">
        <v>0</v>
      </c>
      <c r="AF33" s="12">
        <v>2690308</v>
      </c>
      <c r="AG33" s="12">
        <v>0</v>
      </c>
      <c r="AH33" s="12">
        <v>0</v>
      </c>
      <c r="AI33" s="12">
        <v>0</v>
      </c>
      <c r="AJ33" s="12">
        <v>0</v>
      </c>
      <c r="AK33" s="228">
        <v>55330288</v>
      </c>
    </row>
    <row r="34" spans="1:37" s="25" customFormat="1" ht="14.4" x14ac:dyDescent="0.3">
      <c r="A34" s="68" t="s">
        <v>280</v>
      </c>
      <c r="B34" s="27" t="s">
        <v>153</v>
      </c>
      <c r="C34" s="12">
        <v>5480183</v>
      </c>
      <c r="D34" s="12">
        <v>0</v>
      </c>
      <c r="E34" s="12">
        <v>0</v>
      </c>
      <c r="F34" s="12">
        <v>0</v>
      </c>
      <c r="G34" s="12">
        <v>0</v>
      </c>
      <c r="H34" s="12">
        <v>7056204</v>
      </c>
      <c r="I34" s="12">
        <v>0</v>
      </c>
      <c r="J34" s="12">
        <v>415630</v>
      </c>
      <c r="K34" s="12">
        <v>0</v>
      </c>
      <c r="L34" s="12">
        <v>0</v>
      </c>
      <c r="M34" s="12">
        <v>36102371</v>
      </c>
      <c r="N34" s="12">
        <v>6247308</v>
      </c>
      <c r="O34" s="12">
        <v>1295015</v>
      </c>
      <c r="P34" s="12">
        <v>6768817</v>
      </c>
      <c r="Q34" s="12">
        <v>13473332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2664449</v>
      </c>
      <c r="X34" s="12">
        <v>0</v>
      </c>
      <c r="Y34" s="12">
        <v>54633156</v>
      </c>
      <c r="Z34" s="12">
        <v>0</v>
      </c>
      <c r="AA34" s="12">
        <v>22275841</v>
      </c>
      <c r="AB34" s="12">
        <v>13314602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169726908</v>
      </c>
    </row>
    <row r="35" spans="1:37" s="25" customFormat="1" ht="14.4" x14ac:dyDescent="0.3">
      <c r="A35" s="68" t="s">
        <v>281</v>
      </c>
      <c r="B35" s="27" t="s">
        <v>154</v>
      </c>
      <c r="C35" s="12">
        <v>11860043</v>
      </c>
      <c r="D35" s="12">
        <v>0</v>
      </c>
      <c r="E35" s="12">
        <v>5994039</v>
      </c>
      <c r="F35" s="12">
        <v>0</v>
      </c>
      <c r="G35" s="12">
        <v>7714243</v>
      </c>
      <c r="H35" s="12">
        <v>3564480</v>
      </c>
      <c r="I35" s="12">
        <v>25029924</v>
      </c>
      <c r="J35" s="12">
        <v>0</v>
      </c>
      <c r="K35" s="12">
        <v>0</v>
      </c>
      <c r="L35" s="12">
        <v>0</v>
      </c>
      <c r="M35" s="12">
        <v>75037051</v>
      </c>
      <c r="N35" s="12">
        <v>26193551</v>
      </c>
      <c r="O35" s="12">
        <v>8053878</v>
      </c>
      <c r="P35" s="12">
        <v>13982519</v>
      </c>
      <c r="Q35" s="12">
        <v>4435238</v>
      </c>
      <c r="R35" s="12">
        <v>0</v>
      </c>
      <c r="S35" s="12">
        <v>5100530</v>
      </c>
      <c r="T35" s="12">
        <v>0</v>
      </c>
      <c r="U35" s="12">
        <v>0</v>
      </c>
      <c r="V35" s="12">
        <v>0</v>
      </c>
      <c r="W35" s="12">
        <v>4800528</v>
      </c>
      <c r="X35" s="12">
        <v>0</v>
      </c>
      <c r="Y35" s="12">
        <v>2154848</v>
      </c>
      <c r="Z35" s="12">
        <v>312616</v>
      </c>
      <c r="AA35" s="12">
        <v>37469434</v>
      </c>
      <c r="AB35" s="12">
        <v>56352158</v>
      </c>
      <c r="AC35" s="12">
        <v>0</v>
      </c>
      <c r="AD35" s="12">
        <v>25503725</v>
      </c>
      <c r="AE35" s="12">
        <v>1110795</v>
      </c>
      <c r="AF35" s="12">
        <v>4209892</v>
      </c>
      <c r="AG35" s="12">
        <v>5755471</v>
      </c>
      <c r="AH35" s="12">
        <v>280131</v>
      </c>
      <c r="AI35" s="12">
        <v>1811527</v>
      </c>
      <c r="AJ35" s="12">
        <v>0</v>
      </c>
      <c r="AK35" s="228">
        <v>326726621</v>
      </c>
    </row>
    <row r="36" spans="1:37" s="25" customFormat="1" ht="14.4" x14ac:dyDescent="0.3">
      <c r="A36" s="68" t="s">
        <v>282</v>
      </c>
      <c r="B36" s="27" t="s">
        <v>155</v>
      </c>
      <c r="C36" s="12">
        <v>28772248</v>
      </c>
      <c r="D36" s="12">
        <v>0</v>
      </c>
      <c r="E36" s="12">
        <v>1778923</v>
      </c>
      <c r="F36" s="12">
        <v>1710134</v>
      </c>
      <c r="G36" s="12">
        <v>14436621</v>
      </c>
      <c r="H36" s="12">
        <v>0</v>
      </c>
      <c r="I36" s="12">
        <v>691814</v>
      </c>
      <c r="J36" s="12">
        <v>6904091</v>
      </c>
      <c r="K36" s="12">
        <v>0</v>
      </c>
      <c r="L36" s="12">
        <v>0</v>
      </c>
      <c r="M36" s="12">
        <v>0</v>
      </c>
      <c r="N36" s="12">
        <v>18069543</v>
      </c>
      <c r="O36" s="12">
        <v>0</v>
      </c>
      <c r="P36" s="12">
        <v>35064155</v>
      </c>
      <c r="Q36" s="12">
        <v>42902749</v>
      </c>
      <c r="R36" s="12">
        <v>4733583</v>
      </c>
      <c r="S36" s="12">
        <v>8600673</v>
      </c>
      <c r="T36" s="12">
        <v>0</v>
      </c>
      <c r="U36" s="12">
        <v>0</v>
      </c>
      <c r="V36" s="12">
        <v>0</v>
      </c>
      <c r="W36" s="12">
        <v>6129196</v>
      </c>
      <c r="X36" s="12">
        <v>800499</v>
      </c>
      <c r="Y36" s="12">
        <v>0</v>
      </c>
      <c r="Z36" s="12">
        <v>3044074</v>
      </c>
      <c r="AA36" s="12">
        <v>1048639</v>
      </c>
      <c r="AB36" s="12">
        <v>654333</v>
      </c>
      <c r="AC36" s="12">
        <v>0</v>
      </c>
      <c r="AD36" s="12">
        <v>0</v>
      </c>
      <c r="AE36" s="12">
        <v>0</v>
      </c>
      <c r="AF36" s="12">
        <v>0</v>
      </c>
      <c r="AG36" s="12">
        <v>58005887</v>
      </c>
      <c r="AH36" s="12">
        <v>3245799</v>
      </c>
      <c r="AI36" s="12">
        <v>0</v>
      </c>
      <c r="AJ36" s="12">
        <v>0</v>
      </c>
      <c r="AK36" s="228">
        <v>236592961</v>
      </c>
    </row>
    <row r="37" spans="1:37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1507762</v>
      </c>
      <c r="G37" s="12">
        <v>1924893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5675097</v>
      </c>
      <c r="N37" s="12">
        <v>0</v>
      </c>
      <c r="O37" s="12">
        <v>0</v>
      </c>
      <c r="P37" s="12">
        <v>3190426</v>
      </c>
      <c r="Q37" s="12">
        <v>3264261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28">
        <v>15562439</v>
      </c>
    </row>
    <row r="38" spans="1:37" s="25" customFormat="1" ht="14.4" x14ac:dyDescent="0.3">
      <c r="A38" s="108" t="s">
        <v>284</v>
      </c>
      <c r="B38" s="109" t="s">
        <v>156</v>
      </c>
      <c r="C38" s="107">
        <v>72322867</v>
      </c>
      <c r="D38" s="107">
        <v>78931661</v>
      </c>
      <c r="E38" s="107">
        <v>122249943</v>
      </c>
      <c r="F38" s="107">
        <v>9074520</v>
      </c>
      <c r="G38" s="107">
        <v>566509512</v>
      </c>
      <c r="H38" s="107">
        <v>79075547</v>
      </c>
      <c r="I38" s="107">
        <v>393461334</v>
      </c>
      <c r="J38" s="107">
        <v>43623022</v>
      </c>
      <c r="K38" s="107">
        <v>17642804</v>
      </c>
      <c r="L38" s="107">
        <v>8097564</v>
      </c>
      <c r="M38" s="107">
        <v>510769961</v>
      </c>
      <c r="N38" s="107">
        <v>162096962</v>
      </c>
      <c r="O38" s="107">
        <v>51475984</v>
      </c>
      <c r="P38" s="107">
        <v>287449454</v>
      </c>
      <c r="Q38" s="107">
        <v>230405493</v>
      </c>
      <c r="R38" s="107">
        <v>10282304</v>
      </c>
      <c r="S38" s="107">
        <v>38211079</v>
      </c>
      <c r="T38" s="107">
        <v>0</v>
      </c>
      <c r="U38" s="107">
        <v>0</v>
      </c>
      <c r="V38" s="107">
        <v>0</v>
      </c>
      <c r="W38" s="107">
        <v>89474414</v>
      </c>
      <c r="X38" s="107">
        <v>25349889</v>
      </c>
      <c r="Y38" s="107">
        <v>390093157</v>
      </c>
      <c r="Z38" s="107">
        <v>38449172</v>
      </c>
      <c r="AA38" s="107">
        <v>585583553</v>
      </c>
      <c r="AB38" s="107">
        <v>321629154</v>
      </c>
      <c r="AC38" s="107">
        <v>0</v>
      </c>
      <c r="AD38" s="107">
        <v>741464139</v>
      </c>
      <c r="AE38" s="107">
        <v>152877975</v>
      </c>
      <c r="AF38" s="107">
        <v>65461290</v>
      </c>
      <c r="AG38" s="107">
        <v>132942574</v>
      </c>
      <c r="AH38" s="107">
        <v>52915523</v>
      </c>
      <c r="AI38" s="107">
        <v>1811527</v>
      </c>
      <c r="AJ38" s="107">
        <v>0</v>
      </c>
      <c r="AK38" s="235">
        <v>5279732378</v>
      </c>
    </row>
    <row r="39" spans="1:37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211599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211599</v>
      </c>
    </row>
    <row r="40" spans="1:37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0</v>
      </c>
    </row>
    <row r="41" spans="1:37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3909153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264082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28">
        <v>4188727</v>
      </c>
    </row>
    <row r="43" spans="1:37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0</v>
      </c>
    </row>
    <row r="44" spans="1:37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28">
        <v>0</v>
      </c>
    </row>
    <row r="45" spans="1:37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28">
        <v>0</v>
      </c>
    </row>
    <row r="48" spans="1:37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28">
        <v>0</v>
      </c>
    </row>
    <row r="49" spans="1:37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28">
        <v>0</v>
      </c>
    </row>
    <row r="50" spans="1:37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28">
        <v>0</v>
      </c>
    </row>
    <row r="51" spans="1:37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28">
        <v>0</v>
      </c>
    </row>
    <row r="52" spans="1:37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28">
        <v>0</v>
      </c>
    </row>
    <row r="53" spans="1:37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3909153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211599</v>
      </c>
      <c r="S53" s="107">
        <v>0</v>
      </c>
      <c r="T53" s="107">
        <v>0</v>
      </c>
      <c r="U53" s="107">
        <v>0</v>
      </c>
      <c r="V53" s="107">
        <v>0</v>
      </c>
      <c r="W53" s="107">
        <v>264082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235">
        <v>4400326</v>
      </c>
    </row>
    <row r="54" spans="1:37" s="25" customFormat="1" ht="14.4" collapsed="1" x14ac:dyDescent="0.3">
      <c r="A54" s="69" t="s">
        <v>32</v>
      </c>
      <c r="B54" s="31" t="s">
        <v>84</v>
      </c>
      <c r="C54" s="30">
        <v>72322867</v>
      </c>
      <c r="D54" s="30">
        <v>78931661</v>
      </c>
      <c r="E54" s="30">
        <v>122249943</v>
      </c>
      <c r="F54" s="30">
        <v>9074520</v>
      </c>
      <c r="G54" s="30">
        <v>566509512</v>
      </c>
      <c r="H54" s="30">
        <v>79075547</v>
      </c>
      <c r="I54" s="30">
        <v>393476826</v>
      </c>
      <c r="J54" s="30">
        <v>43623022</v>
      </c>
      <c r="K54" s="30">
        <v>17642804</v>
      </c>
      <c r="L54" s="30">
        <v>12006717</v>
      </c>
      <c r="M54" s="30">
        <v>510769961</v>
      </c>
      <c r="N54" s="30">
        <v>162096962</v>
      </c>
      <c r="O54" s="30">
        <v>51475984</v>
      </c>
      <c r="P54" s="30">
        <v>287449454</v>
      </c>
      <c r="Q54" s="30">
        <v>230405493</v>
      </c>
      <c r="R54" s="30">
        <v>10493903</v>
      </c>
      <c r="S54" s="30">
        <v>38211079</v>
      </c>
      <c r="T54" s="30">
        <v>0</v>
      </c>
      <c r="U54" s="30">
        <v>0</v>
      </c>
      <c r="V54" s="30">
        <v>0</v>
      </c>
      <c r="W54" s="30">
        <v>89738496</v>
      </c>
      <c r="X54" s="30">
        <v>25349889</v>
      </c>
      <c r="Y54" s="30">
        <v>390093157</v>
      </c>
      <c r="Z54" s="30">
        <v>38449172</v>
      </c>
      <c r="AA54" s="30">
        <v>585583553</v>
      </c>
      <c r="AB54" s="30">
        <v>321629154</v>
      </c>
      <c r="AC54" s="30">
        <v>0</v>
      </c>
      <c r="AD54" s="30">
        <v>741464139</v>
      </c>
      <c r="AE54" s="30">
        <v>152877975</v>
      </c>
      <c r="AF54" s="30">
        <v>65461290</v>
      </c>
      <c r="AG54" s="30">
        <v>132942574</v>
      </c>
      <c r="AH54" s="30">
        <v>52915523</v>
      </c>
      <c r="AI54" s="30">
        <v>1811527</v>
      </c>
      <c r="AJ54" s="30">
        <v>0</v>
      </c>
      <c r="AK54" s="237">
        <v>5284132704</v>
      </c>
    </row>
    <row r="55" spans="1:37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28">
        <v>0</v>
      </c>
    </row>
    <row r="56" spans="1:37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0</v>
      </c>
    </row>
    <row r="57" spans="1:37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28">
        <v>0</v>
      </c>
    </row>
    <row r="58" spans="1:37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28">
        <v>0</v>
      </c>
    </row>
    <row r="59" spans="1:37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28">
        <v>0</v>
      </c>
    </row>
    <row r="60" spans="1:37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28">
        <v>0</v>
      </c>
    </row>
    <row r="61" spans="1:37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28">
        <v>0</v>
      </c>
    </row>
    <row r="62" spans="1:37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28">
        <v>0</v>
      </c>
    </row>
    <row r="63" spans="1:37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28">
        <v>0</v>
      </c>
    </row>
    <row r="64" spans="1:37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28">
        <v>0</v>
      </c>
    </row>
    <row r="65" spans="1:37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28">
        <v>0</v>
      </c>
    </row>
    <row r="66" spans="1:37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28">
        <v>0</v>
      </c>
    </row>
    <row r="67" spans="1:37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28">
        <v>0</v>
      </c>
    </row>
    <row r="68" spans="1:37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28">
        <v>0</v>
      </c>
    </row>
    <row r="69" spans="1:37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235">
        <v>0</v>
      </c>
    </row>
    <row r="70" spans="1:37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28">
        <v>0</v>
      </c>
    </row>
    <row r="71" spans="1:37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28">
        <v>0</v>
      </c>
    </row>
    <row r="72" spans="1:37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28">
        <v>0</v>
      </c>
    </row>
    <row r="73" spans="1:37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28">
        <v>0</v>
      </c>
    </row>
    <row r="74" spans="1:37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28">
        <v>0</v>
      </c>
    </row>
    <row r="75" spans="1:37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28">
        <v>0</v>
      </c>
    </row>
    <row r="76" spans="1:37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28">
        <v>0</v>
      </c>
    </row>
    <row r="77" spans="1:37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28">
        <v>0</v>
      </c>
    </row>
    <row r="78" spans="1:37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28">
        <v>0</v>
      </c>
    </row>
    <row r="79" spans="1:37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28">
        <v>0</v>
      </c>
    </row>
    <row r="80" spans="1:37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28">
        <v>0</v>
      </c>
    </row>
    <row r="81" spans="1:37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28">
        <v>0</v>
      </c>
    </row>
    <row r="82" spans="1:37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28">
        <v>0</v>
      </c>
    </row>
    <row r="83" spans="1:37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28">
        <v>0</v>
      </c>
    </row>
    <row r="84" spans="1:37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235">
        <v>0</v>
      </c>
    </row>
    <row r="85" spans="1:37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237">
        <v>0</v>
      </c>
    </row>
    <row r="86" spans="1:37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28">
        <v>0</v>
      </c>
    </row>
    <row r="87" spans="1:37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1079636801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28">
        <v>1266167578</v>
      </c>
    </row>
    <row r="88" spans="1:37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2131197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28">
        <v>2131197</v>
      </c>
    </row>
    <row r="89" spans="1:37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28">
        <v>338516149</v>
      </c>
    </row>
    <row r="90" spans="1:37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28">
        <v>0</v>
      </c>
    </row>
    <row r="91" spans="1:37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1963549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28">
        <v>1963549</v>
      </c>
    </row>
    <row r="92" spans="1:37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28">
        <v>0</v>
      </c>
    </row>
    <row r="93" spans="1:37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28">
        <v>0</v>
      </c>
    </row>
    <row r="94" spans="1:37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28">
        <v>0</v>
      </c>
    </row>
    <row r="95" spans="1:37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28">
        <v>0</v>
      </c>
    </row>
    <row r="96" spans="1:37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28">
        <v>0</v>
      </c>
    </row>
    <row r="97" spans="1:37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28">
        <v>24200441</v>
      </c>
    </row>
    <row r="98" spans="1:37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28">
        <v>0</v>
      </c>
    </row>
    <row r="99" spans="1:37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1444846340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258217495</v>
      </c>
      <c r="AD99" s="12">
        <v>0</v>
      </c>
      <c r="AE99" s="12">
        <v>0</v>
      </c>
      <c r="AF99" s="12">
        <v>0</v>
      </c>
      <c r="AG99" s="12">
        <v>0</v>
      </c>
      <c r="AH99" s="12">
        <v>150153326</v>
      </c>
      <c r="AI99" s="12">
        <v>0</v>
      </c>
      <c r="AJ99" s="12">
        <v>0</v>
      </c>
      <c r="AK99" s="228">
        <v>1853217161</v>
      </c>
    </row>
    <row r="100" spans="1:37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2528577887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807464862</v>
      </c>
      <c r="AD100" s="107">
        <v>0</v>
      </c>
      <c r="AE100" s="107">
        <v>0</v>
      </c>
      <c r="AF100" s="107">
        <v>0</v>
      </c>
      <c r="AG100" s="107">
        <v>0</v>
      </c>
      <c r="AH100" s="107">
        <v>150153326</v>
      </c>
      <c r="AI100" s="107">
        <v>0</v>
      </c>
      <c r="AJ100" s="107">
        <v>0</v>
      </c>
      <c r="AK100" s="235">
        <v>3486196075</v>
      </c>
    </row>
    <row r="101" spans="1:37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17749430673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468780196</v>
      </c>
      <c r="S101" s="12">
        <v>0</v>
      </c>
      <c r="T101" s="12">
        <v>513992965</v>
      </c>
      <c r="U101" s="12">
        <v>0</v>
      </c>
      <c r="V101" s="12">
        <v>0</v>
      </c>
      <c r="W101" s="12">
        <v>0</v>
      </c>
      <c r="X101" s="12">
        <v>0</v>
      </c>
      <c r="Y101" s="12">
        <v>2173498312</v>
      </c>
      <c r="Z101" s="12">
        <v>0</v>
      </c>
      <c r="AA101" s="12">
        <v>4699807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19908217798</v>
      </c>
      <c r="AI101" s="12">
        <v>0</v>
      </c>
      <c r="AJ101" s="12">
        <v>0</v>
      </c>
      <c r="AK101" s="228">
        <v>40818619751</v>
      </c>
    </row>
    <row r="102" spans="1:37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17749430673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468780196</v>
      </c>
      <c r="S102" s="107">
        <v>0</v>
      </c>
      <c r="T102" s="107">
        <v>513992965</v>
      </c>
      <c r="U102" s="107">
        <v>0</v>
      </c>
      <c r="V102" s="107">
        <v>0</v>
      </c>
      <c r="W102" s="107">
        <v>0</v>
      </c>
      <c r="X102" s="107">
        <v>0</v>
      </c>
      <c r="Y102" s="107">
        <v>2173498312</v>
      </c>
      <c r="Z102" s="107">
        <v>0</v>
      </c>
      <c r="AA102" s="107">
        <v>4699807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19908217798</v>
      </c>
      <c r="AI102" s="107">
        <v>0</v>
      </c>
      <c r="AJ102" s="107">
        <v>0</v>
      </c>
      <c r="AK102" s="235">
        <v>40818619751</v>
      </c>
    </row>
    <row r="103" spans="1:37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28">
        <v>0</v>
      </c>
    </row>
    <row r="104" spans="1:37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235">
        <v>0</v>
      </c>
    </row>
    <row r="105" spans="1:37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2528577887</v>
      </c>
      <c r="I105" s="30">
        <v>0</v>
      </c>
      <c r="J105" s="30">
        <v>0</v>
      </c>
      <c r="K105" s="30">
        <v>0</v>
      </c>
      <c r="L105" s="30">
        <v>17749430673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468780196</v>
      </c>
      <c r="S105" s="30">
        <v>0</v>
      </c>
      <c r="T105" s="30">
        <v>513992965</v>
      </c>
      <c r="U105" s="30">
        <v>0</v>
      </c>
      <c r="V105" s="30">
        <v>0</v>
      </c>
      <c r="W105" s="30">
        <v>0</v>
      </c>
      <c r="X105" s="30">
        <v>0</v>
      </c>
      <c r="Y105" s="30">
        <v>2173498312</v>
      </c>
      <c r="Z105" s="30">
        <v>0</v>
      </c>
      <c r="AA105" s="30">
        <v>4699807</v>
      </c>
      <c r="AB105" s="30">
        <v>0</v>
      </c>
      <c r="AC105" s="30">
        <v>807464862</v>
      </c>
      <c r="AD105" s="30">
        <v>0</v>
      </c>
      <c r="AE105" s="30">
        <v>0</v>
      </c>
      <c r="AF105" s="30">
        <v>0</v>
      </c>
      <c r="AG105" s="30">
        <v>0</v>
      </c>
      <c r="AH105" s="30">
        <v>20058371124</v>
      </c>
      <c r="AI105" s="30">
        <v>0</v>
      </c>
      <c r="AJ105" s="30">
        <v>0</v>
      </c>
      <c r="AK105" s="237">
        <v>44304815826</v>
      </c>
    </row>
    <row r="106" spans="1:37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28">
        <v>105682</v>
      </c>
    </row>
    <row r="107" spans="1:37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28">
        <v>0</v>
      </c>
    </row>
    <row r="108" spans="1:37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28">
        <v>0</v>
      </c>
    </row>
    <row r="109" spans="1:37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6027897</v>
      </c>
      <c r="J109" s="12">
        <v>66374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26054753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200759090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28">
        <v>232908114</v>
      </c>
    </row>
    <row r="110" spans="1:37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28">
        <v>0</v>
      </c>
    </row>
    <row r="111" spans="1:37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28">
        <v>0</v>
      </c>
    </row>
    <row r="112" spans="1:37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28">
        <v>0</v>
      </c>
    </row>
    <row r="113" spans="1:37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117250842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28">
        <v>117250842</v>
      </c>
    </row>
    <row r="114" spans="1:37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196483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28">
        <v>196483</v>
      </c>
    </row>
    <row r="115" spans="1:37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28">
        <v>0</v>
      </c>
    </row>
    <row r="116" spans="1:37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28">
        <v>0</v>
      </c>
    </row>
    <row r="117" spans="1:37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28">
        <v>0</v>
      </c>
    </row>
    <row r="118" spans="1:37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28">
        <v>0</v>
      </c>
    </row>
    <row r="119" spans="1:37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28">
        <v>0</v>
      </c>
    </row>
    <row r="120" spans="1:37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6027897</v>
      </c>
      <c r="J120" s="107">
        <v>368539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26054753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200759090</v>
      </c>
      <c r="AB120" s="107">
        <v>0</v>
      </c>
      <c r="AC120" s="107">
        <v>0</v>
      </c>
      <c r="AD120" s="107">
        <v>117250842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235">
        <v>350461121</v>
      </c>
    </row>
    <row r="121" spans="1:37" s="25" customFormat="1" ht="14.4" x14ac:dyDescent="0.3">
      <c r="A121" s="68" t="s">
        <v>364</v>
      </c>
      <c r="B121" s="28" t="s">
        <v>143</v>
      </c>
      <c r="C121" s="12">
        <v>49911483</v>
      </c>
      <c r="D121" s="12">
        <v>0</v>
      </c>
      <c r="E121" s="12">
        <v>8985832</v>
      </c>
      <c r="F121" s="12">
        <v>8090259</v>
      </c>
      <c r="G121" s="12">
        <v>14558938</v>
      </c>
      <c r="H121" s="12">
        <v>116077410</v>
      </c>
      <c r="I121" s="12">
        <v>426012</v>
      </c>
      <c r="J121" s="12">
        <v>2729321</v>
      </c>
      <c r="K121" s="12">
        <v>12555802</v>
      </c>
      <c r="L121" s="12">
        <v>12542555</v>
      </c>
      <c r="M121" s="12">
        <v>83556278</v>
      </c>
      <c r="N121" s="12">
        <v>77126611</v>
      </c>
      <c r="O121" s="12">
        <v>74645926</v>
      </c>
      <c r="P121" s="12">
        <v>114669</v>
      </c>
      <c r="Q121" s="12">
        <v>6293905</v>
      </c>
      <c r="R121" s="12">
        <v>36028994</v>
      </c>
      <c r="S121" s="12">
        <v>1389902</v>
      </c>
      <c r="T121" s="12">
        <v>278852136</v>
      </c>
      <c r="U121" s="12">
        <v>0</v>
      </c>
      <c r="V121" s="12">
        <v>80679136</v>
      </c>
      <c r="W121" s="12">
        <v>16677244</v>
      </c>
      <c r="X121" s="12">
        <v>420369</v>
      </c>
      <c r="Y121" s="12">
        <v>17061899</v>
      </c>
      <c r="Z121" s="12">
        <v>0</v>
      </c>
      <c r="AA121" s="12">
        <v>220999326</v>
      </c>
      <c r="AB121" s="12">
        <v>69189254</v>
      </c>
      <c r="AC121" s="12">
        <v>0</v>
      </c>
      <c r="AD121" s="12">
        <v>26354962</v>
      </c>
      <c r="AE121" s="12">
        <v>15868491</v>
      </c>
      <c r="AF121" s="12">
        <v>9920842</v>
      </c>
      <c r="AG121" s="12">
        <v>13038365</v>
      </c>
      <c r="AH121" s="12">
        <v>13487113</v>
      </c>
      <c r="AI121" s="12">
        <v>0</v>
      </c>
      <c r="AJ121" s="12">
        <v>0</v>
      </c>
      <c r="AK121" s="228">
        <v>1267583034</v>
      </c>
    </row>
    <row r="122" spans="1:37" s="25" customFormat="1" ht="14.4" x14ac:dyDescent="0.3">
      <c r="A122" s="68" t="s">
        <v>365</v>
      </c>
      <c r="B122" s="28" t="s">
        <v>144</v>
      </c>
      <c r="C122" s="12">
        <v>123037378</v>
      </c>
      <c r="D122" s="12">
        <v>0</v>
      </c>
      <c r="E122" s="12">
        <v>8100</v>
      </c>
      <c r="F122" s="12">
        <v>407099</v>
      </c>
      <c r="G122" s="12">
        <v>17067257</v>
      </c>
      <c r="H122" s="12">
        <v>21428583</v>
      </c>
      <c r="I122" s="12">
        <v>0</v>
      </c>
      <c r="J122" s="12">
        <v>943081</v>
      </c>
      <c r="K122" s="12">
        <v>6658085</v>
      </c>
      <c r="L122" s="12">
        <v>2415321</v>
      </c>
      <c r="M122" s="12">
        <v>33257303</v>
      </c>
      <c r="N122" s="12">
        <v>35723731</v>
      </c>
      <c r="O122" s="12">
        <v>21582144</v>
      </c>
      <c r="P122" s="12">
        <v>0</v>
      </c>
      <c r="Q122" s="12">
        <v>1342539</v>
      </c>
      <c r="R122" s="12">
        <v>21061178</v>
      </c>
      <c r="S122" s="12">
        <v>0</v>
      </c>
      <c r="T122" s="12">
        <v>95023594</v>
      </c>
      <c r="U122" s="12">
        <v>0</v>
      </c>
      <c r="V122" s="12">
        <v>19768947</v>
      </c>
      <c r="W122" s="12">
        <v>4022019</v>
      </c>
      <c r="X122" s="12">
        <v>0</v>
      </c>
      <c r="Y122" s="12">
        <v>3288919</v>
      </c>
      <c r="Z122" s="12">
        <v>0</v>
      </c>
      <c r="AA122" s="12">
        <v>58013379</v>
      </c>
      <c r="AB122" s="12">
        <v>15996719</v>
      </c>
      <c r="AC122" s="12">
        <v>0</v>
      </c>
      <c r="AD122" s="12">
        <v>14710793</v>
      </c>
      <c r="AE122" s="12">
        <v>3361619</v>
      </c>
      <c r="AF122" s="12">
        <v>72694773</v>
      </c>
      <c r="AG122" s="12">
        <v>7504599</v>
      </c>
      <c r="AH122" s="12">
        <v>8187162</v>
      </c>
      <c r="AI122" s="12">
        <v>0</v>
      </c>
      <c r="AJ122" s="12">
        <v>0</v>
      </c>
      <c r="AK122" s="228">
        <v>587504322</v>
      </c>
    </row>
    <row r="123" spans="1:37" s="25" customFormat="1" ht="14.4" x14ac:dyDescent="0.3">
      <c r="A123" s="68" t="s">
        <v>366</v>
      </c>
      <c r="B123" s="28" t="s">
        <v>145</v>
      </c>
      <c r="C123" s="12">
        <v>7847892</v>
      </c>
      <c r="D123" s="12">
        <v>0</v>
      </c>
      <c r="E123" s="12">
        <v>0</v>
      </c>
      <c r="F123" s="12">
        <v>122428</v>
      </c>
      <c r="G123" s="12">
        <v>5112645</v>
      </c>
      <c r="H123" s="12">
        <v>9071525</v>
      </c>
      <c r="I123" s="12">
        <v>0</v>
      </c>
      <c r="J123" s="12">
        <v>401590</v>
      </c>
      <c r="K123" s="12">
        <v>4146077</v>
      </c>
      <c r="L123" s="12">
        <v>50133</v>
      </c>
      <c r="M123" s="12">
        <v>12536243</v>
      </c>
      <c r="N123" s="12">
        <v>4815688</v>
      </c>
      <c r="O123" s="12">
        <v>21492019</v>
      </c>
      <c r="P123" s="12">
        <v>0</v>
      </c>
      <c r="Q123" s="12">
        <v>42768</v>
      </c>
      <c r="R123" s="12">
        <v>3566070</v>
      </c>
      <c r="S123" s="12">
        <v>863760</v>
      </c>
      <c r="T123" s="12">
        <v>3741485</v>
      </c>
      <c r="U123" s="12">
        <v>0</v>
      </c>
      <c r="V123" s="12">
        <v>3916783</v>
      </c>
      <c r="W123" s="12">
        <v>1533476</v>
      </c>
      <c r="X123" s="12">
        <v>13636</v>
      </c>
      <c r="Y123" s="12">
        <v>971771</v>
      </c>
      <c r="Z123" s="12">
        <v>0</v>
      </c>
      <c r="AA123" s="12">
        <v>48813333</v>
      </c>
      <c r="AB123" s="12">
        <v>7306679</v>
      </c>
      <c r="AC123" s="12">
        <v>0</v>
      </c>
      <c r="AD123" s="12">
        <v>11805556</v>
      </c>
      <c r="AE123" s="12">
        <v>0</v>
      </c>
      <c r="AF123" s="12">
        <v>27388128</v>
      </c>
      <c r="AG123" s="12">
        <v>12859542</v>
      </c>
      <c r="AH123" s="12">
        <v>4191545</v>
      </c>
      <c r="AI123" s="12">
        <v>0</v>
      </c>
      <c r="AJ123" s="12">
        <v>0</v>
      </c>
      <c r="AK123" s="228">
        <v>192610772</v>
      </c>
    </row>
    <row r="124" spans="1:37" s="25" customFormat="1" ht="14.4" x14ac:dyDescent="0.3">
      <c r="A124" s="68" t="s">
        <v>367</v>
      </c>
      <c r="B124" s="28" t="s">
        <v>146</v>
      </c>
      <c r="C124" s="12">
        <v>1513749848</v>
      </c>
      <c r="D124" s="12">
        <v>0</v>
      </c>
      <c r="E124" s="12">
        <v>867326</v>
      </c>
      <c r="F124" s="12">
        <v>116463911</v>
      </c>
      <c r="G124" s="12">
        <v>753642774</v>
      </c>
      <c r="H124" s="12">
        <v>1979568819</v>
      </c>
      <c r="I124" s="12">
        <v>1751504</v>
      </c>
      <c r="J124" s="12">
        <v>150335510</v>
      </c>
      <c r="K124" s="12">
        <v>503104589</v>
      </c>
      <c r="L124" s="12">
        <v>7148072</v>
      </c>
      <c r="M124" s="12">
        <v>788751301</v>
      </c>
      <c r="N124" s="12">
        <v>1691868842</v>
      </c>
      <c r="O124" s="12">
        <v>785337770</v>
      </c>
      <c r="P124" s="12">
        <v>0</v>
      </c>
      <c r="Q124" s="12">
        <v>58248435</v>
      </c>
      <c r="R124" s="12">
        <v>551376808</v>
      </c>
      <c r="S124" s="12">
        <v>31314939</v>
      </c>
      <c r="T124" s="12">
        <v>706337627</v>
      </c>
      <c r="U124" s="12">
        <v>0</v>
      </c>
      <c r="V124" s="12">
        <v>1023172543</v>
      </c>
      <c r="W124" s="12">
        <v>402418720</v>
      </c>
      <c r="X124" s="12">
        <v>168452041</v>
      </c>
      <c r="Y124" s="12">
        <v>520626454</v>
      </c>
      <c r="Z124" s="12">
        <v>0</v>
      </c>
      <c r="AA124" s="12">
        <v>3879298663</v>
      </c>
      <c r="AB124" s="12">
        <v>553770770</v>
      </c>
      <c r="AC124" s="12">
        <v>3189153810</v>
      </c>
      <c r="AD124" s="12">
        <v>1276880012</v>
      </c>
      <c r="AE124" s="12">
        <v>394821500</v>
      </c>
      <c r="AF124" s="12">
        <v>1227589299</v>
      </c>
      <c r="AG124" s="12">
        <v>472648902</v>
      </c>
      <c r="AH124" s="12">
        <v>498121264</v>
      </c>
      <c r="AI124" s="12">
        <v>5840873</v>
      </c>
      <c r="AJ124" s="12">
        <v>10789344</v>
      </c>
      <c r="AK124" s="228">
        <v>23263452270</v>
      </c>
    </row>
    <row r="125" spans="1:37" s="25" customFormat="1" ht="14.4" x14ac:dyDescent="0.3">
      <c r="A125" s="68" t="s">
        <v>368</v>
      </c>
      <c r="B125" s="28" t="s">
        <v>147</v>
      </c>
      <c r="C125" s="12">
        <v>419918</v>
      </c>
      <c r="D125" s="12">
        <v>0</v>
      </c>
      <c r="E125" s="12">
        <v>0</v>
      </c>
      <c r="F125" s="12">
        <v>0</v>
      </c>
      <c r="G125" s="12">
        <v>25259881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5957509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28">
        <v>31637308</v>
      </c>
    </row>
    <row r="126" spans="1:37" s="25" customFormat="1" ht="14.4" x14ac:dyDescent="0.3">
      <c r="A126" s="68" t="s">
        <v>369</v>
      </c>
      <c r="B126" s="28" t="s">
        <v>148</v>
      </c>
      <c r="C126" s="12">
        <v>7184108</v>
      </c>
      <c r="D126" s="12">
        <v>0</v>
      </c>
      <c r="E126" s="12">
        <v>562710</v>
      </c>
      <c r="F126" s="12">
        <v>1434826</v>
      </c>
      <c r="G126" s="12">
        <v>22032058</v>
      </c>
      <c r="H126" s="12">
        <v>17503758</v>
      </c>
      <c r="I126" s="12">
        <v>0</v>
      </c>
      <c r="J126" s="12">
        <v>104965</v>
      </c>
      <c r="K126" s="12">
        <v>1682253</v>
      </c>
      <c r="L126" s="12">
        <v>584095</v>
      </c>
      <c r="M126" s="12">
        <v>8141718</v>
      </c>
      <c r="N126" s="12">
        <v>16461683</v>
      </c>
      <c r="O126" s="12">
        <v>33467069</v>
      </c>
      <c r="P126" s="12">
        <v>0</v>
      </c>
      <c r="Q126" s="12">
        <v>1957755</v>
      </c>
      <c r="R126" s="12">
        <v>19505022</v>
      </c>
      <c r="S126" s="12">
        <v>401889</v>
      </c>
      <c r="T126" s="12">
        <v>12516196</v>
      </c>
      <c r="U126" s="12">
        <v>0</v>
      </c>
      <c r="V126" s="12">
        <v>23398580</v>
      </c>
      <c r="W126" s="12">
        <v>10506136</v>
      </c>
      <c r="X126" s="12">
        <v>237757</v>
      </c>
      <c r="Y126" s="12">
        <v>4278284</v>
      </c>
      <c r="Z126" s="12">
        <v>0</v>
      </c>
      <c r="AA126" s="12">
        <v>90840804</v>
      </c>
      <c r="AB126" s="12">
        <v>6617403</v>
      </c>
      <c r="AC126" s="12">
        <v>0</v>
      </c>
      <c r="AD126" s="12">
        <v>9078671</v>
      </c>
      <c r="AE126" s="12">
        <v>16645562</v>
      </c>
      <c r="AF126" s="12">
        <v>9019518</v>
      </c>
      <c r="AG126" s="12">
        <v>1950045</v>
      </c>
      <c r="AH126" s="12">
        <v>4557629</v>
      </c>
      <c r="AI126" s="12">
        <v>0</v>
      </c>
      <c r="AJ126" s="12">
        <v>0</v>
      </c>
      <c r="AK126" s="228">
        <v>320670494</v>
      </c>
    </row>
    <row r="127" spans="1:37" s="25" customFormat="1" ht="14.4" x14ac:dyDescent="0.3">
      <c r="A127" s="68" t="s">
        <v>370</v>
      </c>
      <c r="B127" s="28" t="s">
        <v>149</v>
      </c>
      <c r="C127" s="12">
        <v>417750</v>
      </c>
      <c r="D127" s="12">
        <v>0</v>
      </c>
      <c r="E127" s="12">
        <v>0</v>
      </c>
      <c r="F127" s="12">
        <v>407440</v>
      </c>
      <c r="G127" s="12">
        <v>230628</v>
      </c>
      <c r="H127" s="12">
        <v>3157567</v>
      </c>
      <c r="I127" s="12">
        <v>0</v>
      </c>
      <c r="J127" s="12">
        <v>9323</v>
      </c>
      <c r="K127" s="12">
        <v>137802</v>
      </c>
      <c r="L127" s="12">
        <v>15000</v>
      </c>
      <c r="M127" s="12">
        <v>853709</v>
      </c>
      <c r="N127" s="12">
        <v>1170802</v>
      </c>
      <c r="O127" s="12">
        <v>1530487</v>
      </c>
      <c r="P127" s="12">
        <v>0</v>
      </c>
      <c r="Q127" s="12">
        <v>156802</v>
      </c>
      <c r="R127" s="12">
        <v>1245283</v>
      </c>
      <c r="S127" s="12">
        <v>0</v>
      </c>
      <c r="T127" s="12">
        <v>790960</v>
      </c>
      <c r="U127" s="12">
        <v>0</v>
      </c>
      <c r="V127" s="12">
        <v>2278120</v>
      </c>
      <c r="W127" s="12">
        <v>328277</v>
      </c>
      <c r="X127" s="12">
        <v>27995</v>
      </c>
      <c r="Y127" s="12">
        <v>1050825</v>
      </c>
      <c r="Z127" s="12">
        <v>0</v>
      </c>
      <c r="AA127" s="12">
        <v>8582751</v>
      </c>
      <c r="AB127" s="12">
        <v>736970</v>
      </c>
      <c r="AC127" s="12">
        <v>0</v>
      </c>
      <c r="AD127" s="12">
        <v>713628</v>
      </c>
      <c r="AE127" s="12">
        <v>1813935</v>
      </c>
      <c r="AF127" s="12">
        <v>0</v>
      </c>
      <c r="AG127" s="12">
        <v>566301</v>
      </c>
      <c r="AH127" s="12">
        <v>588379</v>
      </c>
      <c r="AI127" s="12">
        <v>0</v>
      </c>
      <c r="AJ127" s="12">
        <v>0</v>
      </c>
      <c r="AK127" s="228">
        <v>26810734</v>
      </c>
    </row>
    <row r="128" spans="1:37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4058595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9383689</v>
      </c>
      <c r="AE128" s="12">
        <v>0</v>
      </c>
      <c r="AF128" s="12">
        <v>83519468</v>
      </c>
      <c r="AG128" s="12">
        <v>0</v>
      </c>
      <c r="AH128" s="12">
        <v>0</v>
      </c>
      <c r="AI128" s="12">
        <v>0</v>
      </c>
      <c r="AJ128" s="12">
        <v>0</v>
      </c>
      <c r="AK128" s="228">
        <v>96961752</v>
      </c>
    </row>
    <row r="129" spans="1:37" s="25" customFormat="1" ht="14.4" x14ac:dyDescent="0.3">
      <c r="A129" s="68" t="s">
        <v>372</v>
      </c>
      <c r="B129" s="28" t="s">
        <v>151</v>
      </c>
      <c r="C129" s="12">
        <v>12594093</v>
      </c>
      <c r="D129" s="12">
        <v>0</v>
      </c>
      <c r="E129" s="12">
        <v>4801578</v>
      </c>
      <c r="F129" s="12">
        <v>406764</v>
      </c>
      <c r="G129" s="12">
        <v>17346052</v>
      </c>
      <c r="H129" s="12">
        <v>55433597</v>
      </c>
      <c r="I129" s="12">
        <v>0</v>
      </c>
      <c r="J129" s="12">
        <v>3316326</v>
      </c>
      <c r="K129" s="12">
        <v>12930985</v>
      </c>
      <c r="L129" s="12">
        <v>14607150</v>
      </c>
      <c r="M129" s="12">
        <v>78800437</v>
      </c>
      <c r="N129" s="12">
        <v>73815651</v>
      </c>
      <c r="O129" s="12">
        <v>56327151</v>
      </c>
      <c r="P129" s="12">
        <v>0</v>
      </c>
      <c r="Q129" s="12">
        <v>318169</v>
      </c>
      <c r="R129" s="12">
        <v>41904365</v>
      </c>
      <c r="S129" s="12">
        <v>0</v>
      </c>
      <c r="T129" s="12">
        <v>70133770</v>
      </c>
      <c r="U129" s="12">
        <v>0</v>
      </c>
      <c r="V129" s="12">
        <v>67644795</v>
      </c>
      <c r="W129" s="12">
        <v>23620614</v>
      </c>
      <c r="X129" s="12">
        <v>84167</v>
      </c>
      <c r="Y129" s="12">
        <v>8140994</v>
      </c>
      <c r="Z129" s="12">
        <v>0</v>
      </c>
      <c r="AA129" s="12">
        <v>317723084</v>
      </c>
      <c r="AB129" s="12">
        <v>144824004</v>
      </c>
      <c r="AC129" s="12">
        <v>0</v>
      </c>
      <c r="AD129" s="12">
        <v>66155909</v>
      </c>
      <c r="AE129" s="12">
        <v>6259793</v>
      </c>
      <c r="AF129" s="12">
        <v>130474805</v>
      </c>
      <c r="AG129" s="12">
        <v>18280041</v>
      </c>
      <c r="AH129" s="12">
        <v>56579962</v>
      </c>
      <c r="AI129" s="12">
        <v>5108</v>
      </c>
      <c r="AJ129" s="12">
        <v>93787449</v>
      </c>
      <c r="AK129" s="228">
        <v>1376316813</v>
      </c>
    </row>
    <row r="130" spans="1:37" s="25" customFormat="1" ht="14.4" x14ac:dyDescent="0.3">
      <c r="A130" s="68" t="s">
        <v>373</v>
      </c>
      <c r="B130" s="28" t="s">
        <v>152</v>
      </c>
      <c r="C130" s="12">
        <v>290059455</v>
      </c>
      <c r="D130" s="12">
        <v>359292</v>
      </c>
      <c r="E130" s="12">
        <v>2268732</v>
      </c>
      <c r="F130" s="12">
        <v>1066171</v>
      </c>
      <c r="G130" s="12">
        <v>3254043</v>
      </c>
      <c r="H130" s="12">
        <v>22004597</v>
      </c>
      <c r="I130" s="12">
        <v>359292</v>
      </c>
      <c r="J130" s="12">
        <v>471486</v>
      </c>
      <c r="K130" s="12">
        <v>784536</v>
      </c>
      <c r="L130" s="12">
        <v>2196531</v>
      </c>
      <c r="M130" s="12">
        <v>10144107</v>
      </c>
      <c r="N130" s="12">
        <v>15095054</v>
      </c>
      <c r="O130" s="12">
        <v>12639206</v>
      </c>
      <c r="P130" s="12">
        <v>359368</v>
      </c>
      <c r="Q130" s="12">
        <v>926647</v>
      </c>
      <c r="R130" s="12">
        <v>6221607</v>
      </c>
      <c r="S130" s="12">
        <v>595885</v>
      </c>
      <c r="T130" s="12">
        <v>4848760</v>
      </c>
      <c r="U130" s="12">
        <v>0</v>
      </c>
      <c r="V130" s="12">
        <v>14396457</v>
      </c>
      <c r="W130" s="12">
        <v>2665164</v>
      </c>
      <c r="X130" s="12">
        <v>584981</v>
      </c>
      <c r="Y130" s="12">
        <v>1406041</v>
      </c>
      <c r="Z130" s="12">
        <v>359292</v>
      </c>
      <c r="AA130" s="12">
        <v>33750582</v>
      </c>
      <c r="AB130" s="12">
        <v>1527517</v>
      </c>
      <c r="AC130" s="12">
        <v>0</v>
      </c>
      <c r="AD130" s="12">
        <v>8683331</v>
      </c>
      <c r="AE130" s="12">
        <v>2237425</v>
      </c>
      <c r="AF130" s="12">
        <v>140074141</v>
      </c>
      <c r="AG130" s="12">
        <v>4882342</v>
      </c>
      <c r="AH130" s="12">
        <v>930834</v>
      </c>
      <c r="AI130" s="12">
        <v>346692</v>
      </c>
      <c r="AJ130" s="12">
        <v>359292</v>
      </c>
      <c r="AK130" s="228">
        <v>585858860</v>
      </c>
    </row>
    <row r="131" spans="1:37" s="25" customFormat="1" ht="14.4" x14ac:dyDescent="0.3">
      <c r="A131" s="68" t="s">
        <v>374</v>
      </c>
      <c r="B131" s="28" t="s">
        <v>153</v>
      </c>
      <c r="C131" s="12">
        <v>3547703</v>
      </c>
      <c r="D131" s="12">
        <v>0</v>
      </c>
      <c r="E131" s="12">
        <v>0</v>
      </c>
      <c r="F131" s="12">
        <v>0</v>
      </c>
      <c r="G131" s="12">
        <v>93001</v>
      </c>
      <c r="H131" s="12">
        <v>73827952</v>
      </c>
      <c r="I131" s="12">
        <v>0</v>
      </c>
      <c r="J131" s="12">
        <v>47260</v>
      </c>
      <c r="K131" s="12">
        <v>0</v>
      </c>
      <c r="L131" s="12">
        <v>0</v>
      </c>
      <c r="M131" s="12">
        <v>8593463</v>
      </c>
      <c r="N131" s="12">
        <v>9561296</v>
      </c>
      <c r="O131" s="12">
        <v>5286314</v>
      </c>
      <c r="P131" s="12">
        <v>0</v>
      </c>
      <c r="Q131" s="12">
        <v>150426</v>
      </c>
      <c r="R131" s="12">
        <v>0</v>
      </c>
      <c r="S131" s="12">
        <v>0</v>
      </c>
      <c r="T131" s="12">
        <v>1204659</v>
      </c>
      <c r="U131" s="12">
        <v>0</v>
      </c>
      <c r="V131" s="12">
        <v>4438028</v>
      </c>
      <c r="W131" s="12">
        <v>0</v>
      </c>
      <c r="X131" s="12">
        <v>0</v>
      </c>
      <c r="Y131" s="12">
        <v>912007</v>
      </c>
      <c r="Z131" s="12">
        <v>0</v>
      </c>
      <c r="AA131" s="12">
        <v>5680172</v>
      </c>
      <c r="AB131" s="12">
        <v>0</v>
      </c>
      <c r="AC131" s="12">
        <v>0</v>
      </c>
      <c r="AD131" s="12">
        <v>775651</v>
      </c>
      <c r="AE131" s="12">
        <v>196740</v>
      </c>
      <c r="AF131" s="12">
        <v>61687236</v>
      </c>
      <c r="AG131" s="12">
        <v>2948336</v>
      </c>
      <c r="AH131" s="12">
        <v>1054186</v>
      </c>
      <c r="AI131" s="12">
        <v>0</v>
      </c>
      <c r="AJ131" s="12">
        <v>0</v>
      </c>
      <c r="AK131" s="228">
        <v>180004430</v>
      </c>
    </row>
    <row r="132" spans="1:37" s="25" customFormat="1" ht="14.4" x14ac:dyDescent="0.3">
      <c r="A132" s="68" t="s">
        <v>375</v>
      </c>
      <c r="B132" s="28" t="s">
        <v>154</v>
      </c>
      <c r="C132" s="12">
        <v>30371275</v>
      </c>
      <c r="D132" s="12">
        <v>0</v>
      </c>
      <c r="E132" s="12">
        <v>213600</v>
      </c>
      <c r="F132" s="12">
        <v>78390</v>
      </c>
      <c r="G132" s="12">
        <v>352587</v>
      </c>
      <c r="H132" s="12">
        <v>55514593</v>
      </c>
      <c r="I132" s="12">
        <v>0</v>
      </c>
      <c r="J132" s="12">
        <v>0</v>
      </c>
      <c r="K132" s="12">
        <v>175015</v>
      </c>
      <c r="L132" s="12">
        <v>220070</v>
      </c>
      <c r="M132" s="12">
        <v>74867923</v>
      </c>
      <c r="N132" s="12">
        <v>43286381</v>
      </c>
      <c r="O132" s="12">
        <v>44229637</v>
      </c>
      <c r="P132" s="12">
        <v>0</v>
      </c>
      <c r="Q132" s="12">
        <v>533946</v>
      </c>
      <c r="R132" s="12">
        <v>125414516</v>
      </c>
      <c r="S132" s="12">
        <v>15000</v>
      </c>
      <c r="T132" s="12">
        <v>27522415</v>
      </c>
      <c r="U132" s="12">
        <v>0</v>
      </c>
      <c r="V132" s="12">
        <v>35760700</v>
      </c>
      <c r="W132" s="12">
        <v>658758</v>
      </c>
      <c r="X132" s="12">
        <v>25250</v>
      </c>
      <c r="Y132" s="12">
        <v>1629022</v>
      </c>
      <c r="Z132" s="12">
        <v>0</v>
      </c>
      <c r="AA132" s="12">
        <v>109302453</v>
      </c>
      <c r="AB132" s="12">
        <v>141903142</v>
      </c>
      <c r="AC132" s="12">
        <v>0</v>
      </c>
      <c r="AD132" s="12">
        <v>33132372</v>
      </c>
      <c r="AE132" s="12">
        <v>5143413</v>
      </c>
      <c r="AF132" s="12">
        <v>16406331</v>
      </c>
      <c r="AG132" s="12">
        <v>47740076</v>
      </c>
      <c r="AH132" s="12">
        <v>905667</v>
      </c>
      <c r="AI132" s="12">
        <v>0</v>
      </c>
      <c r="AJ132" s="12">
        <v>0</v>
      </c>
      <c r="AK132" s="228">
        <v>795402532</v>
      </c>
    </row>
    <row r="133" spans="1:37" s="25" customFormat="1" ht="14.4" x14ac:dyDescent="0.3">
      <c r="A133" s="68" t="s">
        <v>376</v>
      </c>
      <c r="B133" s="28" t="s">
        <v>155</v>
      </c>
      <c r="C133" s="12">
        <v>67475219</v>
      </c>
      <c r="D133" s="12">
        <v>0</v>
      </c>
      <c r="E133" s="12">
        <v>0</v>
      </c>
      <c r="F133" s="12">
        <v>0</v>
      </c>
      <c r="G133" s="12">
        <v>390003</v>
      </c>
      <c r="H133" s="12">
        <v>51887885</v>
      </c>
      <c r="I133" s="12">
        <v>0</v>
      </c>
      <c r="J133" s="12">
        <v>4955</v>
      </c>
      <c r="K133" s="12">
        <v>0</v>
      </c>
      <c r="L133" s="12">
        <v>0</v>
      </c>
      <c r="M133" s="12">
        <v>43008</v>
      </c>
      <c r="N133" s="12">
        <v>4426965</v>
      </c>
      <c r="O133" s="12">
        <v>3928647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4557051</v>
      </c>
      <c r="W133" s="12">
        <v>0</v>
      </c>
      <c r="X133" s="12">
        <v>0</v>
      </c>
      <c r="Y133" s="12">
        <v>49421</v>
      </c>
      <c r="Z133" s="12">
        <v>0</v>
      </c>
      <c r="AA133" s="12">
        <v>2698978</v>
      </c>
      <c r="AB133" s="12">
        <v>524345</v>
      </c>
      <c r="AC133" s="12">
        <v>0</v>
      </c>
      <c r="AD133" s="12">
        <v>761928</v>
      </c>
      <c r="AE133" s="12">
        <v>0</v>
      </c>
      <c r="AF133" s="12">
        <v>1832281</v>
      </c>
      <c r="AG133" s="12">
        <v>80287871</v>
      </c>
      <c r="AH133" s="12">
        <v>0</v>
      </c>
      <c r="AI133" s="12">
        <v>0</v>
      </c>
      <c r="AJ133" s="12">
        <v>0</v>
      </c>
      <c r="AK133" s="228">
        <v>219182174</v>
      </c>
    </row>
    <row r="134" spans="1:37" s="25" customFormat="1" ht="14.4" x14ac:dyDescent="0.3">
      <c r="A134" s="68" t="s">
        <v>377</v>
      </c>
      <c r="B134" s="28" t="s">
        <v>70</v>
      </c>
      <c r="C134" s="12">
        <v>554551</v>
      </c>
      <c r="D134" s="12">
        <v>0</v>
      </c>
      <c r="E134" s="12">
        <v>0</v>
      </c>
      <c r="F134" s="12">
        <v>16748</v>
      </c>
      <c r="G134" s="12">
        <v>83039</v>
      </c>
      <c r="H134" s="12">
        <v>9029404</v>
      </c>
      <c r="I134" s="12">
        <v>0</v>
      </c>
      <c r="J134" s="12">
        <v>0</v>
      </c>
      <c r="K134" s="12">
        <v>303267</v>
      </c>
      <c r="L134" s="12">
        <v>0</v>
      </c>
      <c r="M134" s="12">
        <v>1635528</v>
      </c>
      <c r="N134" s="12">
        <v>3912789</v>
      </c>
      <c r="O134" s="12">
        <v>152114591</v>
      </c>
      <c r="P134" s="12">
        <v>0</v>
      </c>
      <c r="Q134" s="12">
        <v>0</v>
      </c>
      <c r="R134" s="12">
        <v>3513555</v>
      </c>
      <c r="S134" s="12">
        <v>0</v>
      </c>
      <c r="T134" s="12">
        <v>8033653</v>
      </c>
      <c r="U134" s="12">
        <v>0</v>
      </c>
      <c r="V134" s="12">
        <v>235042</v>
      </c>
      <c r="W134" s="12">
        <v>996609</v>
      </c>
      <c r="X134" s="12">
        <v>20779</v>
      </c>
      <c r="Y134" s="12">
        <v>1131521</v>
      </c>
      <c r="Z134" s="12">
        <v>0</v>
      </c>
      <c r="AA134" s="12">
        <v>96995241</v>
      </c>
      <c r="AB134" s="12">
        <v>10341130</v>
      </c>
      <c r="AC134" s="12">
        <v>0</v>
      </c>
      <c r="AD134" s="12">
        <v>2680582</v>
      </c>
      <c r="AE134" s="12">
        <v>0</v>
      </c>
      <c r="AF134" s="12">
        <v>21325201</v>
      </c>
      <c r="AG134" s="12">
        <v>3387753</v>
      </c>
      <c r="AH134" s="12">
        <v>9065235</v>
      </c>
      <c r="AI134" s="12">
        <v>0</v>
      </c>
      <c r="AJ134" s="12">
        <v>0</v>
      </c>
      <c r="AK134" s="228">
        <v>325376218</v>
      </c>
    </row>
    <row r="135" spans="1:37" s="25" customFormat="1" ht="14.4" x14ac:dyDescent="0.3">
      <c r="A135" s="108" t="s">
        <v>378</v>
      </c>
      <c r="B135" s="109" t="s">
        <v>162</v>
      </c>
      <c r="C135" s="107">
        <v>2107170673</v>
      </c>
      <c r="D135" s="107">
        <v>359292</v>
      </c>
      <c r="E135" s="107">
        <v>17707878</v>
      </c>
      <c r="F135" s="107">
        <v>128494036</v>
      </c>
      <c r="G135" s="107">
        <v>859422906</v>
      </c>
      <c r="H135" s="107">
        <v>2414505690</v>
      </c>
      <c r="I135" s="107">
        <v>2536808</v>
      </c>
      <c r="J135" s="107">
        <v>158363817</v>
      </c>
      <c r="K135" s="107">
        <v>542478411</v>
      </c>
      <c r="L135" s="107">
        <v>39778927</v>
      </c>
      <c r="M135" s="107">
        <v>1101181018</v>
      </c>
      <c r="N135" s="107">
        <v>1977265493</v>
      </c>
      <c r="O135" s="107">
        <v>1212580961</v>
      </c>
      <c r="P135" s="107">
        <v>474037</v>
      </c>
      <c r="Q135" s="107">
        <v>69971392</v>
      </c>
      <c r="R135" s="107">
        <v>810151015</v>
      </c>
      <c r="S135" s="107">
        <v>34581375</v>
      </c>
      <c r="T135" s="107">
        <v>1213063850</v>
      </c>
      <c r="U135" s="107">
        <v>0</v>
      </c>
      <c r="V135" s="107">
        <v>1280246182</v>
      </c>
      <c r="W135" s="107">
        <v>463427017</v>
      </c>
      <c r="X135" s="107">
        <v>175824484</v>
      </c>
      <c r="Y135" s="107">
        <v>560547158</v>
      </c>
      <c r="Z135" s="107">
        <v>359292</v>
      </c>
      <c r="AA135" s="107">
        <v>4872698766</v>
      </c>
      <c r="AB135" s="107">
        <v>952737933</v>
      </c>
      <c r="AC135" s="107">
        <v>3189153810</v>
      </c>
      <c r="AD135" s="107">
        <v>1461117084</v>
      </c>
      <c r="AE135" s="107">
        <v>446348478</v>
      </c>
      <c r="AF135" s="107">
        <v>1801932023</v>
      </c>
      <c r="AG135" s="107">
        <v>666094173</v>
      </c>
      <c r="AH135" s="107">
        <v>597668976</v>
      </c>
      <c r="AI135" s="107">
        <v>6192673</v>
      </c>
      <c r="AJ135" s="107">
        <v>104936085</v>
      </c>
      <c r="AK135" s="235">
        <v>29269371713</v>
      </c>
    </row>
    <row r="136" spans="1:37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5000</v>
      </c>
      <c r="H136" s="12">
        <v>0</v>
      </c>
      <c r="I136" s="12">
        <v>631913</v>
      </c>
      <c r="J136" s="12">
        <v>0</v>
      </c>
      <c r="K136" s="12">
        <v>0</v>
      </c>
      <c r="L136" s="12">
        <v>2287487</v>
      </c>
      <c r="M136" s="12">
        <v>0</v>
      </c>
      <c r="N136" s="12">
        <v>2021846</v>
      </c>
      <c r="O136" s="12">
        <v>1706422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3195323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226938023</v>
      </c>
      <c r="AD136" s="12">
        <v>151870</v>
      </c>
      <c r="AE136" s="12">
        <v>0</v>
      </c>
      <c r="AF136" s="12">
        <v>169638</v>
      </c>
      <c r="AG136" s="12">
        <v>0</v>
      </c>
      <c r="AH136" s="12">
        <v>0</v>
      </c>
      <c r="AI136" s="12">
        <v>0</v>
      </c>
      <c r="AJ136" s="12">
        <v>0</v>
      </c>
      <c r="AK136" s="228">
        <v>237107522</v>
      </c>
    </row>
    <row r="137" spans="1:37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614543</v>
      </c>
      <c r="H137" s="12">
        <v>0</v>
      </c>
      <c r="I137" s="12">
        <v>30750</v>
      </c>
      <c r="J137" s="12">
        <v>0</v>
      </c>
      <c r="K137" s="12">
        <v>0</v>
      </c>
      <c r="L137" s="12">
        <v>0</v>
      </c>
      <c r="M137" s="12">
        <v>0</v>
      </c>
      <c r="N137" s="12">
        <v>973174</v>
      </c>
      <c r="O137" s="12">
        <v>821118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1126768</v>
      </c>
      <c r="W137" s="12">
        <v>0</v>
      </c>
      <c r="X137" s="12">
        <v>0</v>
      </c>
      <c r="Y137" s="12">
        <v>37297</v>
      </c>
      <c r="Z137" s="12">
        <v>0</v>
      </c>
      <c r="AA137" s="12">
        <v>0</v>
      </c>
      <c r="AB137" s="12">
        <v>0</v>
      </c>
      <c r="AC137" s="12">
        <v>185117063</v>
      </c>
      <c r="AD137" s="12">
        <v>443517</v>
      </c>
      <c r="AE137" s="12">
        <v>0</v>
      </c>
      <c r="AF137" s="12">
        <v>2040157</v>
      </c>
      <c r="AG137" s="12">
        <v>0</v>
      </c>
      <c r="AH137" s="12">
        <v>0</v>
      </c>
      <c r="AI137" s="12">
        <v>0</v>
      </c>
      <c r="AJ137" s="12">
        <v>0</v>
      </c>
      <c r="AK137" s="228">
        <v>191204387</v>
      </c>
    </row>
    <row r="138" spans="1:37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144440</v>
      </c>
      <c r="J138" s="12">
        <v>0</v>
      </c>
      <c r="K138" s="12">
        <v>0</v>
      </c>
      <c r="L138" s="12">
        <v>21248</v>
      </c>
      <c r="M138" s="12">
        <v>0</v>
      </c>
      <c r="N138" s="12">
        <v>280188</v>
      </c>
      <c r="O138" s="12">
        <v>23689780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374759</v>
      </c>
      <c r="W138" s="12">
        <v>0</v>
      </c>
      <c r="X138" s="12">
        <v>0</v>
      </c>
      <c r="Y138" s="12">
        <v>23521</v>
      </c>
      <c r="Z138" s="12">
        <v>0</v>
      </c>
      <c r="AA138" s="12">
        <v>0</v>
      </c>
      <c r="AB138" s="12">
        <v>0</v>
      </c>
      <c r="AC138" s="12">
        <v>601111</v>
      </c>
      <c r="AD138" s="12">
        <v>264147</v>
      </c>
      <c r="AE138" s="12">
        <v>0</v>
      </c>
      <c r="AF138" s="12">
        <v>536317</v>
      </c>
      <c r="AG138" s="12">
        <v>0</v>
      </c>
      <c r="AH138" s="12">
        <v>0</v>
      </c>
      <c r="AI138" s="12">
        <v>0</v>
      </c>
      <c r="AJ138" s="12">
        <v>0</v>
      </c>
      <c r="AK138" s="228">
        <v>25935511</v>
      </c>
    </row>
    <row r="139" spans="1:37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65030468</v>
      </c>
      <c r="H139" s="12">
        <v>0</v>
      </c>
      <c r="I139" s="12">
        <v>13370781</v>
      </c>
      <c r="J139" s="12">
        <v>0</v>
      </c>
      <c r="K139" s="12">
        <v>0</v>
      </c>
      <c r="L139" s="12">
        <v>4897505</v>
      </c>
      <c r="M139" s="12">
        <v>0</v>
      </c>
      <c r="N139" s="12">
        <v>64519228</v>
      </c>
      <c r="O139" s="12">
        <v>21104363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64495326</v>
      </c>
      <c r="W139" s="12">
        <v>1080000</v>
      </c>
      <c r="X139" s="12">
        <v>11387</v>
      </c>
      <c r="Y139" s="12">
        <v>3185461</v>
      </c>
      <c r="Z139" s="12">
        <v>0</v>
      </c>
      <c r="AA139" s="12">
        <v>0</v>
      </c>
      <c r="AB139" s="12">
        <v>82051</v>
      </c>
      <c r="AC139" s="12">
        <v>441720800</v>
      </c>
      <c r="AD139" s="12">
        <v>35673661</v>
      </c>
      <c r="AE139" s="12">
        <v>0</v>
      </c>
      <c r="AF139" s="12">
        <v>18417339</v>
      </c>
      <c r="AG139" s="12">
        <v>0</v>
      </c>
      <c r="AH139" s="12">
        <v>5171442</v>
      </c>
      <c r="AI139" s="12">
        <v>0</v>
      </c>
      <c r="AJ139" s="12">
        <v>0</v>
      </c>
      <c r="AK139" s="228">
        <v>738759812</v>
      </c>
    </row>
    <row r="140" spans="1:37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35454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28">
        <v>35454</v>
      </c>
    </row>
    <row r="141" spans="1:37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1770869</v>
      </c>
      <c r="H141" s="12">
        <v>0</v>
      </c>
      <c r="I141" s="12">
        <v>82218</v>
      </c>
      <c r="J141" s="12">
        <v>0</v>
      </c>
      <c r="K141" s="12">
        <v>0</v>
      </c>
      <c r="L141" s="12">
        <v>0</v>
      </c>
      <c r="M141" s="12">
        <v>0</v>
      </c>
      <c r="N141" s="12">
        <v>427721</v>
      </c>
      <c r="O141" s="12">
        <v>687272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475428</v>
      </c>
      <c r="W141" s="12">
        <v>0</v>
      </c>
      <c r="X141" s="12">
        <v>0</v>
      </c>
      <c r="Y141" s="12">
        <v>118521</v>
      </c>
      <c r="Z141" s="12">
        <v>0</v>
      </c>
      <c r="AA141" s="12">
        <v>0</v>
      </c>
      <c r="AB141" s="12">
        <v>0</v>
      </c>
      <c r="AC141" s="12">
        <v>2260348</v>
      </c>
      <c r="AD141" s="12">
        <v>0</v>
      </c>
      <c r="AE141" s="12">
        <v>0</v>
      </c>
      <c r="AF141" s="12">
        <v>8671</v>
      </c>
      <c r="AG141" s="12">
        <v>0</v>
      </c>
      <c r="AH141" s="12">
        <v>0</v>
      </c>
      <c r="AI141" s="12">
        <v>0</v>
      </c>
      <c r="AJ141" s="12">
        <v>0</v>
      </c>
      <c r="AK141" s="228">
        <v>5831048</v>
      </c>
    </row>
    <row r="142" spans="1:37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12846</v>
      </c>
      <c r="J142" s="12">
        <v>0</v>
      </c>
      <c r="K142" s="12">
        <v>0</v>
      </c>
      <c r="L142" s="12">
        <v>0</v>
      </c>
      <c r="M142" s="12">
        <v>0</v>
      </c>
      <c r="N142" s="12">
        <v>138813</v>
      </c>
      <c r="O142" s="12">
        <v>39988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316656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379956</v>
      </c>
      <c r="AD142" s="12">
        <v>0</v>
      </c>
      <c r="AE142" s="12">
        <v>0</v>
      </c>
      <c r="AF142" s="12">
        <v>0</v>
      </c>
      <c r="AG142" s="12">
        <v>0</v>
      </c>
      <c r="AH142" s="12">
        <v>13071</v>
      </c>
      <c r="AI142" s="12">
        <v>0</v>
      </c>
      <c r="AJ142" s="12">
        <v>0</v>
      </c>
      <c r="AK142" s="228">
        <v>901330</v>
      </c>
    </row>
    <row r="143" spans="1:37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228">
        <v>15623688</v>
      </c>
    </row>
    <row r="144" spans="1:37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902692</v>
      </c>
      <c r="O144" s="12">
        <v>798267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564659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75500</v>
      </c>
      <c r="AC144" s="12">
        <v>265556895</v>
      </c>
      <c r="AD144" s="12">
        <v>1000281</v>
      </c>
      <c r="AE144" s="12">
        <v>0</v>
      </c>
      <c r="AF144" s="12">
        <v>1840966</v>
      </c>
      <c r="AG144" s="12">
        <v>0</v>
      </c>
      <c r="AH144" s="12">
        <v>0</v>
      </c>
      <c r="AI144" s="12">
        <v>0</v>
      </c>
      <c r="AJ144" s="12">
        <v>0</v>
      </c>
      <c r="AK144" s="228">
        <v>271714170</v>
      </c>
    </row>
    <row r="145" spans="1:37" s="25" customFormat="1" ht="14.4" x14ac:dyDescent="0.3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14098</v>
      </c>
      <c r="H145" s="12">
        <v>0</v>
      </c>
      <c r="I145" s="12">
        <v>361498</v>
      </c>
      <c r="J145" s="12">
        <v>0</v>
      </c>
      <c r="K145" s="12">
        <v>0</v>
      </c>
      <c r="L145" s="12">
        <v>0</v>
      </c>
      <c r="M145" s="12">
        <v>0</v>
      </c>
      <c r="N145" s="12">
        <v>132585</v>
      </c>
      <c r="O145" s="12">
        <v>300000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391976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1895499</v>
      </c>
      <c r="AD145" s="12">
        <v>158499</v>
      </c>
      <c r="AE145" s="12">
        <v>0</v>
      </c>
      <c r="AF145" s="12">
        <v>2432154</v>
      </c>
      <c r="AG145" s="12">
        <v>0</v>
      </c>
      <c r="AH145" s="12">
        <v>0</v>
      </c>
      <c r="AI145" s="12">
        <v>0</v>
      </c>
      <c r="AJ145" s="12">
        <v>0</v>
      </c>
      <c r="AK145" s="228">
        <v>5686309</v>
      </c>
    </row>
    <row r="146" spans="1:37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411960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228">
        <v>453569</v>
      </c>
    </row>
    <row r="147" spans="1:37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60468</v>
      </c>
      <c r="J147" s="12">
        <v>0</v>
      </c>
      <c r="K147" s="12">
        <v>0</v>
      </c>
      <c r="L147" s="12">
        <v>0</v>
      </c>
      <c r="M147" s="12">
        <v>0</v>
      </c>
      <c r="N147" s="12">
        <v>8260</v>
      </c>
      <c r="O147" s="12">
        <v>2417925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375599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1396622</v>
      </c>
      <c r="AD147" s="12">
        <v>122922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228">
        <v>4381796</v>
      </c>
    </row>
    <row r="148" spans="1:37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0</v>
      </c>
      <c r="N148" s="12">
        <v>322107</v>
      </c>
      <c r="O148" s="12">
        <v>64000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36364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34909</v>
      </c>
      <c r="AI148" s="12">
        <v>0</v>
      </c>
      <c r="AJ148" s="12">
        <v>0</v>
      </c>
      <c r="AK148" s="228">
        <v>657380</v>
      </c>
    </row>
    <row r="149" spans="1:37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24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1543670</v>
      </c>
      <c r="W149" s="12">
        <v>0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12030953</v>
      </c>
      <c r="AD149" s="12">
        <v>0</v>
      </c>
      <c r="AE149" s="12">
        <v>0</v>
      </c>
      <c r="AF149" s="12">
        <v>573190</v>
      </c>
      <c r="AG149" s="12">
        <v>0</v>
      </c>
      <c r="AH149" s="12">
        <v>0</v>
      </c>
      <c r="AI149" s="12">
        <v>0</v>
      </c>
      <c r="AJ149" s="12">
        <v>0</v>
      </c>
      <c r="AK149" s="228">
        <v>25757636</v>
      </c>
    </row>
    <row r="150" spans="1:37" s="25" customFormat="1" ht="14.4" x14ac:dyDescent="0.3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68409888</v>
      </c>
      <c r="H150" s="107">
        <v>0</v>
      </c>
      <c r="I150" s="107">
        <v>15306874</v>
      </c>
      <c r="J150" s="107">
        <v>0</v>
      </c>
      <c r="K150" s="107">
        <v>0</v>
      </c>
      <c r="L150" s="107">
        <v>7206240</v>
      </c>
      <c r="M150" s="107">
        <v>0</v>
      </c>
      <c r="N150" s="107">
        <v>69726614</v>
      </c>
      <c r="O150" s="107">
        <v>51629159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72938137</v>
      </c>
      <c r="W150" s="107">
        <v>1080000</v>
      </c>
      <c r="X150" s="107">
        <v>46841</v>
      </c>
      <c r="Y150" s="107">
        <v>14974599</v>
      </c>
      <c r="Z150" s="107">
        <v>0</v>
      </c>
      <c r="AA150" s="107">
        <v>0</v>
      </c>
      <c r="AB150" s="107">
        <v>157551</v>
      </c>
      <c r="AC150" s="107">
        <v>1146459079</v>
      </c>
      <c r="AD150" s="107">
        <v>37814897</v>
      </c>
      <c r="AE150" s="107">
        <v>0</v>
      </c>
      <c r="AF150" s="107">
        <v>33080311</v>
      </c>
      <c r="AG150" s="107">
        <v>0</v>
      </c>
      <c r="AH150" s="107">
        <v>5219422</v>
      </c>
      <c r="AI150" s="107">
        <v>0</v>
      </c>
      <c r="AJ150" s="107">
        <v>0</v>
      </c>
      <c r="AK150" s="235">
        <v>1524049612</v>
      </c>
    </row>
    <row r="151" spans="1:37" s="25" customFormat="1" ht="14.4" collapsed="1" x14ac:dyDescent="0.3">
      <c r="A151" s="69" t="s">
        <v>35</v>
      </c>
      <c r="B151" s="31" t="s">
        <v>115</v>
      </c>
      <c r="C151" s="30">
        <v>2107170673</v>
      </c>
      <c r="D151" s="30">
        <v>359292</v>
      </c>
      <c r="E151" s="30">
        <v>17707878</v>
      </c>
      <c r="F151" s="30">
        <v>128494036</v>
      </c>
      <c r="G151" s="30">
        <v>927832794</v>
      </c>
      <c r="H151" s="30">
        <v>2414505690</v>
      </c>
      <c r="I151" s="30">
        <v>23871579</v>
      </c>
      <c r="J151" s="30">
        <v>158732356</v>
      </c>
      <c r="K151" s="30">
        <v>542478411</v>
      </c>
      <c r="L151" s="30">
        <v>46985167</v>
      </c>
      <c r="M151" s="30">
        <v>1101181018</v>
      </c>
      <c r="N151" s="30">
        <v>2046992107</v>
      </c>
      <c r="O151" s="30">
        <v>1264210120</v>
      </c>
      <c r="P151" s="30">
        <v>474037</v>
      </c>
      <c r="Q151" s="30">
        <v>69971392</v>
      </c>
      <c r="R151" s="30">
        <v>810151015</v>
      </c>
      <c r="S151" s="30">
        <v>34581375</v>
      </c>
      <c r="T151" s="30">
        <v>1239118603</v>
      </c>
      <c r="U151" s="30">
        <v>0</v>
      </c>
      <c r="V151" s="30">
        <v>1353184319</v>
      </c>
      <c r="W151" s="30">
        <v>464507017</v>
      </c>
      <c r="X151" s="30">
        <v>175871325</v>
      </c>
      <c r="Y151" s="30">
        <v>575521757</v>
      </c>
      <c r="Z151" s="30">
        <v>359292</v>
      </c>
      <c r="AA151" s="30">
        <v>5073457856</v>
      </c>
      <c r="AB151" s="30">
        <v>952895484</v>
      </c>
      <c r="AC151" s="30">
        <v>4335612889</v>
      </c>
      <c r="AD151" s="30">
        <v>1616182823</v>
      </c>
      <c r="AE151" s="30">
        <v>446348478</v>
      </c>
      <c r="AF151" s="30">
        <v>1835012334</v>
      </c>
      <c r="AG151" s="30">
        <v>666094173</v>
      </c>
      <c r="AH151" s="30">
        <v>602888398</v>
      </c>
      <c r="AI151" s="30">
        <v>6192673</v>
      </c>
      <c r="AJ151" s="30">
        <v>104936085</v>
      </c>
      <c r="AK151" s="237">
        <v>31143882446</v>
      </c>
    </row>
    <row r="152" spans="1:37" s="25" customFormat="1" ht="14.4" x14ac:dyDescent="0.3">
      <c r="A152" s="68" t="s">
        <v>394</v>
      </c>
      <c r="B152" s="28" t="s">
        <v>143</v>
      </c>
      <c r="C152" s="12">
        <v>4711474</v>
      </c>
      <c r="D152" s="12">
        <v>152975578</v>
      </c>
      <c r="E152" s="12">
        <v>300421411</v>
      </c>
      <c r="F152" s="12">
        <v>6633095</v>
      </c>
      <c r="G152" s="12">
        <v>4090607</v>
      </c>
      <c r="H152" s="12">
        <v>243303465</v>
      </c>
      <c r="I152" s="12">
        <v>8960074</v>
      </c>
      <c r="J152" s="12">
        <v>216572024</v>
      </c>
      <c r="K152" s="12">
        <v>534566</v>
      </c>
      <c r="L152" s="12">
        <v>1766425297</v>
      </c>
      <c r="M152" s="12">
        <v>36086481</v>
      </c>
      <c r="N152" s="12">
        <v>39565298</v>
      </c>
      <c r="O152" s="12">
        <v>101312230</v>
      </c>
      <c r="P152" s="12">
        <v>299844918</v>
      </c>
      <c r="Q152" s="12">
        <v>31873292</v>
      </c>
      <c r="R152" s="12">
        <v>6764599</v>
      </c>
      <c r="S152" s="12">
        <v>53000000</v>
      </c>
      <c r="T152" s="12">
        <v>125877358</v>
      </c>
      <c r="U152" s="12">
        <v>0</v>
      </c>
      <c r="V152" s="12">
        <v>1334558838</v>
      </c>
      <c r="W152" s="12">
        <v>475871242</v>
      </c>
      <c r="X152" s="12">
        <v>11193228</v>
      </c>
      <c r="Y152" s="12">
        <v>561564494</v>
      </c>
      <c r="Z152" s="12">
        <v>2923487</v>
      </c>
      <c r="AA152" s="12">
        <v>380725286</v>
      </c>
      <c r="AB152" s="12">
        <v>206506755</v>
      </c>
      <c r="AC152" s="12">
        <v>2638738240</v>
      </c>
      <c r="AD152" s="12">
        <v>381386998</v>
      </c>
      <c r="AE152" s="12">
        <v>7039526</v>
      </c>
      <c r="AF152" s="12">
        <v>40792318</v>
      </c>
      <c r="AG152" s="12">
        <v>5319011</v>
      </c>
      <c r="AH152" s="12">
        <v>9798250</v>
      </c>
      <c r="AI152" s="12">
        <v>0</v>
      </c>
      <c r="AJ152" s="12">
        <v>0</v>
      </c>
      <c r="AK152" s="228">
        <v>9455369440</v>
      </c>
    </row>
    <row r="153" spans="1:37" s="25" customFormat="1" ht="14.4" x14ac:dyDescent="0.3">
      <c r="A153" s="68" t="s">
        <v>395</v>
      </c>
      <c r="B153" s="28" t="s">
        <v>144</v>
      </c>
      <c r="C153" s="12">
        <v>10335897</v>
      </c>
      <c r="D153" s="12">
        <v>24104393</v>
      </c>
      <c r="E153" s="12">
        <v>39418489</v>
      </c>
      <c r="F153" s="12">
        <v>10916897</v>
      </c>
      <c r="G153" s="12">
        <v>46920940</v>
      </c>
      <c r="H153" s="12">
        <v>574782627</v>
      </c>
      <c r="I153" s="12">
        <v>20536800</v>
      </c>
      <c r="J153" s="12">
        <v>17115789</v>
      </c>
      <c r="K153" s="12">
        <v>5891847</v>
      </c>
      <c r="L153" s="12">
        <v>241387576</v>
      </c>
      <c r="M153" s="12">
        <v>6482629</v>
      </c>
      <c r="N153" s="12">
        <v>79971291</v>
      </c>
      <c r="O153" s="12">
        <v>84205588</v>
      </c>
      <c r="P153" s="12">
        <v>218912863</v>
      </c>
      <c r="Q153" s="12">
        <v>34543168</v>
      </c>
      <c r="R153" s="12">
        <v>189772350</v>
      </c>
      <c r="S153" s="12">
        <v>1174</v>
      </c>
      <c r="T153" s="12">
        <v>7529319</v>
      </c>
      <c r="U153" s="12">
        <v>0</v>
      </c>
      <c r="V153" s="12">
        <v>308667100</v>
      </c>
      <c r="W153" s="12">
        <v>284678792</v>
      </c>
      <c r="X153" s="12">
        <v>0</v>
      </c>
      <c r="Y153" s="12">
        <v>314372372</v>
      </c>
      <c r="Z153" s="12">
        <v>5836783</v>
      </c>
      <c r="AA153" s="12">
        <v>165130177</v>
      </c>
      <c r="AB153" s="12">
        <v>1733666008</v>
      </c>
      <c r="AC153" s="12">
        <v>819348617</v>
      </c>
      <c r="AD153" s="12">
        <v>691453978</v>
      </c>
      <c r="AE153" s="12">
        <v>175246061</v>
      </c>
      <c r="AF153" s="12">
        <v>583312379</v>
      </c>
      <c r="AG153" s="12">
        <v>11273758</v>
      </c>
      <c r="AH153" s="12">
        <v>36638861</v>
      </c>
      <c r="AI153" s="12">
        <v>0</v>
      </c>
      <c r="AJ153" s="12">
        <v>0</v>
      </c>
      <c r="AK153" s="228">
        <v>6742454523</v>
      </c>
    </row>
    <row r="154" spans="1:37" s="25" customFormat="1" ht="14.4" x14ac:dyDescent="0.3">
      <c r="A154" s="68" t="s">
        <v>396</v>
      </c>
      <c r="B154" s="28" t="s">
        <v>145</v>
      </c>
      <c r="C154" s="12">
        <v>0</v>
      </c>
      <c r="D154" s="12">
        <v>79842467</v>
      </c>
      <c r="E154" s="12">
        <v>2114399</v>
      </c>
      <c r="F154" s="12">
        <v>0</v>
      </c>
      <c r="G154" s="12">
        <v>0</v>
      </c>
      <c r="H154" s="12">
        <v>44549100</v>
      </c>
      <c r="I154" s="12">
        <v>0</v>
      </c>
      <c r="J154" s="12">
        <v>0</v>
      </c>
      <c r="K154" s="12">
        <v>1522234</v>
      </c>
      <c r="L154" s="12">
        <v>29590411</v>
      </c>
      <c r="M154" s="12">
        <v>11531038</v>
      </c>
      <c r="N154" s="12">
        <v>7704984</v>
      </c>
      <c r="O154" s="12">
        <v>9115041</v>
      </c>
      <c r="P154" s="12">
        <v>5005465</v>
      </c>
      <c r="Q154" s="12">
        <v>3021926</v>
      </c>
      <c r="R154" s="12">
        <v>30047392</v>
      </c>
      <c r="S154" s="12">
        <v>132025</v>
      </c>
      <c r="T154" s="12">
        <v>307403</v>
      </c>
      <c r="U154" s="12">
        <v>0</v>
      </c>
      <c r="V154" s="12">
        <v>33452670</v>
      </c>
      <c r="W154" s="12">
        <v>96760000</v>
      </c>
      <c r="X154" s="12">
        <v>0</v>
      </c>
      <c r="Y154" s="12">
        <v>26772576</v>
      </c>
      <c r="Z154" s="12">
        <v>600000</v>
      </c>
      <c r="AA154" s="12">
        <v>342830941</v>
      </c>
      <c r="AB154" s="12">
        <v>400000</v>
      </c>
      <c r="AC154" s="12">
        <v>12427271</v>
      </c>
      <c r="AD154" s="12">
        <v>166625960</v>
      </c>
      <c r="AE154" s="12">
        <v>46000000</v>
      </c>
      <c r="AF154" s="12">
        <v>274228094</v>
      </c>
      <c r="AG154" s="12">
        <v>4376637</v>
      </c>
      <c r="AH154" s="12">
        <v>3628433</v>
      </c>
      <c r="AI154" s="12">
        <v>211339</v>
      </c>
      <c r="AJ154" s="12">
        <v>10282961</v>
      </c>
      <c r="AK154" s="228">
        <v>1243080767</v>
      </c>
    </row>
    <row r="155" spans="1:37" s="25" customFormat="1" ht="14.4" x14ac:dyDescent="0.3">
      <c r="A155" s="68" t="s">
        <v>397</v>
      </c>
      <c r="B155" s="28" t="s">
        <v>146</v>
      </c>
      <c r="C155" s="12">
        <v>461356763</v>
      </c>
      <c r="D155" s="12">
        <v>232546117</v>
      </c>
      <c r="E155" s="12">
        <v>456836170</v>
      </c>
      <c r="F155" s="12">
        <v>36772526</v>
      </c>
      <c r="G155" s="12">
        <v>1133915359</v>
      </c>
      <c r="H155" s="12">
        <v>628907700</v>
      </c>
      <c r="I155" s="12">
        <v>129630416</v>
      </c>
      <c r="J155" s="12">
        <v>133013711</v>
      </c>
      <c r="K155" s="12">
        <v>158610871</v>
      </c>
      <c r="L155" s="12">
        <v>96485153</v>
      </c>
      <c r="M155" s="12">
        <v>64723348</v>
      </c>
      <c r="N155" s="12">
        <v>0</v>
      </c>
      <c r="O155" s="12">
        <v>146739643</v>
      </c>
      <c r="P155" s="12">
        <v>0</v>
      </c>
      <c r="Q155" s="12">
        <v>200131602</v>
      </c>
      <c r="R155" s="12">
        <v>1092415316</v>
      </c>
      <c r="S155" s="12">
        <v>42197301</v>
      </c>
      <c r="T155" s="12">
        <v>530915103</v>
      </c>
      <c r="U155" s="12">
        <v>0</v>
      </c>
      <c r="V155" s="12">
        <v>1174608048</v>
      </c>
      <c r="W155" s="12">
        <v>695780578</v>
      </c>
      <c r="X155" s="12">
        <v>0</v>
      </c>
      <c r="Y155" s="12">
        <v>710680160</v>
      </c>
      <c r="Z155" s="12">
        <v>41076148</v>
      </c>
      <c r="AA155" s="12">
        <v>221174179</v>
      </c>
      <c r="AB155" s="12">
        <v>788433755</v>
      </c>
      <c r="AC155" s="12">
        <v>0</v>
      </c>
      <c r="AD155" s="12">
        <v>875946066</v>
      </c>
      <c r="AE155" s="12">
        <v>85754892</v>
      </c>
      <c r="AF155" s="12">
        <v>1412991555</v>
      </c>
      <c r="AG155" s="12">
        <v>35552728</v>
      </c>
      <c r="AH155" s="12">
        <v>888335609</v>
      </c>
      <c r="AI155" s="12">
        <v>74242919</v>
      </c>
      <c r="AJ155" s="12">
        <v>16358521</v>
      </c>
      <c r="AK155" s="228">
        <v>12566132257</v>
      </c>
    </row>
    <row r="156" spans="1:37" s="25" customFormat="1" ht="14.4" x14ac:dyDescent="0.3">
      <c r="A156" s="68" t="s">
        <v>398</v>
      </c>
      <c r="B156" s="28" t="s">
        <v>147</v>
      </c>
      <c r="C156" s="12">
        <v>2822142</v>
      </c>
      <c r="D156" s="12">
        <v>0</v>
      </c>
      <c r="E156" s="12">
        <v>0</v>
      </c>
      <c r="F156" s="12">
        <v>2818088</v>
      </c>
      <c r="G156" s="12">
        <v>0</v>
      </c>
      <c r="H156" s="12">
        <v>2818088</v>
      </c>
      <c r="I156" s="12">
        <v>2818088</v>
      </c>
      <c r="J156" s="12">
        <v>2818088</v>
      </c>
      <c r="K156" s="12">
        <v>2818088</v>
      </c>
      <c r="L156" s="12">
        <v>2818088</v>
      </c>
      <c r="M156" s="12">
        <v>2818088</v>
      </c>
      <c r="N156" s="12">
        <v>0</v>
      </c>
      <c r="O156" s="12">
        <v>0</v>
      </c>
      <c r="P156" s="12">
        <v>2818088</v>
      </c>
      <c r="Q156" s="12">
        <v>0</v>
      </c>
      <c r="R156" s="12">
        <v>2818115</v>
      </c>
      <c r="S156" s="12">
        <v>2818088</v>
      </c>
      <c r="T156" s="12">
        <v>0</v>
      </c>
      <c r="U156" s="12">
        <v>0</v>
      </c>
      <c r="V156" s="12">
        <v>0</v>
      </c>
      <c r="W156" s="12">
        <v>2818088</v>
      </c>
      <c r="X156" s="12">
        <v>208370163</v>
      </c>
      <c r="Y156" s="12">
        <v>2818088</v>
      </c>
      <c r="Z156" s="12">
        <v>2818088</v>
      </c>
      <c r="AA156" s="12">
        <v>2818088</v>
      </c>
      <c r="AB156" s="12">
        <v>0</v>
      </c>
      <c r="AC156" s="12">
        <v>0</v>
      </c>
      <c r="AD156" s="12">
        <v>0</v>
      </c>
      <c r="AE156" s="12">
        <v>2818088</v>
      </c>
      <c r="AF156" s="12">
        <v>0</v>
      </c>
      <c r="AG156" s="12">
        <v>0</v>
      </c>
      <c r="AH156" s="12">
        <v>2818088</v>
      </c>
      <c r="AI156" s="12">
        <v>0</v>
      </c>
      <c r="AJ156" s="12">
        <v>0</v>
      </c>
      <c r="AK156" s="228">
        <v>256281740</v>
      </c>
    </row>
    <row r="157" spans="1:37" s="25" customFormat="1" ht="14.4" x14ac:dyDescent="0.3">
      <c r="A157" s="68" t="s">
        <v>399</v>
      </c>
      <c r="B157" s="28" t="s">
        <v>148</v>
      </c>
      <c r="C157" s="12">
        <v>100568</v>
      </c>
      <c r="D157" s="12">
        <v>24736125</v>
      </c>
      <c r="E157" s="12">
        <v>11110060</v>
      </c>
      <c r="F157" s="12">
        <v>54148116</v>
      </c>
      <c r="G157" s="12">
        <v>1000000</v>
      </c>
      <c r="H157" s="12">
        <v>26106715</v>
      </c>
      <c r="I157" s="12">
        <v>11002240</v>
      </c>
      <c r="J157" s="12">
        <v>16972200</v>
      </c>
      <c r="K157" s="12">
        <v>13500000</v>
      </c>
      <c r="L157" s="12">
        <v>6325448</v>
      </c>
      <c r="M157" s="12">
        <v>8497800</v>
      </c>
      <c r="N157" s="12">
        <v>44802868</v>
      </c>
      <c r="O157" s="12">
        <v>36502453</v>
      </c>
      <c r="P157" s="12">
        <v>17004141</v>
      </c>
      <c r="Q157" s="12">
        <v>0</v>
      </c>
      <c r="R157" s="12">
        <v>3238000</v>
      </c>
      <c r="S157" s="12">
        <v>44791</v>
      </c>
      <c r="T157" s="12">
        <v>1464873</v>
      </c>
      <c r="U157" s="12">
        <v>0</v>
      </c>
      <c r="V157" s="12">
        <v>81476126</v>
      </c>
      <c r="W157" s="12">
        <v>25000</v>
      </c>
      <c r="X157" s="12">
        <v>0</v>
      </c>
      <c r="Y157" s="12">
        <v>46783400</v>
      </c>
      <c r="Z157" s="12">
        <v>1299142</v>
      </c>
      <c r="AA157" s="12">
        <v>758670501</v>
      </c>
      <c r="AB157" s="12">
        <v>14498282</v>
      </c>
      <c r="AC157" s="12">
        <v>75883008</v>
      </c>
      <c r="AD157" s="12">
        <v>340758912</v>
      </c>
      <c r="AE157" s="12">
        <v>94811488</v>
      </c>
      <c r="AF157" s="12">
        <v>390000</v>
      </c>
      <c r="AG157" s="12">
        <v>2000000</v>
      </c>
      <c r="AH157" s="12">
        <v>578307</v>
      </c>
      <c r="AI157" s="12">
        <v>2555</v>
      </c>
      <c r="AJ157" s="12">
        <v>0</v>
      </c>
      <c r="AK157" s="228">
        <v>1693733119</v>
      </c>
    </row>
    <row r="158" spans="1:37" s="25" customFormat="1" ht="14.4" x14ac:dyDescent="0.3">
      <c r="A158" s="68" t="s">
        <v>400</v>
      </c>
      <c r="B158" s="28" t="s">
        <v>149</v>
      </c>
      <c r="C158" s="12">
        <v>11301</v>
      </c>
      <c r="D158" s="12">
        <v>14066775</v>
      </c>
      <c r="E158" s="12">
        <v>0</v>
      </c>
      <c r="F158" s="12">
        <v>1540</v>
      </c>
      <c r="G158" s="12">
        <v>98160</v>
      </c>
      <c r="H158" s="12">
        <v>8097799</v>
      </c>
      <c r="I158" s="12">
        <v>7687000</v>
      </c>
      <c r="J158" s="12">
        <v>0</v>
      </c>
      <c r="K158" s="12">
        <v>673636</v>
      </c>
      <c r="L158" s="12">
        <v>10945132</v>
      </c>
      <c r="M158" s="12">
        <v>3579086</v>
      </c>
      <c r="N158" s="12">
        <v>761881</v>
      </c>
      <c r="O158" s="12">
        <v>3802591</v>
      </c>
      <c r="P158" s="12">
        <v>31716360</v>
      </c>
      <c r="Q158" s="12">
        <v>0</v>
      </c>
      <c r="R158" s="12">
        <v>3500000</v>
      </c>
      <c r="S158" s="12">
        <v>685</v>
      </c>
      <c r="T158" s="12">
        <v>280000</v>
      </c>
      <c r="U158" s="12">
        <v>0</v>
      </c>
      <c r="V158" s="12">
        <v>0</v>
      </c>
      <c r="W158" s="12">
        <v>40909</v>
      </c>
      <c r="X158" s="12">
        <v>0</v>
      </c>
      <c r="Y158" s="12">
        <v>3883219</v>
      </c>
      <c r="Z158" s="12">
        <v>528000</v>
      </c>
      <c r="AA158" s="12">
        <v>9025786</v>
      </c>
      <c r="AB158" s="12">
        <v>0</v>
      </c>
      <c r="AC158" s="12">
        <v>0</v>
      </c>
      <c r="AD158" s="12">
        <v>0</v>
      </c>
      <c r="AE158" s="12">
        <v>9498982</v>
      </c>
      <c r="AF158" s="12">
        <v>0</v>
      </c>
      <c r="AG158" s="12">
        <v>0</v>
      </c>
      <c r="AH158" s="12">
        <v>0</v>
      </c>
      <c r="AI158" s="12">
        <v>9402</v>
      </c>
      <c r="AJ158" s="12">
        <v>0</v>
      </c>
      <c r="AK158" s="228">
        <v>108208244</v>
      </c>
    </row>
    <row r="159" spans="1:37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10993800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747598</v>
      </c>
      <c r="AD159" s="12">
        <v>925273056</v>
      </c>
      <c r="AE159" s="12">
        <v>0</v>
      </c>
      <c r="AF159" s="12">
        <v>3980531407</v>
      </c>
      <c r="AG159" s="12">
        <v>0</v>
      </c>
      <c r="AH159" s="12">
        <v>0</v>
      </c>
      <c r="AI159" s="12">
        <v>0</v>
      </c>
      <c r="AJ159" s="12">
        <v>0</v>
      </c>
      <c r="AK159" s="228">
        <v>5171160344</v>
      </c>
    </row>
    <row r="160" spans="1:37" s="25" customFormat="1" ht="14.4" x14ac:dyDescent="0.3">
      <c r="A160" s="68" t="s">
        <v>402</v>
      </c>
      <c r="B160" s="28" t="s">
        <v>151</v>
      </c>
      <c r="C160" s="12">
        <v>1011511</v>
      </c>
      <c r="D160" s="12">
        <v>2004429</v>
      </c>
      <c r="E160" s="12">
        <v>30629805</v>
      </c>
      <c r="F160" s="12">
        <v>1013981</v>
      </c>
      <c r="G160" s="12">
        <v>45212000</v>
      </c>
      <c r="H160" s="12">
        <v>60576211</v>
      </c>
      <c r="I160" s="12">
        <v>18526466</v>
      </c>
      <c r="J160" s="12">
        <v>6061221</v>
      </c>
      <c r="K160" s="12">
        <v>31999667</v>
      </c>
      <c r="L160" s="12">
        <v>375427889</v>
      </c>
      <c r="M160" s="12">
        <v>4385764</v>
      </c>
      <c r="N160" s="12">
        <v>303586183</v>
      </c>
      <c r="O160" s="12">
        <v>45745793</v>
      </c>
      <c r="P160" s="12">
        <v>17451506</v>
      </c>
      <c r="Q160" s="12">
        <v>6085096</v>
      </c>
      <c r="R160" s="12">
        <v>30499279</v>
      </c>
      <c r="S160" s="12">
        <v>0</v>
      </c>
      <c r="T160" s="12">
        <v>29382484</v>
      </c>
      <c r="U160" s="12">
        <v>0</v>
      </c>
      <c r="V160" s="12">
        <v>324061069</v>
      </c>
      <c r="W160" s="12">
        <v>32410618</v>
      </c>
      <c r="X160" s="12">
        <v>217982697</v>
      </c>
      <c r="Y160" s="12">
        <v>15161388</v>
      </c>
      <c r="Z160" s="12">
        <v>1000000</v>
      </c>
      <c r="AA160" s="12">
        <v>95735990</v>
      </c>
      <c r="AB160" s="12">
        <v>242204708</v>
      </c>
      <c r="AC160" s="12">
        <v>0</v>
      </c>
      <c r="AD160" s="12">
        <v>149552499</v>
      </c>
      <c r="AE160" s="12">
        <v>213823576</v>
      </c>
      <c r="AF160" s="12">
        <v>451978366</v>
      </c>
      <c r="AG160" s="12">
        <v>6674180</v>
      </c>
      <c r="AH160" s="12">
        <v>2935201</v>
      </c>
      <c r="AI160" s="12">
        <v>13136478</v>
      </c>
      <c r="AJ160" s="12">
        <v>1819442</v>
      </c>
      <c r="AK160" s="228">
        <v>2778075497</v>
      </c>
    </row>
    <row r="161" spans="1:37" s="25" customFormat="1" ht="14.4" x14ac:dyDescent="0.3">
      <c r="A161" s="68" t="s">
        <v>403</v>
      </c>
      <c r="B161" s="28" t="s">
        <v>152</v>
      </c>
      <c r="C161" s="12">
        <v>55619757</v>
      </c>
      <c r="D161" s="12">
        <v>17828280</v>
      </c>
      <c r="E161" s="12">
        <v>34157349</v>
      </c>
      <c r="F161" s="12">
        <v>13873391</v>
      </c>
      <c r="G161" s="12">
        <v>13873160</v>
      </c>
      <c r="H161" s="12">
        <v>37041203</v>
      </c>
      <c r="I161" s="12">
        <v>25073160</v>
      </c>
      <c r="J161" s="12">
        <v>13873160</v>
      </c>
      <c r="K161" s="12">
        <v>17655872</v>
      </c>
      <c r="L161" s="12">
        <v>28836891</v>
      </c>
      <c r="M161" s="12">
        <v>3759234</v>
      </c>
      <c r="N161" s="12">
        <v>0</v>
      </c>
      <c r="O161" s="12">
        <v>20992043</v>
      </c>
      <c r="P161" s="12">
        <v>43605318</v>
      </c>
      <c r="Q161" s="12">
        <v>13873160</v>
      </c>
      <c r="R161" s="12">
        <v>53911834</v>
      </c>
      <c r="S161" s="12">
        <v>19992325</v>
      </c>
      <c r="T161" s="12">
        <v>357000</v>
      </c>
      <c r="U161" s="12">
        <v>0</v>
      </c>
      <c r="V161" s="12">
        <v>17599419</v>
      </c>
      <c r="W161" s="12">
        <v>14436797</v>
      </c>
      <c r="X161" s="12">
        <v>13873160</v>
      </c>
      <c r="Y161" s="12">
        <v>20098623</v>
      </c>
      <c r="Z161" s="12">
        <v>14173160</v>
      </c>
      <c r="AA161" s="12">
        <v>74071840</v>
      </c>
      <c r="AB161" s="12">
        <v>15299193</v>
      </c>
      <c r="AC161" s="12">
        <v>8595090237</v>
      </c>
      <c r="AD161" s="12">
        <v>20949594</v>
      </c>
      <c r="AE161" s="12">
        <v>13873160</v>
      </c>
      <c r="AF161" s="12">
        <v>455605762</v>
      </c>
      <c r="AG161" s="12">
        <v>13875907</v>
      </c>
      <c r="AH161" s="12">
        <v>13873160</v>
      </c>
      <c r="AI161" s="12">
        <v>2887640</v>
      </c>
      <c r="AJ161" s="12">
        <v>13873160</v>
      </c>
      <c r="AK161" s="228">
        <v>9713903949</v>
      </c>
    </row>
    <row r="162" spans="1:37" s="25" customFormat="1" ht="14.4" x14ac:dyDescent="0.3">
      <c r="A162" s="68" t="s">
        <v>404</v>
      </c>
      <c r="B162" s="28" t="s">
        <v>153</v>
      </c>
      <c r="C162" s="12">
        <v>389771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2998174</v>
      </c>
      <c r="M162" s="12">
        <v>0</v>
      </c>
      <c r="N162" s="12">
        <v>0</v>
      </c>
      <c r="O162" s="12">
        <v>0</v>
      </c>
      <c r="P162" s="12">
        <v>13094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142702160</v>
      </c>
      <c r="AB162" s="12">
        <v>0</v>
      </c>
      <c r="AC162" s="12">
        <v>0</v>
      </c>
      <c r="AD162" s="12">
        <v>0</v>
      </c>
      <c r="AE162" s="12">
        <v>0</v>
      </c>
      <c r="AF162" s="12">
        <v>342309839</v>
      </c>
      <c r="AG162" s="12">
        <v>0</v>
      </c>
      <c r="AH162" s="12">
        <v>0</v>
      </c>
      <c r="AI162" s="12">
        <v>212333</v>
      </c>
      <c r="AJ162" s="12">
        <v>0</v>
      </c>
      <c r="AK162" s="228">
        <v>488625371</v>
      </c>
    </row>
    <row r="163" spans="1:37" s="25" customFormat="1" ht="14.4" x14ac:dyDescent="0.3">
      <c r="A163" s="68" t="s">
        <v>405</v>
      </c>
      <c r="B163" s="28" t="s">
        <v>154</v>
      </c>
      <c r="C163" s="12">
        <v>254902</v>
      </c>
      <c r="D163" s="12">
        <v>9242169</v>
      </c>
      <c r="E163" s="12">
        <v>20838520</v>
      </c>
      <c r="F163" s="12">
        <v>672538</v>
      </c>
      <c r="G163" s="12">
        <v>0</v>
      </c>
      <c r="H163" s="12">
        <v>0</v>
      </c>
      <c r="I163" s="12">
        <v>1150000</v>
      </c>
      <c r="J163" s="12">
        <v>0</v>
      </c>
      <c r="K163" s="12">
        <v>12082942</v>
      </c>
      <c r="L163" s="12">
        <v>24452958</v>
      </c>
      <c r="M163" s="12">
        <v>6297632</v>
      </c>
      <c r="N163" s="12">
        <v>10032489</v>
      </c>
      <c r="O163" s="12">
        <v>38096542</v>
      </c>
      <c r="P163" s="12">
        <v>1181818</v>
      </c>
      <c r="Q163" s="12">
        <v>19803683</v>
      </c>
      <c r="R163" s="12">
        <v>156711124</v>
      </c>
      <c r="S163" s="12">
        <v>132092320</v>
      </c>
      <c r="T163" s="12">
        <v>60000</v>
      </c>
      <c r="U163" s="12">
        <v>0</v>
      </c>
      <c r="V163" s="12">
        <v>0</v>
      </c>
      <c r="W163" s="12">
        <v>5440</v>
      </c>
      <c r="X163" s="12">
        <v>5702118</v>
      </c>
      <c r="Y163" s="12">
        <v>363864</v>
      </c>
      <c r="Z163" s="12">
        <v>9546</v>
      </c>
      <c r="AA163" s="12">
        <v>284669574</v>
      </c>
      <c r="AB163" s="12">
        <v>359743200</v>
      </c>
      <c r="AC163" s="12">
        <v>1780303789</v>
      </c>
      <c r="AD163" s="12">
        <v>22539522</v>
      </c>
      <c r="AE163" s="12">
        <v>4555545</v>
      </c>
      <c r="AF163" s="12">
        <v>159863875</v>
      </c>
      <c r="AG163" s="12">
        <v>10322779</v>
      </c>
      <c r="AH163" s="12">
        <v>3395159</v>
      </c>
      <c r="AI163" s="12">
        <v>0</v>
      </c>
      <c r="AJ163" s="12">
        <v>0</v>
      </c>
      <c r="AK163" s="228">
        <v>3064444048</v>
      </c>
    </row>
    <row r="164" spans="1:37" s="25" customFormat="1" ht="14.4" x14ac:dyDescent="0.3">
      <c r="A164" s="68" t="s">
        <v>406</v>
      </c>
      <c r="B164" s="28" t="s">
        <v>155</v>
      </c>
      <c r="C164" s="12">
        <v>325186488</v>
      </c>
      <c r="D164" s="12">
        <v>0</v>
      </c>
      <c r="E164" s="12">
        <v>516450000</v>
      </c>
      <c r="F164" s="12">
        <v>1312376</v>
      </c>
      <c r="G164" s="12">
        <v>0</v>
      </c>
      <c r="H164" s="12">
        <v>1229734422</v>
      </c>
      <c r="I164" s="12">
        <v>0</v>
      </c>
      <c r="J164" s="12">
        <v>0</v>
      </c>
      <c r="K164" s="12">
        <v>0</v>
      </c>
      <c r="L164" s="12">
        <v>548751619</v>
      </c>
      <c r="M164" s="12">
        <v>5158727</v>
      </c>
      <c r="N164" s="12">
        <v>2539855</v>
      </c>
      <c r="O164" s="12">
        <v>404670000</v>
      </c>
      <c r="P164" s="12">
        <v>101217</v>
      </c>
      <c r="Q164" s="12">
        <v>167810179</v>
      </c>
      <c r="R164" s="12">
        <v>98935746</v>
      </c>
      <c r="S164" s="12">
        <v>257465770</v>
      </c>
      <c r="T164" s="12">
        <v>0</v>
      </c>
      <c r="U164" s="12">
        <v>0</v>
      </c>
      <c r="V164" s="12">
        <v>74218692</v>
      </c>
      <c r="W164" s="12">
        <v>0</v>
      </c>
      <c r="X164" s="12">
        <v>0</v>
      </c>
      <c r="Y164" s="12">
        <v>34444825</v>
      </c>
      <c r="Z164" s="12">
        <v>0</v>
      </c>
      <c r="AA164" s="12">
        <v>145317882</v>
      </c>
      <c r="AB164" s="12">
        <v>83909773</v>
      </c>
      <c r="AC164" s="12">
        <v>132083695</v>
      </c>
      <c r="AD164" s="12">
        <v>0</v>
      </c>
      <c r="AE164" s="12">
        <v>4589722</v>
      </c>
      <c r="AF164" s="12">
        <v>319100370</v>
      </c>
      <c r="AG164" s="12">
        <v>39039663</v>
      </c>
      <c r="AH164" s="12">
        <v>0</v>
      </c>
      <c r="AI164" s="12">
        <v>249638</v>
      </c>
      <c r="AJ164" s="12">
        <v>0</v>
      </c>
      <c r="AK164" s="228">
        <v>4391070659</v>
      </c>
    </row>
    <row r="165" spans="1:37" s="25" customFormat="1" ht="14.4" x14ac:dyDescent="0.3">
      <c r="A165" s="68" t="s">
        <v>407</v>
      </c>
      <c r="B165" s="28" t="s">
        <v>70</v>
      </c>
      <c r="C165" s="12">
        <v>0</v>
      </c>
      <c r="D165" s="12">
        <v>13717699</v>
      </c>
      <c r="E165" s="12">
        <v>8230831</v>
      </c>
      <c r="F165" s="12">
        <v>24680</v>
      </c>
      <c r="G165" s="12">
        <v>312012837</v>
      </c>
      <c r="H165" s="12">
        <v>361360523</v>
      </c>
      <c r="I165" s="12">
        <v>430978</v>
      </c>
      <c r="J165" s="12">
        <v>0</v>
      </c>
      <c r="K165" s="12">
        <v>481699551</v>
      </c>
      <c r="L165" s="12">
        <v>799372371</v>
      </c>
      <c r="M165" s="12">
        <v>49604724</v>
      </c>
      <c r="N165" s="12">
        <v>88888237</v>
      </c>
      <c r="O165" s="12">
        <v>181854854</v>
      </c>
      <c r="P165" s="12">
        <v>2044540</v>
      </c>
      <c r="Q165" s="12">
        <v>134000</v>
      </c>
      <c r="R165" s="12">
        <v>48361595</v>
      </c>
      <c r="S165" s="12">
        <v>0</v>
      </c>
      <c r="T165" s="12">
        <v>9336318553</v>
      </c>
      <c r="U165" s="12">
        <v>0</v>
      </c>
      <c r="V165" s="12">
        <v>979161842</v>
      </c>
      <c r="W165" s="12">
        <v>0</v>
      </c>
      <c r="X165" s="12">
        <v>0</v>
      </c>
      <c r="Y165" s="12">
        <v>1526726212</v>
      </c>
      <c r="Z165" s="12">
        <v>115139</v>
      </c>
      <c r="AA165" s="12">
        <v>4110516820</v>
      </c>
      <c r="AB165" s="12">
        <v>310565768</v>
      </c>
      <c r="AC165" s="12">
        <v>931607384</v>
      </c>
      <c r="AD165" s="12">
        <v>713842761</v>
      </c>
      <c r="AE165" s="12">
        <v>930357386</v>
      </c>
      <c r="AF165" s="12">
        <v>716652733</v>
      </c>
      <c r="AG165" s="12">
        <v>99000</v>
      </c>
      <c r="AH165" s="12">
        <v>961982311</v>
      </c>
      <c r="AI165" s="12">
        <v>1494760343</v>
      </c>
      <c r="AJ165" s="12">
        <v>260658410</v>
      </c>
      <c r="AK165" s="228">
        <v>24621102082</v>
      </c>
    </row>
    <row r="166" spans="1:37" s="25" customFormat="1" ht="14.4" x14ac:dyDescent="0.3">
      <c r="A166" s="108" t="s">
        <v>408</v>
      </c>
      <c r="B166" s="109" t="s">
        <v>98</v>
      </c>
      <c r="C166" s="107">
        <v>861800574</v>
      </c>
      <c r="D166" s="107">
        <v>571064032</v>
      </c>
      <c r="E166" s="107">
        <v>1420207034</v>
      </c>
      <c r="F166" s="107">
        <v>128187228</v>
      </c>
      <c r="G166" s="107">
        <v>1557123063</v>
      </c>
      <c r="H166" s="107">
        <v>3217277853</v>
      </c>
      <c r="I166" s="107">
        <v>225815222</v>
      </c>
      <c r="J166" s="107">
        <v>406426193</v>
      </c>
      <c r="K166" s="107">
        <v>726989274</v>
      </c>
      <c r="L166" s="107">
        <v>3933817007</v>
      </c>
      <c r="M166" s="107">
        <v>456539034</v>
      </c>
      <c r="N166" s="107">
        <v>577853086</v>
      </c>
      <c r="O166" s="107">
        <v>1073036778</v>
      </c>
      <c r="P166" s="107">
        <v>639699328</v>
      </c>
      <c r="Q166" s="107">
        <v>477276106</v>
      </c>
      <c r="R166" s="107">
        <v>1716975350</v>
      </c>
      <c r="S166" s="107">
        <v>507744479</v>
      </c>
      <c r="T166" s="107">
        <v>10043485893</v>
      </c>
      <c r="U166" s="107">
        <v>0</v>
      </c>
      <c r="V166" s="107">
        <v>4327803804</v>
      </c>
      <c r="W166" s="107">
        <v>1602827464</v>
      </c>
      <c r="X166" s="107">
        <v>457121366</v>
      </c>
      <c r="Y166" s="107">
        <v>3263669221</v>
      </c>
      <c r="Z166" s="107">
        <v>70379493</v>
      </c>
      <c r="AA166" s="107">
        <v>6733389224</v>
      </c>
      <c r="AB166" s="107">
        <v>3755227442</v>
      </c>
      <c r="AC166" s="107">
        <v>14986229839</v>
      </c>
      <c r="AD166" s="107">
        <v>4288329346</v>
      </c>
      <c r="AE166" s="107">
        <v>1588368426</v>
      </c>
      <c r="AF166" s="107">
        <v>8737756698</v>
      </c>
      <c r="AG166" s="107">
        <v>128533663</v>
      </c>
      <c r="AH166" s="107">
        <v>1923983379</v>
      </c>
      <c r="AI166" s="107">
        <v>1585712647</v>
      </c>
      <c r="AJ166" s="107">
        <v>302992494</v>
      </c>
      <c r="AK166" s="235">
        <v>82293642040</v>
      </c>
    </row>
    <row r="167" spans="1:37" s="25" customFormat="1" ht="14.4" collapsed="1" x14ac:dyDescent="0.3">
      <c r="A167" s="69" t="s">
        <v>36</v>
      </c>
      <c r="B167" s="31" t="s">
        <v>98</v>
      </c>
      <c r="C167" s="30">
        <v>861800574</v>
      </c>
      <c r="D167" s="30">
        <v>571064032</v>
      </c>
      <c r="E167" s="30">
        <v>1420207034</v>
      </c>
      <c r="F167" s="30">
        <v>128187228</v>
      </c>
      <c r="G167" s="30">
        <v>1557123063</v>
      </c>
      <c r="H167" s="30">
        <v>3217277853</v>
      </c>
      <c r="I167" s="30">
        <v>225815222</v>
      </c>
      <c r="J167" s="30">
        <v>406426193</v>
      </c>
      <c r="K167" s="30">
        <v>726989274</v>
      </c>
      <c r="L167" s="30">
        <v>3933817007</v>
      </c>
      <c r="M167" s="30">
        <v>456539034</v>
      </c>
      <c r="N167" s="30">
        <v>577853086</v>
      </c>
      <c r="O167" s="30">
        <v>1073036778</v>
      </c>
      <c r="P167" s="30">
        <v>639699328</v>
      </c>
      <c r="Q167" s="30">
        <v>477276106</v>
      </c>
      <c r="R167" s="30">
        <v>1716975350</v>
      </c>
      <c r="S167" s="30">
        <v>507744479</v>
      </c>
      <c r="T167" s="30">
        <v>10043485893</v>
      </c>
      <c r="U167" s="30">
        <v>0</v>
      </c>
      <c r="V167" s="30">
        <v>4327803804</v>
      </c>
      <c r="W167" s="30">
        <v>1602827464</v>
      </c>
      <c r="X167" s="30">
        <v>457121366</v>
      </c>
      <c r="Y167" s="30">
        <v>3263669221</v>
      </c>
      <c r="Z167" s="30">
        <v>70379493</v>
      </c>
      <c r="AA167" s="30">
        <v>6733389224</v>
      </c>
      <c r="AB167" s="30">
        <v>3755227442</v>
      </c>
      <c r="AC167" s="30">
        <v>14986229839</v>
      </c>
      <c r="AD167" s="30">
        <v>4288329346</v>
      </c>
      <c r="AE167" s="30">
        <v>1588368426</v>
      </c>
      <c r="AF167" s="30">
        <v>8737756698</v>
      </c>
      <c r="AG167" s="30">
        <v>128533663</v>
      </c>
      <c r="AH167" s="30">
        <v>1923983379</v>
      </c>
      <c r="AI167" s="30">
        <v>1585712647</v>
      </c>
      <c r="AJ167" s="30">
        <v>302992494</v>
      </c>
      <c r="AK167" s="237">
        <v>82293642040</v>
      </c>
    </row>
    <row r="168" spans="1:37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6857500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3500000</v>
      </c>
      <c r="AC168" s="12">
        <v>0</v>
      </c>
      <c r="AD168" s="12">
        <v>3020000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28">
        <v>21573409</v>
      </c>
    </row>
    <row r="169" spans="1:37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2272727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0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9090909</v>
      </c>
      <c r="AI169" s="12">
        <v>0</v>
      </c>
      <c r="AJ169" s="12">
        <v>0</v>
      </c>
      <c r="AK169" s="228">
        <v>42115996</v>
      </c>
    </row>
    <row r="170" spans="1:37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28">
        <v>0</v>
      </c>
    </row>
    <row r="171" spans="1:37" s="25" customFormat="1" ht="14.4" x14ac:dyDescent="0.3">
      <c r="A171" s="68" t="s">
        <v>412</v>
      </c>
      <c r="B171" s="28" t="s">
        <v>146</v>
      </c>
      <c r="C171" s="12">
        <v>6090909</v>
      </c>
      <c r="D171" s="12">
        <v>52168182</v>
      </c>
      <c r="E171" s="12">
        <v>33678000</v>
      </c>
      <c r="F171" s="12">
        <v>11209455</v>
      </c>
      <c r="G171" s="12">
        <v>182296559</v>
      </c>
      <c r="H171" s="12">
        <v>391286718</v>
      </c>
      <c r="I171" s="12">
        <v>111113681</v>
      </c>
      <c r="J171" s="12">
        <v>0</v>
      </c>
      <c r="K171" s="12">
        <v>62906340</v>
      </c>
      <c r="L171" s="12">
        <v>64136365</v>
      </c>
      <c r="M171" s="12">
        <v>368245766</v>
      </c>
      <c r="N171" s="12">
        <v>631861680</v>
      </c>
      <c r="O171" s="12">
        <v>186896862</v>
      </c>
      <c r="P171" s="12">
        <v>19231505</v>
      </c>
      <c r="Q171" s="12">
        <v>11077000</v>
      </c>
      <c r="R171" s="12">
        <v>57544912</v>
      </c>
      <c r="S171" s="12">
        <v>2530000</v>
      </c>
      <c r="T171" s="12">
        <v>554828061</v>
      </c>
      <c r="U171" s="12">
        <v>0</v>
      </c>
      <c r="V171" s="12">
        <v>124823526</v>
      </c>
      <c r="W171" s="12">
        <v>213982210</v>
      </c>
      <c r="X171" s="12">
        <v>73318182</v>
      </c>
      <c r="Y171" s="12">
        <v>143896218</v>
      </c>
      <c r="Z171" s="12">
        <v>23305288</v>
      </c>
      <c r="AA171" s="12">
        <v>792608628</v>
      </c>
      <c r="AB171" s="12">
        <v>318002003</v>
      </c>
      <c r="AC171" s="12">
        <v>105980229</v>
      </c>
      <c r="AD171" s="12">
        <v>685716297</v>
      </c>
      <c r="AE171" s="12">
        <v>285813843</v>
      </c>
      <c r="AF171" s="12">
        <v>482885316</v>
      </c>
      <c r="AG171" s="12">
        <v>155921764</v>
      </c>
      <c r="AH171" s="12">
        <v>73439561</v>
      </c>
      <c r="AI171" s="12">
        <v>0</v>
      </c>
      <c r="AJ171" s="12">
        <v>0</v>
      </c>
      <c r="AK171" s="228">
        <v>6226795060</v>
      </c>
    </row>
    <row r="172" spans="1:37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28">
        <v>4680909</v>
      </c>
    </row>
    <row r="173" spans="1:37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114561965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431005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23068182</v>
      </c>
      <c r="AI173" s="12">
        <v>0</v>
      </c>
      <c r="AJ173" s="12">
        <v>0</v>
      </c>
      <c r="AK173" s="228">
        <v>140561152</v>
      </c>
    </row>
    <row r="174" spans="1:37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28">
        <v>0</v>
      </c>
    </row>
    <row r="175" spans="1:37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28">
        <v>0</v>
      </c>
    </row>
    <row r="176" spans="1:37" s="25" customFormat="1" ht="14.4" x14ac:dyDescent="0.3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1181818</v>
      </c>
      <c r="M176" s="12">
        <v>0</v>
      </c>
      <c r="N176" s="12">
        <v>1500000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13800000</v>
      </c>
      <c r="X176" s="12">
        <v>0</v>
      </c>
      <c r="Y176" s="12">
        <v>0</v>
      </c>
      <c r="Z176" s="12">
        <v>0</v>
      </c>
      <c r="AA176" s="12">
        <v>-1669918</v>
      </c>
      <c r="AB176" s="12">
        <v>2014080</v>
      </c>
      <c r="AC176" s="12">
        <v>0</v>
      </c>
      <c r="AD176" s="12">
        <v>3800949</v>
      </c>
      <c r="AE176" s="12">
        <v>0</v>
      </c>
      <c r="AF176" s="12">
        <v>10683363</v>
      </c>
      <c r="AG176" s="12">
        <v>0</v>
      </c>
      <c r="AH176" s="12">
        <v>0</v>
      </c>
      <c r="AI176" s="12">
        <v>0</v>
      </c>
      <c r="AJ176" s="12">
        <v>0</v>
      </c>
      <c r="AK176" s="228">
        <v>32031932</v>
      </c>
    </row>
    <row r="177" spans="1:37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28">
        <v>0</v>
      </c>
    </row>
    <row r="178" spans="1:37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28">
        <v>0</v>
      </c>
    </row>
    <row r="179" spans="1:37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400000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28">
        <v>29190000</v>
      </c>
    </row>
    <row r="180" spans="1:37" s="25" customFormat="1" ht="14.4" x14ac:dyDescent="0.3">
      <c r="A180" s="68" t="s">
        <v>421</v>
      </c>
      <c r="B180" s="28" t="s">
        <v>155</v>
      </c>
      <c r="C180" s="12">
        <v>76413128</v>
      </c>
      <c r="D180" s="12">
        <v>0</v>
      </c>
      <c r="E180" s="12">
        <v>0</v>
      </c>
      <c r="F180" s="12">
        <v>0</v>
      </c>
      <c r="G180" s="12">
        <v>0</v>
      </c>
      <c r="H180" s="12">
        <v>1577447615</v>
      </c>
      <c r="I180" s="12">
        <v>0</v>
      </c>
      <c r="J180" s="12">
        <v>0</v>
      </c>
      <c r="K180" s="12">
        <v>0</v>
      </c>
      <c r="L180" s="12">
        <v>0</v>
      </c>
      <c r="M180" s="12">
        <v>26411527</v>
      </c>
      <c r="N180" s="12">
        <v>0</v>
      </c>
      <c r="O180" s="12">
        <v>0</v>
      </c>
      <c r="P180" s="12">
        <v>0</v>
      </c>
      <c r="Q180" s="12">
        <v>25000000</v>
      </c>
      <c r="R180" s="12">
        <v>33235000</v>
      </c>
      <c r="S180" s="12">
        <v>554581608</v>
      </c>
      <c r="T180" s="12">
        <v>0</v>
      </c>
      <c r="U180" s="12">
        <v>0</v>
      </c>
      <c r="V180" s="12">
        <v>50387460</v>
      </c>
      <c r="W180" s="12">
        <v>0</v>
      </c>
      <c r="X180" s="12">
        <v>121021971</v>
      </c>
      <c r="Y180" s="12">
        <v>0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4018488</v>
      </c>
      <c r="AE180" s="12">
        <v>0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228">
        <v>2739863571</v>
      </c>
    </row>
    <row r="181" spans="1:37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28">
        <v>0</v>
      </c>
    </row>
    <row r="182" spans="1:37" s="25" customFormat="1" ht="14.4" x14ac:dyDescent="0.3">
      <c r="A182" s="108" t="s">
        <v>423</v>
      </c>
      <c r="B182" s="109" t="s">
        <v>164</v>
      </c>
      <c r="C182" s="107">
        <v>82504037</v>
      </c>
      <c r="D182" s="107">
        <v>52168182</v>
      </c>
      <c r="E182" s="107">
        <v>33678000</v>
      </c>
      <c r="F182" s="107">
        <v>11209455</v>
      </c>
      <c r="G182" s="107">
        <v>189250195</v>
      </c>
      <c r="H182" s="107">
        <v>2090086298</v>
      </c>
      <c r="I182" s="107">
        <v>117971181</v>
      </c>
      <c r="J182" s="107">
        <v>0</v>
      </c>
      <c r="K182" s="107">
        <v>62906340</v>
      </c>
      <c r="L182" s="107">
        <v>72590910</v>
      </c>
      <c r="M182" s="107">
        <v>394657293</v>
      </c>
      <c r="N182" s="107">
        <v>633361680</v>
      </c>
      <c r="O182" s="107">
        <v>186896862</v>
      </c>
      <c r="P182" s="107">
        <v>19231505</v>
      </c>
      <c r="Q182" s="107">
        <v>36077000</v>
      </c>
      <c r="R182" s="107">
        <v>122399912</v>
      </c>
      <c r="S182" s="107">
        <v>557111608</v>
      </c>
      <c r="T182" s="107">
        <v>556897334</v>
      </c>
      <c r="U182" s="107">
        <v>0</v>
      </c>
      <c r="V182" s="107">
        <v>197510986</v>
      </c>
      <c r="W182" s="107">
        <v>228014937</v>
      </c>
      <c r="X182" s="107">
        <v>194340153</v>
      </c>
      <c r="Y182" s="107">
        <v>143896218</v>
      </c>
      <c r="Z182" s="107">
        <v>23305288</v>
      </c>
      <c r="AA182" s="107">
        <v>796461330</v>
      </c>
      <c r="AB182" s="107">
        <v>392818884</v>
      </c>
      <c r="AC182" s="107">
        <v>105980229</v>
      </c>
      <c r="AD182" s="107">
        <v>696955734</v>
      </c>
      <c r="AE182" s="107">
        <v>285813843</v>
      </c>
      <c r="AF182" s="107">
        <v>493568679</v>
      </c>
      <c r="AG182" s="107">
        <v>353549304</v>
      </c>
      <c r="AH182" s="107">
        <v>105598652</v>
      </c>
      <c r="AI182" s="107">
        <v>0</v>
      </c>
      <c r="AJ182" s="107">
        <v>0</v>
      </c>
      <c r="AK182" s="235">
        <v>9236812029</v>
      </c>
    </row>
    <row r="183" spans="1:37" s="25" customFormat="1" ht="14.4" collapsed="1" x14ac:dyDescent="0.3">
      <c r="A183" s="69" t="s">
        <v>37</v>
      </c>
      <c r="B183" s="31" t="s">
        <v>1360</v>
      </c>
      <c r="C183" s="30">
        <v>82504037</v>
      </c>
      <c r="D183" s="30">
        <v>52168182</v>
      </c>
      <c r="E183" s="30">
        <v>33678000</v>
      </c>
      <c r="F183" s="30">
        <v>11209455</v>
      </c>
      <c r="G183" s="30">
        <v>189250195</v>
      </c>
      <c r="H183" s="30">
        <v>2090086298</v>
      </c>
      <c r="I183" s="30">
        <v>117971181</v>
      </c>
      <c r="J183" s="30">
        <v>0</v>
      </c>
      <c r="K183" s="30">
        <v>62906340</v>
      </c>
      <c r="L183" s="30">
        <v>72590910</v>
      </c>
      <c r="M183" s="30">
        <v>394657293</v>
      </c>
      <c r="N183" s="30">
        <v>633361680</v>
      </c>
      <c r="O183" s="30">
        <v>186896862</v>
      </c>
      <c r="P183" s="30">
        <v>19231505</v>
      </c>
      <c r="Q183" s="30">
        <v>36077000</v>
      </c>
      <c r="R183" s="30">
        <v>122399912</v>
      </c>
      <c r="S183" s="30">
        <v>557111608</v>
      </c>
      <c r="T183" s="30">
        <v>556897334</v>
      </c>
      <c r="U183" s="30">
        <v>0</v>
      </c>
      <c r="V183" s="30">
        <v>197510986</v>
      </c>
      <c r="W183" s="30">
        <v>228014937</v>
      </c>
      <c r="X183" s="30">
        <v>194340153</v>
      </c>
      <c r="Y183" s="30">
        <v>143896218</v>
      </c>
      <c r="Z183" s="30">
        <v>23305288</v>
      </c>
      <c r="AA183" s="30">
        <v>796461330</v>
      </c>
      <c r="AB183" s="30">
        <v>392818884</v>
      </c>
      <c r="AC183" s="30">
        <v>105980229</v>
      </c>
      <c r="AD183" s="30">
        <v>696955734</v>
      </c>
      <c r="AE183" s="30">
        <v>285813843</v>
      </c>
      <c r="AF183" s="30">
        <v>493568679</v>
      </c>
      <c r="AG183" s="30">
        <v>353549304</v>
      </c>
      <c r="AH183" s="30">
        <v>105598652</v>
      </c>
      <c r="AI183" s="30">
        <v>0</v>
      </c>
      <c r="AJ183" s="30">
        <v>0</v>
      </c>
      <c r="AK183" s="237">
        <v>9236812029</v>
      </c>
    </row>
    <row r="184" spans="1:37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39900634</v>
      </c>
      <c r="F184" s="12">
        <v>1160000</v>
      </c>
      <c r="G184" s="12">
        <v>0</v>
      </c>
      <c r="H184" s="12">
        <v>89374338</v>
      </c>
      <c r="I184" s="12">
        <v>131874</v>
      </c>
      <c r="J184" s="12">
        <v>0</v>
      </c>
      <c r="K184" s="12">
        <v>0</v>
      </c>
      <c r="L184" s="12">
        <v>5334052</v>
      </c>
      <c r="M184" s="12">
        <v>0</v>
      </c>
      <c r="N184" s="12">
        <v>2305025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19762099</v>
      </c>
      <c r="X184" s="12">
        <v>0</v>
      </c>
      <c r="Y184" s="12">
        <v>4740826</v>
      </c>
      <c r="Z184" s="12">
        <v>2915051</v>
      </c>
      <c r="AA184" s="12">
        <v>0</v>
      </c>
      <c r="AB184" s="12">
        <v>57855329</v>
      </c>
      <c r="AC184" s="12">
        <v>0</v>
      </c>
      <c r="AD184" s="12">
        <v>5205973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28">
        <v>228685201</v>
      </c>
    </row>
    <row r="185" spans="1:37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1155870983</v>
      </c>
      <c r="AC185" s="12">
        <v>0</v>
      </c>
      <c r="AD185" s="12">
        <v>158731823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28">
        <v>1316841808</v>
      </c>
    </row>
    <row r="186" spans="1:37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493069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28">
        <v>493069</v>
      </c>
    </row>
    <row r="187" spans="1:37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592487170</v>
      </c>
      <c r="F187" s="12">
        <v>0</v>
      </c>
      <c r="G187" s="12">
        <v>0</v>
      </c>
      <c r="H187" s="12">
        <v>17232274</v>
      </c>
      <c r="I187" s="12">
        <v>35781519</v>
      </c>
      <c r="J187" s="12">
        <v>0</v>
      </c>
      <c r="K187" s="12">
        <v>0</v>
      </c>
      <c r="L187" s="12">
        <v>25122201</v>
      </c>
      <c r="M187" s="12">
        <v>0</v>
      </c>
      <c r="N187" s="12">
        <v>18031483</v>
      </c>
      <c r="O187" s="12">
        <v>0</v>
      </c>
      <c r="P187" s="12">
        <v>0</v>
      </c>
      <c r="Q187" s="12">
        <v>170545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750000</v>
      </c>
      <c r="AA187" s="12">
        <v>0</v>
      </c>
      <c r="AB187" s="12">
        <v>11419907</v>
      </c>
      <c r="AC187" s="12">
        <v>0</v>
      </c>
      <c r="AD187" s="12">
        <v>89874594</v>
      </c>
      <c r="AE187" s="12">
        <v>8454002</v>
      </c>
      <c r="AF187" s="12">
        <v>0</v>
      </c>
      <c r="AG187" s="12">
        <v>0</v>
      </c>
      <c r="AH187" s="12">
        <v>4697644</v>
      </c>
      <c r="AI187" s="12">
        <v>0</v>
      </c>
      <c r="AJ187" s="12">
        <v>0</v>
      </c>
      <c r="AK187" s="228">
        <v>804021339</v>
      </c>
    </row>
    <row r="188" spans="1:37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28">
        <v>0</v>
      </c>
    </row>
    <row r="189" spans="1:37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28">
        <v>0</v>
      </c>
    </row>
    <row r="190" spans="1:37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9645818</v>
      </c>
      <c r="I190" s="12">
        <v>0</v>
      </c>
      <c r="J190" s="12">
        <v>0</v>
      </c>
      <c r="K190" s="12">
        <v>0</v>
      </c>
      <c r="L190" s="12">
        <v>36000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28">
        <v>9681818</v>
      </c>
    </row>
    <row r="191" spans="1:37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28">
        <v>0</v>
      </c>
    </row>
    <row r="192" spans="1:37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310872415</v>
      </c>
      <c r="M192" s="12">
        <v>0</v>
      </c>
      <c r="N192" s="12">
        <v>282522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447482016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2452143</v>
      </c>
      <c r="AI192" s="12">
        <v>0</v>
      </c>
      <c r="AJ192" s="12">
        <v>0</v>
      </c>
      <c r="AK192" s="228">
        <v>780558118</v>
      </c>
    </row>
    <row r="193" spans="1:37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28">
        <v>0</v>
      </c>
    </row>
    <row r="194" spans="1:37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28">
        <v>0</v>
      </c>
    </row>
    <row r="195" spans="1:37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1350442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28">
        <v>3170079</v>
      </c>
    </row>
    <row r="196" spans="1:37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28">
        <v>0</v>
      </c>
    </row>
    <row r="197" spans="1:37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28">
        <v>0</v>
      </c>
    </row>
    <row r="198" spans="1:37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632387804</v>
      </c>
      <c r="F198" s="107">
        <v>1160000</v>
      </c>
      <c r="G198" s="107">
        <v>0</v>
      </c>
      <c r="H198" s="107">
        <v>118095941</v>
      </c>
      <c r="I198" s="107">
        <v>35913393</v>
      </c>
      <c r="J198" s="107">
        <v>0</v>
      </c>
      <c r="K198" s="107">
        <v>0</v>
      </c>
      <c r="L198" s="107">
        <v>341412668</v>
      </c>
      <c r="M198" s="107">
        <v>0</v>
      </c>
      <c r="N198" s="107">
        <v>22858032</v>
      </c>
      <c r="O198" s="107">
        <v>0</v>
      </c>
      <c r="P198" s="107">
        <v>0</v>
      </c>
      <c r="Q198" s="107">
        <v>170545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19762099</v>
      </c>
      <c r="X198" s="107">
        <v>0</v>
      </c>
      <c r="Y198" s="107">
        <v>24209848</v>
      </c>
      <c r="Z198" s="107">
        <v>3665051</v>
      </c>
      <c r="AA198" s="107">
        <v>0</v>
      </c>
      <c r="AB198" s="107">
        <v>1672628235</v>
      </c>
      <c r="AC198" s="107">
        <v>0</v>
      </c>
      <c r="AD198" s="107">
        <v>253812390</v>
      </c>
      <c r="AE198" s="107">
        <v>10225639</v>
      </c>
      <c r="AF198" s="107">
        <v>0</v>
      </c>
      <c r="AG198" s="107">
        <v>0</v>
      </c>
      <c r="AH198" s="107">
        <v>7149787</v>
      </c>
      <c r="AI198" s="107">
        <v>0</v>
      </c>
      <c r="AJ198" s="107">
        <v>0</v>
      </c>
      <c r="AK198" s="235">
        <v>3143451432</v>
      </c>
    </row>
    <row r="199" spans="1:37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28">
        <v>0</v>
      </c>
    </row>
    <row r="200" spans="1:37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28">
        <v>0</v>
      </c>
    </row>
    <row r="201" spans="1:37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28">
        <v>0</v>
      </c>
    </row>
    <row r="202" spans="1:37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46295454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28">
        <v>46295454</v>
      </c>
    </row>
    <row r="203" spans="1:37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28">
        <v>0</v>
      </c>
    </row>
    <row r="204" spans="1:37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28">
        <v>0</v>
      </c>
    </row>
    <row r="205" spans="1:37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28">
        <v>0</v>
      </c>
    </row>
    <row r="206" spans="1:37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28">
        <v>0</v>
      </c>
    </row>
    <row r="207" spans="1:37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28">
        <v>0</v>
      </c>
    </row>
    <row r="208" spans="1:37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28">
        <v>0</v>
      </c>
    </row>
    <row r="209" spans="1:37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28">
        <v>0</v>
      </c>
    </row>
    <row r="210" spans="1:37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28">
        <v>0</v>
      </c>
    </row>
    <row r="211" spans="1:37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28">
        <v>0</v>
      </c>
    </row>
    <row r="212" spans="1:37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28">
        <v>0</v>
      </c>
    </row>
    <row r="213" spans="1:37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46295454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235">
        <v>46295454</v>
      </c>
    </row>
    <row r="214" spans="1:37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632387804</v>
      </c>
      <c r="F214" s="30">
        <v>1160000</v>
      </c>
      <c r="G214" s="30">
        <v>0</v>
      </c>
      <c r="H214" s="30">
        <v>118095941</v>
      </c>
      <c r="I214" s="30">
        <v>35913393</v>
      </c>
      <c r="J214" s="30">
        <v>0</v>
      </c>
      <c r="K214" s="30">
        <v>46295454</v>
      </c>
      <c r="L214" s="30">
        <v>341412668</v>
      </c>
      <c r="M214" s="30">
        <v>0</v>
      </c>
      <c r="N214" s="30">
        <v>22858032</v>
      </c>
      <c r="O214" s="30">
        <v>0</v>
      </c>
      <c r="P214" s="30">
        <v>0</v>
      </c>
      <c r="Q214" s="30">
        <v>170545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19762099</v>
      </c>
      <c r="X214" s="30">
        <v>0</v>
      </c>
      <c r="Y214" s="30">
        <v>24209848</v>
      </c>
      <c r="Z214" s="30">
        <v>3665051</v>
      </c>
      <c r="AA214" s="30">
        <v>0</v>
      </c>
      <c r="AB214" s="30">
        <v>1672628235</v>
      </c>
      <c r="AC214" s="30">
        <v>0</v>
      </c>
      <c r="AD214" s="30">
        <v>253812390</v>
      </c>
      <c r="AE214" s="30">
        <v>10225639</v>
      </c>
      <c r="AF214" s="30">
        <v>0</v>
      </c>
      <c r="AG214" s="30">
        <v>0</v>
      </c>
      <c r="AH214" s="30">
        <v>7149787</v>
      </c>
      <c r="AI214" s="30">
        <v>0</v>
      </c>
      <c r="AJ214" s="30">
        <v>0</v>
      </c>
      <c r="AK214" s="237">
        <v>3189746886</v>
      </c>
    </row>
    <row r="215" spans="1:37" s="25" customFormat="1" ht="14.4" x14ac:dyDescent="0.3">
      <c r="A215" s="68" t="s">
        <v>454</v>
      </c>
      <c r="B215" s="28" t="s">
        <v>143</v>
      </c>
      <c r="C215" s="12">
        <v>82136284</v>
      </c>
      <c r="D215" s="12">
        <v>0</v>
      </c>
      <c r="E215" s="12">
        <v>60368308</v>
      </c>
      <c r="F215" s="12">
        <v>3197655</v>
      </c>
      <c r="G215" s="12">
        <v>9985984</v>
      </c>
      <c r="H215" s="12">
        <v>1505206670</v>
      </c>
      <c r="I215" s="12">
        <v>321756728</v>
      </c>
      <c r="J215" s="12">
        <v>0</v>
      </c>
      <c r="K215" s="12">
        <v>5498613</v>
      </c>
      <c r="L215" s="12">
        <v>17585013806</v>
      </c>
      <c r="M215" s="12">
        <v>428444039</v>
      </c>
      <c r="N215" s="12">
        <v>154819396</v>
      </c>
      <c r="O215" s="12">
        <v>343037669</v>
      </c>
      <c r="P215" s="12">
        <v>0</v>
      </c>
      <c r="Q215" s="12">
        <v>0</v>
      </c>
      <c r="R215" s="12">
        <v>0</v>
      </c>
      <c r="S215" s="12">
        <v>0</v>
      </c>
      <c r="T215" s="12">
        <v>3909711629</v>
      </c>
      <c r="U215" s="12">
        <v>0</v>
      </c>
      <c r="V215" s="12">
        <v>6294859900</v>
      </c>
      <c r="W215" s="12">
        <v>0</v>
      </c>
      <c r="X215" s="12">
        <v>0</v>
      </c>
      <c r="Y215" s="12">
        <v>0</v>
      </c>
      <c r="Z215" s="12">
        <v>6608462</v>
      </c>
      <c r="AA215" s="12">
        <v>0</v>
      </c>
      <c r="AB215" s="12">
        <v>275397886</v>
      </c>
      <c r="AC215" s="12">
        <v>8581383927</v>
      </c>
      <c r="AD215" s="12">
        <v>298689800</v>
      </c>
      <c r="AE215" s="12">
        <v>0</v>
      </c>
      <c r="AF215" s="12">
        <v>94260245</v>
      </c>
      <c r="AG215" s="12">
        <v>0</v>
      </c>
      <c r="AH215" s="12">
        <v>61284829</v>
      </c>
      <c r="AI215" s="12">
        <v>0</v>
      </c>
      <c r="AJ215" s="12">
        <v>0</v>
      </c>
      <c r="AK215" s="228">
        <v>40021661830</v>
      </c>
    </row>
    <row r="216" spans="1:37" s="25" customFormat="1" ht="14.4" x14ac:dyDescent="0.3">
      <c r="A216" s="68" t="s">
        <v>455</v>
      </c>
      <c r="B216" s="28" t="s">
        <v>144</v>
      </c>
      <c r="C216" s="12">
        <v>93040910</v>
      </c>
      <c r="D216" s="12">
        <v>0</v>
      </c>
      <c r="E216" s="12">
        <v>88869907</v>
      </c>
      <c r="F216" s="12">
        <v>580945</v>
      </c>
      <c r="G216" s="12">
        <v>88942302</v>
      </c>
      <c r="H216" s="12">
        <v>1319018876</v>
      </c>
      <c r="I216" s="12">
        <v>0</v>
      </c>
      <c r="J216" s="12">
        <v>0</v>
      </c>
      <c r="K216" s="12">
        <v>5295822</v>
      </c>
      <c r="L216" s="12">
        <v>158335237</v>
      </c>
      <c r="M216" s="12">
        <v>1771336515</v>
      </c>
      <c r="N216" s="12">
        <v>419072543</v>
      </c>
      <c r="O216" s="12">
        <v>164541571</v>
      </c>
      <c r="P216" s="12">
        <v>0</v>
      </c>
      <c r="Q216" s="12">
        <v>0</v>
      </c>
      <c r="R216" s="12">
        <v>0</v>
      </c>
      <c r="S216" s="12">
        <v>0</v>
      </c>
      <c r="T216" s="12">
        <v>336425537</v>
      </c>
      <c r="U216" s="12">
        <v>0</v>
      </c>
      <c r="V216" s="12">
        <v>129880424</v>
      </c>
      <c r="W216" s="12">
        <v>0</v>
      </c>
      <c r="X216" s="12">
        <v>0</v>
      </c>
      <c r="Y216" s="12">
        <v>0</v>
      </c>
      <c r="Z216" s="12">
        <v>1838253</v>
      </c>
      <c r="AA216" s="12">
        <v>38552578</v>
      </c>
      <c r="AB216" s="12">
        <v>1160672675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137325062</v>
      </c>
      <c r="AI216" s="12">
        <v>0</v>
      </c>
      <c r="AJ216" s="12">
        <v>0</v>
      </c>
      <c r="AK216" s="228">
        <v>5913729157</v>
      </c>
    </row>
    <row r="217" spans="1:37" s="25" customFormat="1" ht="14.4" x14ac:dyDescent="0.3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128051861</v>
      </c>
      <c r="I217" s="12">
        <v>0</v>
      </c>
      <c r="J217" s="12">
        <v>0</v>
      </c>
      <c r="K217" s="12">
        <v>2120831</v>
      </c>
      <c r="L217" s="12">
        <v>0</v>
      </c>
      <c r="M217" s="12">
        <v>83498300</v>
      </c>
      <c r="N217" s="12">
        <v>19731431</v>
      </c>
      <c r="O217" s="12">
        <v>136581207</v>
      </c>
      <c r="P217" s="12">
        <v>0</v>
      </c>
      <c r="Q217" s="12">
        <v>0</v>
      </c>
      <c r="R217" s="12">
        <v>0</v>
      </c>
      <c r="S217" s="12">
        <v>0</v>
      </c>
      <c r="T217" s="12">
        <v>10517274</v>
      </c>
      <c r="U217" s="12">
        <v>0</v>
      </c>
      <c r="V217" s="12">
        <v>19919318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8807965</v>
      </c>
      <c r="AK217" s="228">
        <v>425568678</v>
      </c>
    </row>
    <row r="218" spans="1:37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139575272</v>
      </c>
      <c r="I218" s="12">
        <v>1706991848</v>
      </c>
      <c r="J218" s="12">
        <v>0</v>
      </c>
      <c r="K218" s="12">
        <v>0</v>
      </c>
      <c r="L218" s="12">
        <v>20456643</v>
      </c>
      <c r="M218" s="12">
        <v>10526247408</v>
      </c>
      <c r="N218" s="12">
        <v>111095865</v>
      </c>
      <c r="O218" s="12">
        <v>4031461938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1491354747</v>
      </c>
      <c r="AI218" s="12">
        <v>0</v>
      </c>
      <c r="AJ218" s="12">
        <v>69243841</v>
      </c>
      <c r="AK218" s="228">
        <v>18445873605</v>
      </c>
    </row>
    <row r="219" spans="1:37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28">
        <v>0</v>
      </c>
    </row>
    <row r="220" spans="1:37" s="25" customFormat="1" ht="14.4" x14ac:dyDescent="0.3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801900</v>
      </c>
      <c r="H220" s="12">
        <v>153767352</v>
      </c>
      <c r="I220" s="12">
        <v>0</v>
      </c>
      <c r="J220" s="12">
        <v>0</v>
      </c>
      <c r="K220" s="12">
        <v>23986549</v>
      </c>
      <c r="L220" s="12">
        <v>4567532</v>
      </c>
      <c r="M220" s="12">
        <v>45852973</v>
      </c>
      <c r="N220" s="12">
        <v>25113364</v>
      </c>
      <c r="O220" s="12">
        <v>80049967</v>
      </c>
      <c r="P220" s="12">
        <v>0</v>
      </c>
      <c r="Q220" s="12">
        <v>0</v>
      </c>
      <c r="R220" s="12">
        <v>0</v>
      </c>
      <c r="S220" s="12">
        <v>0</v>
      </c>
      <c r="T220" s="12">
        <v>16406477</v>
      </c>
      <c r="U220" s="12">
        <v>0</v>
      </c>
      <c r="V220" s="12">
        <v>106968122</v>
      </c>
      <c r="W220" s="12">
        <v>241422067</v>
      </c>
      <c r="X220" s="12">
        <v>0</v>
      </c>
      <c r="Y220" s="12">
        <v>0</v>
      </c>
      <c r="Z220" s="12">
        <v>24308992</v>
      </c>
      <c r="AA220" s="12">
        <v>0</v>
      </c>
      <c r="AB220" s="12">
        <v>32331432</v>
      </c>
      <c r="AC220" s="12">
        <v>0</v>
      </c>
      <c r="AD220" s="12">
        <v>0</v>
      </c>
      <c r="AE220" s="12">
        <v>0</v>
      </c>
      <c r="AF220" s="12">
        <v>4158277</v>
      </c>
      <c r="AG220" s="12">
        <v>0</v>
      </c>
      <c r="AH220" s="12">
        <v>0</v>
      </c>
      <c r="AI220" s="12">
        <v>0</v>
      </c>
      <c r="AJ220" s="12">
        <v>0</v>
      </c>
      <c r="AK220" s="228">
        <v>759735004</v>
      </c>
    </row>
    <row r="221" spans="1:37" s="25" customFormat="1" ht="14.4" x14ac:dyDescent="0.3">
      <c r="A221" s="68" t="s">
        <v>460</v>
      </c>
      <c r="B221" s="28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211196</v>
      </c>
      <c r="H221" s="12">
        <v>43511606</v>
      </c>
      <c r="I221" s="12">
        <v>0</v>
      </c>
      <c r="J221" s="12">
        <v>0</v>
      </c>
      <c r="K221" s="12">
        <v>312500</v>
      </c>
      <c r="L221" s="12">
        <v>4463485</v>
      </c>
      <c r="M221" s="12">
        <v>11682203</v>
      </c>
      <c r="N221" s="12">
        <v>1211378</v>
      </c>
      <c r="O221" s="12">
        <v>7475000</v>
      </c>
      <c r="P221" s="12">
        <v>0</v>
      </c>
      <c r="Q221" s="12">
        <v>0</v>
      </c>
      <c r="R221" s="12">
        <v>0</v>
      </c>
      <c r="S221" s="12">
        <v>0</v>
      </c>
      <c r="T221" s="12">
        <v>4126555</v>
      </c>
      <c r="U221" s="12">
        <v>0</v>
      </c>
      <c r="V221" s="12">
        <v>13147406</v>
      </c>
      <c r="W221" s="12">
        <v>0</v>
      </c>
      <c r="X221" s="12">
        <v>0</v>
      </c>
      <c r="Y221" s="12">
        <v>0</v>
      </c>
      <c r="Z221" s="12">
        <v>1139727</v>
      </c>
      <c r="AA221" s="12">
        <v>0</v>
      </c>
      <c r="AB221" s="12">
        <v>1882034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866250</v>
      </c>
      <c r="AI221" s="12">
        <v>0</v>
      </c>
      <c r="AJ221" s="12">
        <v>0</v>
      </c>
      <c r="AK221" s="228">
        <v>90029340</v>
      </c>
    </row>
    <row r="222" spans="1:37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3074707643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507768296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23298076590</v>
      </c>
      <c r="AD222" s="12">
        <v>40135096125</v>
      </c>
      <c r="AE222" s="12">
        <v>0</v>
      </c>
      <c r="AF222" s="12">
        <v>43862112181</v>
      </c>
      <c r="AG222" s="12">
        <v>0</v>
      </c>
      <c r="AH222" s="12">
        <v>0</v>
      </c>
      <c r="AI222" s="12">
        <v>0</v>
      </c>
      <c r="AJ222" s="12">
        <v>0</v>
      </c>
      <c r="AK222" s="228">
        <v>110877760835</v>
      </c>
    </row>
    <row r="223" spans="1:37" s="25" customFormat="1" ht="14.4" x14ac:dyDescent="0.3">
      <c r="A223" s="68" t="s">
        <v>462</v>
      </c>
      <c r="B223" s="28" t="s">
        <v>151</v>
      </c>
      <c r="C223" s="12">
        <v>20518553</v>
      </c>
      <c r="D223" s="12">
        <v>0</v>
      </c>
      <c r="E223" s="12">
        <v>0</v>
      </c>
      <c r="F223" s="12">
        <v>4002790</v>
      </c>
      <c r="G223" s="12">
        <v>48677723</v>
      </c>
      <c r="H223" s="12">
        <v>245955111</v>
      </c>
      <c r="I223" s="12">
        <v>0</v>
      </c>
      <c r="J223" s="12">
        <v>0</v>
      </c>
      <c r="K223" s="12">
        <v>42239668</v>
      </c>
      <c r="L223" s="12">
        <v>1823379804</v>
      </c>
      <c r="M223" s="12">
        <v>723534954</v>
      </c>
      <c r="N223" s="12">
        <v>174774175</v>
      </c>
      <c r="O223" s="12">
        <v>117208327</v>
      </c>
      <c r="P223" s="12">
        <v>0</v>
      </c>
      <c r="Q223" s="12">
        <v>0</v>
      </c>
      <c r="R223" s="12">
        <v>486454</v>
      </c>
      <c r="S223" s="12">
        <v>0</v>
      </c>
      <c r="T223" s="12">
        <v>898610098</v>
      </c>
      <c r="U223" s="12">
        <v>0</v>
      </c>
      <c r="V223" s="12">
        <v>1387996647</v>
      </c>
      <c r="W223" s="12">
        <v>0</v>
      </c>
      <c r="X223" s="12">
        <v>0</v>
      </c>
      <c r="Y223" s="12">
        <v>0</v>
      </c>
      <c r="Z223" s="12">
        <v>7865364</v>
      </c>
      <c r="AA223" s="12">
        <v>0</v>
      </c>
      <c r="AB223" s="12">
        <v>349415189</v>
      </c>
      <c r="AC223" s="12">
        <v>1244958253</v>
      </c>
      <c r="AD223" s="12">
        <v>566036587</v>
      </c>
      <c r="AE223" s="12">
        <v>118596335</v>
      </c>
      <c r="AF223" s="12">
        <v>947421377</v>
      </c>
      <c r="AG223" s="12">
        <v>0</v>
      </c>
      <c r="AH223" s="12">
        <v>67474041</v>
      </c>
      <c r="AI223" s="12">
        <v>0</v>
      </c>
      <c r="AJ223" s="12">
        <v>324546417</v>
      </c>
      <c r="AK223" s="228">
        <v>9113697867</v>
      </c>
    </row>
    <row r="224" spans="1:37" s="25" customFormat="1" ht="14.4" x14ac:dyDescent="0.3">
      <c r="A224" s="68" t="s">
        <v>463</v>
      </c>
      <c r="B224" s="28" t="s">
        <v>152</v>
      </c>
      <c r="C224" s="12">
        <v>650238667</v>
      </c>
      <c r="D224" s="12">
        <v>0</v>
      </c>
      <c r="E224" s="12">
        <v>0</v>
      </c>
      <c r="F224" s="12">
        <v>0</v>
      </c>
      <c r="G224" s="12">
        <v>0</v>
      </c>
      <c r="H224" s="12">
        <v>49002879</v>
      </c>
      <c r="I224" s="12">
        <v>0</v>
      </c>
      <c r="J224" s="12">
        <v>0</v>
      </c>
      <c r="K224" s="12">
        <v>1003637</v>
      </c>
      <c r="L224" s="12">
        <v>7707944</v>
      </c>
      <c r="M224" s="12">
        <v>5758273</v>
      </c>
      <c r="N224" s="12">
        <v>7617379</v>
      </c>
      <c r="O224" s="12">
        <v>6685454</v>
      </c>
      <c r="P224" s="12">
        <v>0</v>
      </c>
      <c r="Q224" s="12">
        <v>0</v>
      </c>
      <c r="R224" s="12">
        <v>142577576</v>
      </c>
      <c r="S224" s="12">
        <v>0</v>
      </c>
      <c r="T224" s="12">
        <v>45000000</v>
      </c>
      <c r="U224" s="12">
        <v>0</v>
      </c>
      <c r="V224" s="12">
        <v>20913895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1390045</v>
      </c>
      <c r="AC224" s="12">
        <v>1601162</v>
      </c>
      <c r="AD224" s="12">
        <v>0</v>
      </c>
      <c r="AE224" s="12">
        <v>0</v>
      </c>
      <c r="AF224" s="12">
        <v>21040657</v>
      </c>
      <c r="AG224" s="12">
        <v>0</v>
      </c>
      <c r="AH224" s="12">
        <v>0</v>
      </c>
      <c r="AI224" s="12">
        <v>0</v>
      </c>
      <c r="AJ224" s="12">
        <v>0</v>
      </c>
      <c r="AK224" s="228">
        <v>961912114</v>
      </c>
    </row>
    <row r="225" spans="1:37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9078177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228">
        <v>15928169</v>
      </c>
    </row>
    <row r="226" spans="1:37" s="25" customFormat="1" ht="14.4" x14ac:dyDescent="0.3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416982905</v>
      </c>
      <c r="G226" s="12">
        <v>22337594</v>
      </c>
      <c r="H226" s="12">
        <v>137058230</v>
      </c>
      <c r="I226" s="12">
        <v>0</v>
      </c>
      <c r="J226" s="12">
        <v>0</v>
      </c>
      <c r="K226" s="12">
        <v>6816194</v>
      </c>
      <c r="L226" s="12">
        <v>97929514</v>
      </c>
      <c r="M226" s="12">
        <v>1095262340</v>
      </c>
      <c r="N226" s="12">
        <v>23420260</v>
      </c>
      <c r="O226" s="12">
        <v>281082467</v>
      </c>
      <c r="P226" s="12">
        <v>0</v>
      </c>
      <c r="Q226" s="12">
        <v>0</v>
      </c>
      <c r="R226" s="12">
        <v>4124656192</v>
      </c>
      <c r="S226" s="12">
        <v>0</v>
      </c>
      <c r="T226" s="12">
        <v>75358911</v>
      </c>
      <c r="U226" s="12">
        <v>0</v>
      </c>
      <c r="V226" s="12">
        <v>510732688</v>
      </c>
      <c r="W226" s="12">
        <v>0</v>
      </c>
      <c r="X226" s="12">
        <v>0</v>
      </c>
      <c r="Y226" s="12">
        <v>0</v>
      </c>
      <c r="Z226" s="12">
        <v>0</v>
      </c>
      <c r="AA226" s="12">
        <v>58009574</v>
      </c>
      <c r="AB226" s="12">
        <v>1078074722</v>
      </c>
      <c r="AC226" s="12">
        <v>4980960</v>
      </c>
      <c r="AD226" s="12">
        <v>44048783</v>
      </c>
      <c r="AE226" s="12">
        <v>0</v>
      </c>
      <c r="AF226" s="12">
        <v>107413367</v>
      </c>
      <c r="AG226" s="12">
        <v>266926031</v>
      </c>
      <c r="AH226" s="12">
        <v>1144178</v>
      </c>
      <c r="AI226" s="12">
        <v>0</v>
      </c>
      <c r="AJ226" s="12">
        <v>0</v>
      </c>
      <c r="AK226" s="228">
        <v>8352234910</v>
      </c>
    </row>
    <row r="227" spans="1:37" s="25" customFormat="1" ht="14.4" x14ac:dyDescent="0.3">
      <c r="A227" s="68" t="s">
        <v>466</v>
      </c>
      <c r="B227" s="28" t="s">
        <v>155</v>
      </c>
      <c r="C227" s="12">
        <v>311647760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500036009</v>
      </c>
      <c r="I227" s="12">
        <v>0</v>
      </c>
      <c r="J227" s="12">
        <v>0</v>
      </c>
      <c r="K227" s="12">
        <v>0</v>
      </c>
      <c r="L227" s="12">
        <v>1325615325</v>
      </c>
      <c r="M227" s="12">
        <v>29618366</v>
      </c>
      <c r="N227" s="12">
        <v>402664218</v>
      </c>
      <c r="O227" s="12">
        <v>0</v>
      </c>
      <c r="P227" s="12">
        <v>0</v>
      </c>
      <c r="Q227" s="12">
        <v>0</v>
      </c>
      <c r="R227" s="12">
        <v>443465072</v>
      </c>
      <c r="S227" s="12">
        <v>0</v>
      </c>
      <c r="T227" s="12">
        <v>0</v>
      </c>
      <c r="U227" s="12">
        <v>0</v>
      </c>
      <c r="V227" s="12">
        <v>16871238</v>
      </c>
      <c r="W227" s="12">
        <v>0</v>
      </c>
      <c r="X227" s="12">
        <v>0</v>
      </c>
      <c r="Y227" s="12">
        <v>64371257</v>
      </c>
      <c r="Z227" s="12">
        <v>0</v>
      </c>
      <c r="AA227" s="12">
        <v>32213182</v>
      </c>
      <c r="AB227" s="12">
        <v>160758868</v>
      </c>
      <c r="AC227" s="12">
        <v>0</v>
      </c>
      <c r="AD227" s="12">
        <v>26855855</v>
      </c>
      <c r="AE227" s="12">
        <v>0</v>
      </c>
      <c r="AF227" s="12">
        <v>0</v>
      </c>
      <c r="AG227" s="12">
        <v>144942715</v>
      </c>
      <c r="AH227" s="12">
        <v>0</v>
      </c>
      <c r="AI227" s="12">
        <v>0</v>
      </c>
      <c r="AJ227" s="12">
        <v>0</v>
      </c>
      <c r="AK227" s="228">
        <v>3459659865</v>
      </c>
    </row>
    <row r="228" spans="1:37" s="25" customFormat="1" ht="14.4" x14ac:dyDescent="0.3">
      <c r="A228" s="68" t="s">
        <v>467</v>
      </c>
      <c r="B228" s="28" t="s">
        <v>70</v>
      </c>
      <c r="C228" s="12">
        <v>0</v>
      </c>
      <c r="D228" s="12">
        <v>365851772</v>
      </c>
      <c r="E228" s="12">
        <v>67320000</v>
      </c>
      <c r="F228" s="12">
        <v>0</v>
      </c>
      <c r="G228" s="12">
        <v>36431839</v>
      </c>
      <c r="H228" s="12">
        <v>6600684557</v>
      </c>
      <c r="I228" s="12">
        <v>0</v>
      </c>
      <c r="J228" s="12">
        <v>0</v>
      </c>
      <c r="K228" s="12">
        <v>7726030063</v>
      </c>
      <c r="L228" s="12">
        <v>12897751471</v>
      </c>
      <c r="M228" s="12">
        <v>873795664</v>
      </c>
      <c r="N228" s="12">
        <v>39069023</v>
      </c>
      <c r="O228" s="12">
        <v>592743424</v>
      </c>
      <c r="P228" s="12">
        <v>0</v>
      </c>
      <c r="Q228" s="12">
        <v>0</v>
      </c>
      <c r="R228" s="12">
        <v>54937017</v>
      </c>
      <c r="S228" s="12">
        <v>0</v>
      </c>
      <c r="T228" s="12">
        <v>3918547933</v>
      </c>
      <c r="U228" s="12">
        <v>0</v>
      </c>
      <c r="V228" s="12">
        <v>3739967274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4110997989</v>
      </c>
      <c r="AC228" s="12">
        <v>5118303957</v>
      </c>
      <c r="AD228" s="12">
        <v>964207084</v>
      </c>
      <c r="AE228" s="12">
        <v>8065994032</v>
      </c>
      <c r="AF228" s="12">
        <v>155517975</v>
      </c>
      <c r="AG228" s="12">
        <v>0</v>
      </c>
      <c r="AH228" s="12">
        <v>1035351842</v>
      </c>
      <c r="AI228" s="12">
        <v>1033303603</v>
      </c>
      <c r="AJ228" s="12">
        <v>1248930698</v>
      </c>
      <c r="AK228" s="228">
        <v>58645737217</v>
      </c>
    </row>
    <row r="229" spans="1:37" s="25" customFormat="1" ht="14.4" x14ac:dyDescent="0.3">
      <c r="A229" s="108" t="s">
        <v>468</v>
      </c>
      <c r="B229" s="109" t="s">
        <v>156</v>
      </c>
      <c r="C229" s="107">
        <v>1157582174</v>
      </c>
      <c r="D229" s="107">
        <v>365851772</v>
      </c>
      <c r="E229" s="107">
        <v>216558215</v>
      </c>
      <c r="F229" s="107">
        <v>425364295</v>
      </c>
      <c r="G229" s="107">
        <v>207388538</v>
      </c>
      <c r="H229" s="107">
        <v>10821868423</v>
      </c>
      <c r="I229" s="107">
        <v>2028748576</v>
      </c>
      <c r="J229" s="107">
        <v>0</v>
      </c>
      <c r="K229" s="107">
        <v>7813303877</v>
      </c>
      <c r="L229" s="107">
        <v>33925220761</v>
      </c>
      <c r="M229" s="107">
        <v>18669738678</v>
      </c>
      <c r="N229" s="107">
        <v>1378589032</v>
      </c>
      <c r="O229" s="107">
        <v>5769945201</v>
      </c>
      <c r="P229" s="107">
        <v>0</v>
      </c>
      <c r="Q229" s="107">
        <v>0</v>
      </c>
      <c r="R229" s="107">
        <v>4766122311</v>
      </c>
      <c r="S229" s="107">
        <v>0</v>
      </c>
      <c r="T229" s="107">
        <v>10026291916</v>
      </c>
      <c r="U229" s="107">
        <v>0</v>
      </c>
      <c r="V229" s="107">
        <v>12241256912</v>
      </c>
      <c r="W229" s="107">
        <v>241422067</v>
      </c>
      <c r="X229" s="107">
        <v>0</v>
      </c>
      <c r="Y229" s="107">
        <v>64371257</v>
      </c>
      <c r="Z229" s="107">
        <v>58535344</v>
      </c>
      <c r="AA229" s="107">
        <v>128775334</v>
      </c>
      <c r="AB229" s="107">
        <v>7171013840</v>
      </c>
      <c r="AC229" s="107">
        <v>38249304849</v>
      </c>
      <c r="AD229" s="107">
        <v>42034934234</v>
      </c>
      <c r="AE229" s="107">
        <v>8184590367</v>
      </c>
      <c r="AF229" s="107">
        <v>45198774071</v>
      </c>
      <c r="AG229" s="107">
        <v>457495583</v>
      </c>
      <c r="AH229" s="107">
        <v>2795648440</v>
      </c>
      <c r="AI229" s="107">
        <v>1033303603</v>
      </c>
      <c r="AJ229" s="107">
        <v>1651528921</v>
      </c>
      <c r="AK229" s="235">
        <v>257083528591</v>
      </c>
    </row>
    <row r="230" spans="1:37" s="25" customFormat="1" ht="14.4" x14ac:dyDescent="0.3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331906543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28">
        <v>331906543</v>
      </c>
    </row>
    <row r="231" spans="1:37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1369801675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228">
        <v>1369801675</v>
      </c>
    </row>
    <row r="232" spans="1:37" s="25" customFormat="1" ht="14.4" x14ac:dyDescent="0.3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28">
        <v>0</v>
      </c>
    </row>
    <row r="233" spans="1:37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218532702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311277521</v>
      </c>
      <c r="AE233" s="12">
        <v>68554897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28">
        <v>1590119068</v>
      </c>
    </row>
    <row r="234" spans="1:37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28">
        <v>0</v>
      </c>
    </row>
    <row r="235" spans="1:37" s="25" customFormat="1" ht="14.4" x14ac:dyDescent="0.3">
      <c r="A235" s="68" t="s">
        <v>474</v>
      </c>
      <c r="B235" s="28" t="s">
        <v>148</v>
      </c>
      <c r="C235" s="12">
        <v>0</v>
      </c>
      <c r="D235" s="12">
        <v>0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28">
        <v>112330988</v>
      </c>
    </row>
    <row r="236" spans="1:37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28">
        <v>0</v>
      </c>
    </row>
    <row r="237" spans="1:37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28">
        <v>0</v>
      </c>
    </row>
    <row r="238" spans="1:37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6106877</v>
      </c>
      <c r="AD238" s="12">
        <v>36399994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228">
        <v>2109346248</v>
      </c>
    </row>
    <row r="239" spans="1:37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72739278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28">
        <v>72739278</v>
      </c>
    </row>
    <row r="240" spans="1:37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28">
        <v>257827050</v>
      </c>
    </row>
    <row r="241" spans="1:37" s="25" customFormat="1" ht="14.4" x14ac:dyDescent="0.3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28">
        <v>84828640</v>
      </c>
    </row>
    <row r="242" spans="1:37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28">
        <v>640805973</v>
      </c>
    </row>
    <row r="243" spans="1:37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3398240223</v>
      </c>
      <c r="Z243" s="12">
        <v>0</v>
      </c>
      <c r="AA243" s="12">
        <v>2239200794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28">
        <v>5637441017</v>
      </c>
    </row>
    <row r="244" spans="1:37" s="25" customFormat="1" ht="14.4" x14ac:dyDescent="0.3">
      <c r="A244" s="108" t="s">
        <v>483</v>
      </c>
      <c r="B244" s="109" t="s">
        <v>157</v>
      </c>
      <c r="C244" s="107">
        <v>0</v>
      </c>
      <c r="D244" s="107">
        <v>0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218532702</v>
      </c>
      <c r="M244" s="107">
        <v>0</v>
      </c>
      <c r="N244" s="107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2046258952</v>
      </c>
      <c r="Y244" s="107">
        <v>3398240223</v>
      </c>
      <c r="Z244" s="107">
        <v>0</v>
      </c>
      <c r="AA244" s="107">
        <v>2497027844</v>
      </c>
      <c r="AB244" s="107">
        <v>40000000</v>
      </c>
      <c r="AC244" s="107">
        <v>1825383013</v>
      </c>
      <c r="AD244" s="107">
        <v>347677515</v>
      </c>
      <c r="AE244" s="107">
        <v>68554897</v>
      </c>
      <c r="AF244" s="107">
        <v>0</v>
      </c>
      <c r="AG244" s="107">
        <v>0</v>
      </c>
      <c r="AH244" s="107">
        <v>20580425</v>
      </c>
      <c r="AI244" s="107">
        <v>0</v>
      </c>
      <c r="AJ244" s="107">
        <v>0</v>
      </c>
      <c r="AK244" s="235">
        <v>12207146480</v>
      </c>
    </row>
    <row r="245" spans="1:37" s="25" customFormat="1" ht="14.4" collapsed="1" x14ac:dyDescent="0.3">
      <c r="A245" s="69" t="s">
        <v>39</v>
      </c>
      <c r="B245" s="31" t="s">
        <v>100</v>
      </c>
      <c r="C245" s="30">
        <v>1157582174</v>
      </c>
      <c r="D245" s="30">
        <v>365851772</v>
      </c>
      <c r="E245" s="30">
        <v>1578073124</v>
      </c>
      <c r="F245" s="30">
        <v>425364295</v>
      </c>
      <c r="G245" s="30">
        <v>207388538</v>
      </c>
      <c r="H245" s="30">
        <v>11205244423</v>
      </c>
      <c r="I245" s="30">
        <v>2028748576</v>
      </c>
      <c r="J245" s="30">
        <v>0</v>
      </c>
      <c r="K245" s="30">
        <v>7813303877</v>
      </c>
      <c r="L245" s="30">
        <v>34143753463</v>
      </c>
      <c r="M245" s="30">
        <v>18669738678</v>
      </c>
      <c r="N245" s="30">
        <v>1378589032</v>
      </c>
      <c r="O245" s="30">
        <v>5769945201</v>
      </c>
      <c r="P245" s="30">
        <v>0</v>
      </c>
      <c r="Q245" s="30">
        <v>0</v>
      </c>
      <c r="R245" s="30">
        <v>4766122311</v>
      </c>
      <c r="S245" s="30">
        <v>0</v>
      </c>
      <c r="T245" s="30">
        <v>10026291916</v>
      </c>
      <c r="U245" s="30">
        <v>0</v>
      </c>
      <c r="V245" s="30">
        <v>12241256912</v>
      </c>
      <c r="W245" s="30">
        <v>241422067</v>
      </c>
      <c r="X245" s="30">
        <v>2046258952</v>
      </c>
      <c r="Y245" s="30">
        <v>3462611480</v>
      </c>
      <c r="Z245" s="30">
        <v>58535344</v>
      </c>
      <c r="AA245" s="30">
        <v>2625803178</v>
      </c>
      <c r="AB245" s="30">
        <v>7211013840</v>
      </c>
      <c r="AC245" s="30">
        <v>40074687862</v>
      </c>
      <c r="AD245" s="30">
        <v>42382611749</v>
      </c>
      <c r="AE245" s="30">
        <v>8253145264</v>
      </c>
      <c r="AF245" s="30">
        <v>45198774071</v>
      </c>
      <c r="AG245" s="30">
        <v>457495583</v>
      </c>
      <c r="AH245" s="30">
        <v>2816228865</v>
      </c>
      <c r="AI245" s="30">
        <v>1033303603</v>
      </c>
      <c r="AJ245" s="30">
        <v>1651528921</v>
      </c>
      <c r="AK245" s="237">
        <v>269290675071</v>
      </c>
    </row>
    <row r="246" spans="1:37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28">
        <v>0</v>
      </c>
    </row>
    <row r="247" spans="1:37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28">
        <v>0</v>
      </c>
    </row>
    <row r="248" spans="1:37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28">
        <v>0</v>
      </c>
    </row>
    <row r="249" spans="1:37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28">
        <v>0</v>
      </c>
    </row>
    <row r="250" spans="1:37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28">
        <v>0</v>
      </c>
    </row>
    <row r="251" spans="1:37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28">
        <v>0</v>
      </c>
    </row>
    <row r="252" spans="1:37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28">
        <v>0</v>
      </c>
    </row>
    <row r="253" spans="1:37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28">
        <v>0</v>
      </c>
    </row>
    <row r="254" spans="1:37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28">
        <v>0</v>
      </c>
    </row>
    <row r="255" spans="1:37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28">
        <v>0</v>
      </c>
    </row>
    <row r="256" spans="1:37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28">
        <v>0</v>
      </c>
    </row>
    <row r="257" spans="1:37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28">
        <v>0</v>
      </c>
    </row>
    <row r="258" spans="1:37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28">
        <v>0</v>
      </c>
    </row>
    <row r="259" spans="1:37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28">
        <v>0</v>
      </c>
    </row>
    <row r="260" spans="1:37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235">
        <v>0</v>
      </c>
    </row>
    <row r="261" spans="1:37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95636520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28">
        <v>95636520</v>
      </c>
    </row>
    <row r="262" spans="1:37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28">
        <v>0</v>
      </c>
    </row>
    <row r="263" spans="1:37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28">
        <v>0</v>
      </c>
    </row>
    <row r="264" spans="1:37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28">
        <v>0</v>
      </c>
    </row>
    <row r="265" spans="1:37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28">
        <v>0</v>
      </c>
    </row>
    <row r="266" spans="1:37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28">
        <v>0</v>
      </c>
    </row>
    <row r="267" spans="1:37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28">
        <v>0</v>
      </c>
    </row>
    <row r="268" spans="1:37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28">
        <v>0</v>
      </c>
    </row>
    <row r="269" spans="1:37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28">
        <v>0</v>
      </c>
    </row>
    <row r="270" spans="1:37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28">
        <v>0</v>
      </c>
    </row>
    <row r="271" spans="1:37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28">
        <v>0</v>
      </c>
    </row>
    <row r="272" spans="1:37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28">
        <v>0</v>
      </c>
    </row>
    <row r="273" spans="1:37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28">
        <v>0</v>
      </c>
    </row>
    <row r="274" spans="1:37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28">
        <v>0</v>
      </c>
    </row>
    <row r="275" spans="1:37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95636520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235">
        <v>95636520</v>
      </c>
    </row>
    <row r="276" spans="1:37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28">
        <v>0</v>
      </c>
    </row>
    <row r="277" spans="1:37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28">
        <v>0</v>
      </c>
    </row>
    <row r="278" spans="1:37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28">
        <v>0</v>
      </c>
    </row>
    <row r="279" spans="1:37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28">
        <v>0</v>
      </c>
    </row>
    <row r="280" spans="1:37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28">
        <v>0</v>
      </c>
    </row>
    <row r="281" spans="1:37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28">
        <v>0</v>
      </c>
    </row>
    <row r="282" spans="1:37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228">
        <v>0</v>
      </c>
    </row>
    <row r="283" spans="1:37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228">
        <v>0</v>
      </c>
    </row>
    <row r="284" spans="1:37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228">
        <v>0</v>
      </c>
    </row>
    <row r="285" spans="1:37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228">
        <v>0</v>
      </c>
    </row>
    <row r="286" spans="1:37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228">
        <v>0</v>
      </c>
    </row>
    <row r="287" spans="1:37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228">
        <v>0</v>
      </c>
    </row>
    <row r="288" spans="1:37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228">
        <v>0</v>
      </c>
    </row>
    <row r="289" spans="1:37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228">
        <v>0</v>
      </c>
    </row>
    <row r="290" spans="1:37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235">
        <v>0</v>
      </c>
    </row>
    <row r="291" spans="1:37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95636520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237">
        <v>95636520</v>
      </c>
    </row>
    <row r="292" spans="1:37" s="25" customFormat="1" ht="14.4" x14ac:dyDescent="0.3">
      <c r="A292" s="68" t="s">
        <v>529</v>
      </c>
      <c r="B292" s="28" t="s">
        <v>143</v>
      </c>
      <c r="C292" s="12">
        <v>126329391</v>
      </c>
      <c r="D292" s="12">
        <v>693775</v>
      </c>
      <c r="E292" s="12">
        <v>0</v>
      </c>
      <c r="F292" s="12">
        <v>87149054</v>
      </c>
      <c r="G292" s="12">
        <v>141910474</v>
      </c>
      <c r="H292" s="12">
        <v>842852492</v>
      </c>
      <c r="I292" s="12">
        <v>0</v>
      </c>
      <c r="J292" s="12">
        <v>1568732</v>
      </c>
      <c r="K292" s="12">
        <v>39542194</v>
      </c>
      <c r="L292" s="12">
        <v>1330211105</v>
      </c>
      <c r="M292" s="12">
        <v>571325831</v>
      </c>
      <c r="N292" s="12">
        <v>209901783</v>
      </c>
      <c r="O292" s="12">
        <v>369157706</v>
      </c>
      <c r="P292" s="12">
        <v>0</v>
      </c>
      <c r="Q292" s="12">
        <v>0</v>
      </c>
      <c r="R292" s="12">
        <v>0</v>
      </c>
      <c r="S292" s="12">
        <v>0</v>
      </c>
      <c r="T292" s="12">
        <v>1679685769</v>
      </c>
      <c r="U292" s="12">
        <v>0</v>
      </c>
      <c r="V292" s="12">
        <v>1096963495</v>
      </c>
      <c r="W292" s="12">
        <v>0</v>
      </c>
      <c r="X292" s="12">
        <v>0</v>
      </c>
      <c r="Y292" s="12">
        <v>0</v>
      </c>
      <c r="Z292" s="12">
        <v>60559459</v>
      </c>
      <c r="AA292" s="12">
        <v>0</v>
      </c>
      <c r="AB292" s="12">
        <v>519461389</v>
      </c>
      <c r="AC292" s="12">
        <v>5910520797</v>
      </c>
      <c r="AD292" s="12">
        <v>245986576</v>
      </c>
      <c r="AE292" s="12">
        <v>0</v>
      </c>
      <c r="AF292" s="12">
        <v>86448026</v>
      </c>
      <c r="AG292" s="12">
        <v>0</v>
      </c>
      <c r="AH292" s="12">
        <v>103171943</v>
      </c>
      <c r="AI292" s="12">
        <v>0</v>
      </c>
      <c r="AJ292" s="12">
        <v>560826</v>
      </c>
      <c r="AK292" s="228">
        <v>13424000817</v>
      </c>
    </row>
    <row r="293" spans="1:37" s="25" customFormat="1" ht="14.4" x14ac:dyDescent="0.3">
      <c r="A293" s="68" t="s">
        <v>530</v>
      </c>
      <c r="B293" s="28" t="s">
        <v>144</v>
      </c>
      <c r="C293" s="12">
        <v>246822871</v>
      </c>
      <c r="D293" s="12">
        <v>0</v>
      </c>
      <c r="E293" s="12">
        <v>0</v>
      </c>
      <c r="F293" s="12">
        <v>7668027</v>
      </c>
      <c r="G293" s="12">
        <v>40550301</v>
      </c>
      <c r="H293" s="12">
        <v>690608284</v>
      </c>
      <c r="I293" s="12">
        <v>0</v>
      </c>
      <c r="J293" s="12">
        <v>0</v>
      </c>
      <c r="K293" s="12">
        <v>15921136</v>
      </c>
      <c r="L293" s="12">
        <v>213997230</v>
      </c>
      <c r="M293" s="12">
        <v>420531184</v>
      </c>
      <c r="N293" s="12">
        <v>92802622</v>
      </c>
      <c r="O293" s="12">
        <v>243311869</v>
      </c>
      <c r="P293" s="12">
        <v>0</v>
      </c>
      <c r="Q293" s="12">
        <v>0</v>
      </c>
      <c r="R293" s="12">
        <v>0</v>
      </c>
      <c r="S293" s="12">
        <v>0</v>
      </c>
      <c r="T293" s="12">
        <v>1312462390</v>
      </c>
      <c r="U293" s="12">
        <v>0</v>
      </c>
      <c r="V293" s="12">
        <v>692051269</v>
      </c>
      <c r="W293" s="12">
        <v>0</v>
      </c>
      <c r="X293" s="12">
        <v>0</v>
      </c>
      <c r="Y293" s="12">
        <v>0</v>
      </c>
      <c r="Z293" s="12">
        <v>11940819</v>
      </c>
      <c r="AA293" s="12">
        <v>0</v>
      </c>
      <c r="AB293" s="12">
        <v>149762121</v>
      </c>
      <c r="AC293" s="12">
        <v>926993686</v>
      </c>
      <c r="AD293" s="12">
        <v>0</v>
      </c>
      <c r="AE293" s="12">
        <v>0</v>
      </c>
      <c r="AF293" s="12">
        <v>0</v>
      </c>
      <c r="AG293" s="12">
        <v>0</v>
      </c>
      <c r="AH293" s="12">
        <v>75108907</v>
      </c>
      <c r="AI293" s="12">
        <v>0</v>
      </c>
      <c r="AJ293" s="12">
        <v>0</v>
      </c>
      <c r="AK293" s="228">
        <v>5140532716</v>
      </c>
    </row>
    <row r="294" spans="1:37" s="25" customFormat="1" ht="14.4" x14ac:dyDescent="0.3">
      <c r="A294" s="68" t="s">
        <v>531</v>
      </c>
      <c r="B294" s="28" t="s">
        <v>145</v>
      </c>
      <c r="C294" s="12">
        <v>15714161</v>
      </c>
      <c r="D294" s="12">
        <v>0</v>
      </c>
      <c r="E294" s="12">
        <v>0</v>
      </c>
      <c r="F294" s="12">
        <v>216942</v>
      </c>
      <c r="G294" s="12">
        <v>31141217</v>
      </c>
      <c r="H294" s="12">
        <v>77610128</v>
      </c>
      <c r="I294" s="12">
        <v>0</v>
      </c>
      <c r="J294" s="12">
        <v>0</v>
      </c>
      <c r="K294" s="12">
        <v>9505490</v>
      </c>
      <c r="L294" s="12">
        <v>69820279</v>
      </c>
      <c r="M294" s="12">
        <v>160647870</v>
      </c>
      <c r="N294" s="12">
        <v>25864626</v>
      </c>
      <c r="O294" s="12">
        <v>66538231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346819</v>
      </c>
      <c r="W294" s="12">
        <v>0</v>
      </c>
      <c r="X294" s="12">
        <v>0</v>
      </c>
      <c r="Y294" s="12">
        <v>0</v>
      </c>
      <c r="Z294" s="12">
        <v>3304583</v>
      </c>
      <c r="AA294" s="12">
        <v>0</v>
      </c>
      <c r="AB294" s="12">
        <v>0</v>
      </c>
      <c r="AC294" s="12">
        <v>6442303</v>
      </c>
      <c r="AD294" s="12">
        <v>0</v>
      </c>
      <c r="AE294" s="12">
        <v>0</v>
      </c>
      <c r="AF294" s="12">
        <v>0</v>
      </c>
      <c r="AG294" s="12">
        <v>161644</v>
      </c>
      <c r="AH294" s="12">
        <v>46511596</v>
      </c>
      <c r="AI294" s="12">
        <v>0</v>
      </c>
      <c r="AJ294" s="12">
        <v>0</v>
      </c>
      <c r="AK294" s="228">
        <v>513825889</v>
      </c>
    </row>
    <row r="295" spans="1:37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71808520</v>
      </c>
      <c r="I295" s="12">
        <v>1260245914</v>
      </c>
      <c r="J295" s="12">
        <v>0</v>
      </c>
      <c r="K295" s="12">
        <v>0</v>
      </c>
      <c r="L295" s="12">
        <v>0</v>
      </c>
      <c r="M295" s="12">
        <v>3902657014</v>
      </c>
      <c r="N295" s="12">
        <v>5955379</v>
      </c>
      <c r="O295" s="12">
        <v>1942970533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1698932912</v>
      </c>
      <c r="AI295" s="12">
        <v>0</v>
      </c>
      <c r="AJ295" s="12">
        <v>102184105</v>
      </c>
      <c r="AK295" s="228">
        <v>8984754377</v>
      </c>
    </row>
    <row r="296" spans="1:37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228">
        <v>0</v>
      </c>
    </row>
    <row r="297" spans="1:37" s="25" customFormat="1" ht="14.4" x14ac:dyDescent="0.3">
      <c r="A297" s="68" t="s">
        <v>534</v>
      </c>
      <c r="B297" s="28" t="s">
        <v>148</v>
      </c>
      <c r="C297" s="12">
        <v>10123898</v>
      </c>
      <c r="D297" s="12">
        <v>0</v>
      </c>
      <c r="E297" s="12">
        <v>0</v>
      </c>
      <c r="F297" s="12">
        <v>398030</v>
      </c>
      <c r="G297" s="12">
        <v>92733712</v>
      </c>
      <c r="H297" s="12">
        <v>159054630</v>
      </c>
      <c r="I297" s="12">
        <v>0</v>
      </c>
      <c r="J297" s="12">
        <v>0</v>
      </c>
      <c r="K297" s="12">
        <v>8655490</v>
      </c>
      <c r="L297" s="12">
        <v>286899082</v>
      </c>
      <c r="M297" s="12">
        <v>82840018</v>
      </c>
      <c r="N297" s="12">
        <v>49956839</v>
      </c>
      <c r="O297" s="12">
        <v>134060863</v>
      </c>
      <c r="P297" s="12">
        <v>0</v>
      </c>
      <c r="Q297" s="12">
        <v>0</v>
      </c>
      <c r="R297" s="12">
        <v>0</v>
      </c>
      <c r="S297" s="12">
        <v>0</v>
      </c>
      <c r="T297" s="12">
        <v>88221566</v>
      </c>
      <c r="U297" s="12">
        <v>0</v>
      </c>
      <c r="V297" s="12">
        <v>198448042</v>
      </c>
      <c r="W297" s="12">
        <v>0</v>
      </c>
      <c r="X297" s="12">
        <v>0</v>
      </c>
      <c r="Y297" s="12">
        <v>0</v>
      </c>
      <c r="Z297" s="12">
        <v>28467237</v>
      </c>
      <c r="AA297" s="12">
        <v>0</v>
      </c>
      <c r="AB297" s="12">
        <v>109772175</v>
      </c>
      <c r="AC297" s="12">
        <v>285972782</v>
      </c>
      <c r="AD297" s="12">
        <v>0</v>
      </c>
      <c r="AE297" s="12">
        <v>0</v>
      </c>
      <c r="AF297" s="12">
        <v>35104352</v>
      </c>
      <c r="AG297" s="12">
        <v>0</v>
      </c>
      <c r="AH297" s="12">
        <v>21845470</v>
      </c>
      <c r="AI297" s="12">
        <v>0</v>
      </c>
      <c r="AJ297" s="12">
        <v>0</v>
      </c>
      <c r="AK297" s="228">
        <v>1592554186</v>
      </c>
    </row>
    <row r="298" spans="1:37" s="25" customFormat="1" ht="14.4" x14ac:dyDescent="0.3">
      <c r="A298" s="68" t="s">
        <v>535</v>
      </c>
      <c r="B298" s="28" t="s">
        <v>149</v>
      </c>
      <c r="C298" s="12">
        <v>1038133</v>
      </c>
      <c r="D298" s="12">
        <v>0</v>
      </c>
      <c r="E298" s="12">
        <v>0</v>
      </c>
      <c r="F298" s="12">
        <v>56090</v>
      </c>
      <c r="G298" s="12">
        <v>8591941</v>
      </c>
      <c r="H298" s="12">
        <v>35477697</v>
      </c>
      <c r="I298" s="12">
        <v>0</v>
      </c>
      <c r="J298" s="12">
        <v>0</v>
      </c>
      <c r="K298" s="12">
        <v>1124361</v>
      </c>
      <c r="L298" s="12">
        <v>17259358</v>
      </c>
      <c r="M298" s="12">
        <v>5699835</v>
      </c>
      <c r="N298" s="12">
        <v>3516519</v>
      </c>
      <c r="O298" s="12">
        <v>5097222</v>
      </c>
      <c r="P298" s="12">
        <v>0</v>
      </c>
      <c r="Q298" s="12">
        <v>0</v>
      </c>
      <c r="R298" s="12">
        <v>0</v>
      </c>
      <c r="S298" s="12">
        <v>0</v>
      </c>
      <c r="T298" s="12">
        <v>5524354</v>
      </c>
      <c r="U298" s="12">
        <v>0</v>
      </c>
      <c r="V298" s="12">
        <v>25412759</v>
      </c>
      <c r="W298" s="12">
        <v>0</v>
      </c>
      <c r="X298" s="12">
        <v>0</v>
      </c>
      <c r="Y298" s="12">
        <v>0</v>
      </c>
      <c r="Z298" s="12">
        <v>3238145</v>
      </c>
      <c r="AA298" s="12">
        <v>0</v>
      </c>
      <c r="AB298" s="12">
        <v>3675217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2054457</v>
      </c>
      <c r="AI298" s="12">
        <v>0</v>
      </c>
      <c r="AJ298" s="12">
        <v>0</v>
      </c>
      <c r="AK298" s="228">
        <v>117766088</v>
      </c>
    </row>
    <row r="299" spans="1:37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128644407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515938014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2195372576</v>
      </c>
      <c r="AD299" s="12">
        <v>2135210671</v>
      </c>
      <c r="AE299" s="12">
        <v>0</v>
      </c>
      <c r="AF299" s="12">
        <v>2203066799</v>
      </c>
      <c r="AG299" s="12">
        <v>0</v>
      </c>
      <c r="AH299" s="12">
        <v>0</v>
      </c>
      <c r="AI299" s="12">
        <v>0</v>
      </c>
      <c r="AJ299" s="12">
        <v>0</v>
      </c>
      <c r="AK299" s="228">
        <v>7178232467</v>
      </c>
    </row>
    <row r="300" spans="1:37" s="25" customFormat="1" ht="14.4" x14ac:dyDescent="0.3">
      <c r="A300" s="68" t="s">
        <v>537</v>
      </c>
      <c r="B300" s="28" t="s">
        <v>151</v>
      </c>
      <c r="C300" s="12">
        <v>24597299</v>
      </c>
      <c r="D300" s="12">
        <v>0</v>
      </c>
      <c r="E300" s="12">
        <v>0</v>
      </c>
      <c r="F300" s="12">
        <v>970653</v>
      </c>
      <c r="G300" s="12">
        <v>71485319</v>
      </c>
      <c r="H300" s="12">
        <v>230621430</v>
      </c>
      <c r="I300" s="12">
        <v>0</v>
      </c>
      <c r="J300" s="12">
        <v>0</v>
      </c>
      <c r="K300" s="12">
        <v>26591714</v>
      </c>
      <c r="L300" s="12">
        <v>1335729444</v>
      </c>
      <c r="M300" s="12">
        <v>596679531</v>
      </c>
      <c r="N300" s="12">
        <v>149295722</v>
      </c>
      <c r="O300" s="12">
        <v>204817677</v>
      </c>
      <c r="P300" s="12">
        <v>0</v>
      </c>
      <c r="Q300" s="12">
        <v>0</v>
      </c>
      <c r="R300" s="12">
        <v>19654417</v>
      </c>
      <c r="S300" s="12">
        <v>0</v>
      </c>
      <c r="T300" s="12">
        <v>663152094</v>
      </c>
      <c r="U300" s="12">
        <v>0</v>
      </c>
      <c r="V300" s="12">
        <v>374394578</v>
      </c>
      <c r="W300" s="12">
        <v>0</v>
      </c>
      <c r="X300" s="12">
        <v>0</v>
      </c>
      <c r="Y300" s="12">
        <v>0</v>
      </c>
      <c r="Z300" s="12">
        <v>19879625</v>
      </c>
      <c r="AA300" s="12">
        <v>4628627428</v>
      </c>
      <c r="AB300" s="12">
        <v>541412666</v>
      </c>
      <c r="AC300" s="12">
        <v>632409374</v>
      </c>
      <c r="AD300" s="12">
        <v>244471247</v>
      </c>
      <c r="AE300" s="12">
        <v>0</v>
      </c>
      <c r="AF300" s="12">
        <v>433463563</v>
      </c>
      <c r="AG300" s="12">
        <v>0</v>
      </c>
      <c r="AH300" s="12">
        <v>233635674</v>
      </c>
      <c r="AI300" s="12">
        <v>0</v>
      </c>
      <c r="AJ300" s="12">
        <v>244056860</v>
      </c>
      <c r="AK300" s="228">
        <v>10675946315</v>
      </c>
    </row>
    <row r="301" spans="1:37" s="25" customFormat="1" ht="14.4" x14ac:dyDescent="0.3">
      <c r="A301" s="68" t="s">
        <v>538</v>
      </c>
      <c r="B301" s="28" t="s">
        <v>152</v>
      </c>
      <c r="C301" s="12">
        <v>644596813</v>
      </c>
      <c r="D301" s="12">
        <v>0</v>
      </c>
      <c r="E301" s="12">
        <v>0</v>
      </c>
      <c r="F301" s="12">
        <v>799910</v>
      </c>
      <c r="G301" s="12">
        <v>12674176</v>
      </c>
      <c r="H301" s="12">
        <v>254755996</v>
      </c>
      <c r="I301" s="12">
        <v>0</v>
      </c>
      <c r="J301" s="12">
        <v>0</v>
      </c>
      <c r="K301" s="12">
        <v>5310503</v>
      </c>
      <c r="L301" s="12">
        <v>69005111</v>
      </c>
      <c r="M301" s="12">
        <v>104590580</v>
      </c>
      <c r="N301" s="12">
        <v>45784986</v>
      </c>
      <c r="O301" s="12">
        <v>121135435</v>
      </c>
      <c r="P301" s="12">
        <v>0</v>
      </c>
      <c r="Q301" s="12">
        <v>0</v>
      </c>
      <c r="R301" s="12">
        <v>0</v>
      </c>
      <c r="S301" s="12">
        <v>0</v>
      </c>
      <c r="T301" s="12">
        <v>347988811</v>
      </c>
      <c r="U301" s="12">
        <v>0</v>
      </c>
      <c r="V301" s="12">
        <v>179482273</v>
      </c>
      <c r="W301" s="12">
        <v>0</v>
      </c>
      <c r="X301" s="12">
        <v>0</v>
      </c>
      <c r="Y301" s="12">
        <v>0</v>
      </c>
      <c r="Z301" s="12">
        <v>6181145</v>
      </c>
      <c r="AA301" s="12">
        <v>0</v>
      </c>
      <c r="AB301" s="12">
        <v>20509005</v>
      </c>
      <c r="AC301" s="12">
        <v>518779692</v>
      </c>
      <c r="AD301" s="12">
        <v>0</v>
      </c>
      <c r="AE301" s="12">
        <v>0</v>
      </c>
      <c r="AF301" s="12">
        <v>37791568</v>
      </c>
      <c r="AG301" s="12">
        <v>0</v>
      </c>
      <c r="AH301" s="12">
        <v>6661183</v>
      </c>
      <c r="AI301" s="12">
        <v>0</v>
      </c>
      <c r="AJ301" s="12">
        <v>0</v>
      </c>
      <c r="AK301" s="228">
        <v>2376047187</v>
      </c>
    </row>
    <row r="302" spans="1:37" s="25" customFormat="1" ht="14.4" x14ac:dyDescent="0.3">
      <c r="A302" s="68" t="s">
        <v>539</v>
      </c>
      <c r="B302" s="28" t="s">
        <v>153</v>
      </c>
      <c r="C302" s="12">
        <v>14619684</v>
      </c>
      <c r="D302" s="12">
        <v>0</v>
      </c>
      <c r="E302" s="12">
        <v>0</v>
      </c>
      <c r="F302" s="12">
        <v>0</v>
      </c>
      <c r="G302" s="12">
        <v>3288430</v>
      </c>
      <c r="H302" s="12">
        <v>45527287</v>
      </c>
      <c r="I302" s="12">
        <v>0</v>
      </c>
      <c r="J302" s="12">
        <v>0</v>
      </c>
      <c r="K302" s="12">
        <v>0</v>
      </c>
      <c r="L302" s="12">
        <v>102946324</v>
      </c>
      <c r="M302" s="12">
        <v>26152039</v>
      </c>
      <c r="N302" s="12">
        <v>17610840</v>
      </c>
      <c r="O302" s="12">
        <v>47580627</v>
      </c>
      <c r="P302" s="12">
        <v>0</v>
      </c>
      <c r="Q302" s="12">
        <v>0</v>
      </c>
      <c r="R302" s="12">
        <v>0</v>
      </c>
      <c r="S302" s="12">
        <v>0</v>
      </c>
      <c r="T302" s="12">
        <v>17844377</v>
      </c>
      <c r="U302" s="12">
        <v>0</v>
      </c>
      <c r="V302" s="12">
        <v>11853479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2284898</v>
      </c>
      <c r="AC302" s="12">
        <v>204730973</v>
      </c>
      <c r="AD302" s="12">
        <v>0</v>
      </c>
      <c r="AE302" s="12">
        <v>0</v>
      </c>
      <c r="AF302" s="12">
        <v>0</v>
      </c>
      <c r="AG302" s="12">
        <v>0</v>
      </c>
      <c r="AH302" s="12">
        <v>13118561</v>
      </c>
      <c r="AI302" s="12">
        <v>0</v>
      </c>
      <c r="AJ302" s="12">
        <v>0</v>
      </c>
      <c r="AK302" s="228">
        <v>507557519</v>
      </c>
    </row>
    <row r="303" spans="1:37" s="25" customFormat="1" ht="14.4" x14ac:dyDescent="0.3">
      <c r="A303" s="68" t="s">
        <v>540</v>
      </c>
      <c r="B303" s="28" t="s">
        <v>154</v>
      </c>
      <c r="C303" s="12">
        <v>73489493</v>
      </c>
      <c r="D303" s="12">
        <v>1704</v>
      </c>
      <c r="E303" s="12">
        <v>0</v>
      </c>
      <c r="F303" s="12">
        <v>5615348</v>
      </c>
      <c r="G303" s="12">
        <v>12259389</v>
      </c>
      <c r="H303" s="12">
        <v>408281342</v>
      </c>
      <c r="I303" s="12">
        <v>0</v>
      </c>
      <c r="J303" s="12">
        <v>0</v>
      </c>
      <c r="K303" s="12">
        <v>9698016</v>
      </c>
      <c r="L303" s="12">
        <v>139936528</v>
      </c>
      <c r="M303" s="12">
        <v>679465920</v>
      </c>
      <c r="N303" s="12">
        <v>119127956</v>
      </c>
      <c r="O303" s="12">
        <v>406499684</v>
      </c>
      <c r="P303" s="12">
        <v>0</v>
      </c>
      <c r="Q303" s="12">
        <v>0</v>
      </c>
      <c r="R303" s="12">
        <v>28917342</v>
      </c>
      <c r="S303" s="12">
        <v>0</v>
      </c>
      <c r="T303" s="12">
        <v>327242565</v>
      </c>
      <c r="U303" s="12">
        <v>0</v>
      </c>
      <c r="V303" s="12">
        <v>460843103</v>
      </c>
      <c r="W303" s="12">
        <v>0</v>
      </c>
      <c r="X303" s="12">
        <v>0</v>
      </c>
      <c r="Y303" s="12">
        <v>0</v>
      </c>
      <c r="Z303" s="12">
        <v>1899082</v>
      </c>
      <c r="AA303" s="12">
        <v>0</v>
      </c>
      <c r="AB303" s="12">
        <v>849900130</v>
      </c>
      <c r="AC303" s="12">
        <v>49334017</v>
      </c>
      <c r="AD303" s="12">
        <v>34534314</v>
      </c>
      <c r="AE303" s="12">
        <v>434667</v>
      </c>
      <c r="AF303" s="12">
        <v>163099707</v>
      </c>
      <c r="AG303" s="12">
        <v>52628</v>
      </c>
      <c r="AH303" s="12">
        <v>12222848</v>
      </c>
      <c r="AI303" s="12">
        <v>5970937</v>
      </c>
      <c r="AJ303" s="12">
        <v>0</v>
      </c>
      <c r="AK303" s="228">
        <v>3788826720</v>
      </c>
    </row>
    <row r="304" spans="1:37" s="25" customFormat="1" ht="14.4" x14ac:dyDescent="0.3">
      <c r="A304" s="68" t="s">
        <v>541</v>
      </c>
      <c r="B304" s="28" t="s">
        <v>155</v>
      </c>
      <c r="C304" s="12">
        <v>163778398</v>
      </c>
      <c r="D304" s="12">
        <v>5130612</v>
      </c>
      <c r="E304" s="12">
        <v>0</v>
      </c>
      <c r="F304" s="12">
        <v>70513791</v>
      </c>
      <c r="G304" s="12">
        <v>23377856</v>
      </c>
      <c r="H304" s="12">
        <v>2106602263</v>
      </c>
      <c r="I304" s="12">
        <v>17849785</v>
      </c>
      <c r="J304" s="12">
        <v>0</v>
      </c>
      <c r="K304" s="12">
        <v>39410358</v>
      </c>
      <c r="L304" s="12">
        <v>1131439001</v>
      </c>
      <c r="M304" s="12">
        <v>298647214</v>
      </c>
      <c r="N304" s="12">
        <v>563915429</v>
      </c>
      <c r="O304" s="12">
        <v>246667357</v>
      </c>
      <c r="P304" s="12">
        <v>62429614</v>
      </c>
      <c r="Q304" s="12">
        <v>0</v>
      </c>
      <c r="R304" s="12">
        <v>537598568</v>
      </c>
      <c r="S304" s="12">
        <v>0</v>
      </c>
      <c r="T304" s="12">
        <v>103359889</v>
      </c>
      <c r="U304" s="12">
        <v>0</v>
      </c>
      <c r="V304" s="12">
        <v>494886959</v>
      </c>
      <c r="W304" s="12">
        <v>12633402</v>
      </c>
      <c r="X304" s="12">
        <v>85117529</v>
      </c>
      <c r="Y304" s="12">
        <v>118924081</v>
      </c>
      <c r="Z304" s="12">
        <v>23355526</v>
      </c>
      <c r="AA304" s="12">
        <v>185740422</v>
      </c>
      <c r="AB304" s="12">
        <v>61379189</v>
      </c>
      <c r="AC304" s="12">
        <v>59791003</v>
      </c>
      <c r="AD304" s="12">
        <v>208312773</v>
      </c>
      <c r="AE304" s="12">
        <v>0</v>
      </c>
      <c r="AF304" s="12">
        <v>223839210</v>
      </c>
      <c r="AG304" s="12">
        <v>1175181232</v>
      </c>
      <c r="AH304" s="12">
        <v>0</v>
      </c>
      <c r="AI304" s="12">
        <v>23657342</v>
      </c>
      <c r="AJ304" s="12">
        <v>0</v>
      </c>
      <c r="AK304" s="228">
        <v>8043538803</v>
      </c>
    </row>
    <row r="305" spans="1:37" s="25" customFormat="1" ht="14.4" x14ac:dyDescent="0.3">
      <c r="A305" s="68" t="s">
        <v>542</v>
      </c>
      <c r="B305" s="28" t="s">
        <v>70</v>
      </c>
      <c r="C305" s="12">
        <v>1800920</v>
      </c>
      <c r="D305" s="12">
        <v>128611017</v>
      </c>
      <c r="E305" s="12">
        <v>0</v>
      </c>
      <c r="F305" s="12">
        <v>0</v>
      </c>
      <c r="G305" s="12">
        <v>0</v>
      </c>
      <c r="H305" s="12">
        <v>119713944</v>
      </c>
      <c r="I305" s="12">
        <v>0</v>
      </c>
      <c r="J305" s="12">
        <v>0</v>
      </c>
      <c r="K305" s="12">
        <v>447324629</v>
      </c>
      <c r="L305" s="12">
        <v>417659038</v>
      </c>
      <c r="M305" s="12">
        <v>0</v>
      </c>
      <c r="N305" s="12">
        <v>0</v>
      </c>
      <c r="O305" s="12">
        <v>9148518096</v>
      </c>
      <c r="P305" s="12">
        <v>0</v>
      </c>
      <c r="Q305" s="12">
        <v>0</v>
      </c>
      <c r="R305" s="12">
        <v>47760627</v>
      </c>
      <c r="S305" s="12">
        <v>0</v>
      </c>
      <c r="T305" s="12">
        <v>60918390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1299935</v>
      </c>
      <c r="AA305" s="12">
        <v>0</v>
      </c>
      <c r="AB305" s="12">
        <v>2358436872</v>
      </c>
      <c r="AC305" s="12">
        <v>1240345</v>
      </c>
      <c r="AD305" s="12">
        <v>0</v>
      </c>
      <c r="AE305" s="12">
        <v>0</v>
      </c>
      <c r="AF305" s="12">
        <v>0</v>
      </c>
      <c r="AG305" s="12">
        <v>0</v>
      </c>
      <c r="AH305" s="12">
        <v>20937901</v>
      </c>
      <c r="AI305" s="12">
        <v>0</v>
      </c>
      <c r="AJ305" s="12">
        <v>0</v>
      </c>
      <c r="AK305" s="228">
        <v>12754221714</v>
      </c>
    </row>
    <row r="306" spans="1:37" s="25" customFormat="1" ht="14.4" x14ac:dyDescent="0.3">
      <c r="A306" s="108" t="s">
        <v>543</v>
      </c>
      <c r="B306" s="109" t="s">
        <v>165</v>
      </c>
      <c r="C306" s="107">
        <v>1322911061</v>
      </c>
      <c r="D306" s="107">
        <v>134437108</v>
      </c>
      <c r="E306" s="107">
        <v>0</v>
      </c>
      <c r="F306" s="107">
        <v>173387845</v>
      </c>
      <c r="G306" s="107">
        <v>438012815</v>
      </c>
      <c r="H306" s="107">
        <v>5042914013</v>
      </c>
      <c r="I306" s="107">
        <v>1278095699</v>
      </c>
      <c r="J306" s="107">
        <v>1568732</v>
      </c>
      <c r="K306" s="107">
        <v>603083891</v>
      </c>
      <c r="L306" s="107">
        <v>5114902500</v>
      </c>
      <c r="M306" s="107">
        <v>6977881443</v>
      </c>
      <c r="N306" s="107">
        <v>1283732701</v>
      </c>
      <c r="O306" s="107">
        <v>12936355300</v>
      </c>
      <c r="P306" s="107">
        <v>62429614</v>
      </c>
      <c r="Q306" s="107">
        <v>0</v>
      </c>
      <c r="R306" s="107">
        <v>633930954</v>
      </c>
      <c r="S306" s="107">
        <v>0</v>
      </c>
      <c r="T306" s="107">
        <v>5122338219</v>
      </c>
      <c r="U306" s="107">
        <v>0</v>
      </c>
      <c r="V306" s="107">
        <v>3534682776</v>
      </c>
      <c r="W306" s="107">
        <v>12633402</v>
      </c>
      <c r="X306" s="107">
        <v>85117529</v>
      </c>
      <c r="Y306" s="107">
        <v>118924081</v>
      </c>
      <c r="Z306" s="107">
        <v>160125556</v>
      </c>
      <c r="AA306" s="107">
        <v>4814367850</v>
      </c>
      <c r="AB306" s="107">
        <v>4616593662</v>
      </c>
      <c r="AC306" s="107">
        <v>10791587548</v>
      </c>
      <c r="AD306" s="107">
        <v>2868515581</v>
      </c>
      <c r="AE306" s="107">
        <v>434667</v>
      </c>
      <c r="AF306" s="107">
        <v>3182813225</v>
      </c>
      <c r="AG306" s="107">
        <v>1175395504</v>
      </c>
      <c r="AH306" s="107">
        <v>2234201452</v>
      </c>
      <c r="AI306" s="107">
        <v>29628279</v>
      </c>
      <c r="AJ306" s="107">
        <v>346801791</v>
      </c>
      <c r="AK306" s="235">
        <v>75097804798</v>
      </c>
    </row>
    <row r="307" spans="1:37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228">
        <v>0</v>
      </c>
    </row>
    <row r="308" spans="1:37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4679175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228">
        <v>4679175</v>
      </c>
    </row>
    <row r="309" spans="1:37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228">
        <v>0</v>
      </c>
    </row>
    <row r="310" spans="1:37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228">
        <v>0</v>
      </c>
    </row>
    <row r="311" spans="1:37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228">
        <v>0</v>
      </c>
    </row>
    <row r="312" spans="1:37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25811599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228">
        <v>25811599</v>
      </c>
    </row>
    <row r="313" spans="1:37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228">
        <v>0</v>
      </c>
    </row>
    <row r="314" spans="1:37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228">
        <v>0</v>
      </c>
    </row>
    <row r="315" spans="1:37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8090171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2066072640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228">
        <v>2074162811</v>
      </c>
    </row>
    <row r="316" spans="1:37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15820671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228">
        <v>15820671</v>
      </c>
    </row>
    <row r="317" spans="1:37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855311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228">
        <v>855311</v>
      </c>
    </row>
    <row r="318" spans="1:37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22269867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228">
        <v>22269867</v>
      </c>
    </row>
    <row r="319" spans="1:37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14974726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228">
        <v>14974726</v>
      </c>
    </row>
    <row r="320" spans="1:37" s="25" customFormat="1" ht="14.4" x14ac:dyDescent="0.3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267711515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228">
        <v>267711515</v>
      </c>
    </row>
    <row r="321" spans="1:37" s="25" customFormat="1" ht="14.4" x14ac:dyDescent="0.3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360213035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2066072640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235">
        <v>2426285675</v>
      </c>
    </row>
    <row r="322" spans="1:37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228">
        <v>7475011</v>
      </c>
    </row>
    <row r="323" spans="1:37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228">
        <v>0</v>
      </c>
    </row>
    <row r="324" spans="1:37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228">
        <v>0</v>
      </c>
    </row>
    <row r="325" spans="1:37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228">
        <v>0</v>
      </c>
    </row>
    <row r="326" spans="1:37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228">
        <v>0</v>
      </c>
    </row>
    <row r="327" spans="1:37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228">
        <v>0</v>
      </c>
    </row>
    <row r="328" spans="1:37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228">
        <v>0</v>
      </c>
    </row>
    <row r="329" spans="1:37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228">
        <v>0</v>
      </c>
    </row>
    <row r="330" spans="1:37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228">
        <v>0</v>
      </c>
    </row>
    <row r="331" spans="1:37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228">
        <v>0</v>
      </c>
    </row>
    <row r="332" spans="1:37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228">
        <v>0</v>
      </c>
    </row>
    <row r="333" spans="1:37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228">
        <v>0</v>
      </c>
    </row>
    <row r="334" spans="1:37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228">
        <v>0</v>
      </c>
    </row>
    <row r="335" spans="1:37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228">
        <v>0</v>
      </c>
    </row>
    <row r="336" spans="1:37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235">
        <v>7475011</v>
      </c>
    </row>
    <row r="337" spans="1:37" s="25" customFormat="1" ht="14.4" collapsed="1" x14ac:dyDescent="0.3">
      <c r="A337" s="69" t="s">
        <v>41</v>
      </c>
      <c r="B337" s="31" t="s">
        <v>137</v>
      </c>
      <c r="C337" s="30">
        <v>1322911061</v>
      </c>
      <c r="D337" s="30">
        <v>134437108</v>
      </c>
      <c r="E337" s="30">
        <v>0</v>
      </c>
      <c r="F337" s="30">
        <v>173387845</v>
      </c>
      <c r="G337" s="30">
        <v>438012815</v>
      </c>
      <c r="H337" s="30">
        <v>5042914013</v>
      </c>
      <c r="I337" s="30">
        <v>1278095699</v>
      </c>
      <c r="J337" s="30">
        <v>1568732</v>
      </c>
      <c r="K337" s="30">
        <v>603083891</v>
      </c>
      <c r="L337" s="30">
        <v>5114902500</v>
      </c>
      <c r="M337" s="30">
        <v>6977881443</v>
      </c>
      <c r="N337" s="30">
        <v>1283732701</v>
      </c>
      <c r="O337" s="30">
        <v>12936355300</v>
      </c>
      <c r="P337" s="30">
        <v>62429614</v>
      </c>
      <c r="Q337" s="30">
        <v>0</v>
      </c>
      <c r="R337" s="30">
        <v>633930954</v>
      </c>
      <c r="S337" s="30">
        <v>0</v>
      </c>
      <c r="T337" s="30">
        <v>5482551254</v>
      </c>
      <c r="U337" s="30">
        <v>0</v>
      </c>
      <c r="V337" s="30">
        <v>3534682776</v>
      </c>
      <c r="W337" s="30">
        <v>12633402</v>
      </c>
      <c r="X337" s="30">
        <v>85117529</v>
      </c>
      <c r="Y337" s="30">
        <v>118924081</v>
      </c>
      <c r="Z337" s="30">
        <v>160125556</v>
      </c>
      <c r="AA337" s="30">
        <v>6880440490</v>
      </c>
      <c r="AB337" s="30">
        <v>4616593662</v>
      </c>
      <c r="AC337" s="30">
        <v>10791587548</v>
      </c>
      <c r="AD337" s="30">
        <v>2868515581</v>
      </c>
      <c r="AE337" s="30">
        <v>7909678</v>
      </c>
      <c r="AF337" s="30">
        <v>3182813225</v>
      </c>
      <c r="AG337" s="30">
        <v>1175395504</v>
      </c>
      <c r="AH337" s="30">
        <v>2234201452</v>
      </c>
      <c r="AI337" s="30">
        <v>29628279</v>
      </c>
      <c r="AJ337" s="30">
        <v>346801791</v>
      </c>
      <c r="AK337" s="237">
        <v>77531565484</v>
      </c>
    </row>
    <row r="338" spans="1:37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228">
        <v>0</v>
      </c>
    </row>
    <row r="339" spans="1:37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228">
        <v>0</v>
      </c>
    </row>
    <row r="340" spans="1:37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228">
        <v>0</v>
      </c>
    </row>
    <row r="341" spans="1:37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228">
        <v>0</v>
      </c>
    </row>
    <row r="342" spans="1:37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228">
        <v>0</v>
      </c>
    </row>
    <row r="343" spans="1:37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228">
        <v>0</v>
      </c>
    </row>
    <row r="344" spans="1:37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228">
        <v>0</v>
      </c>
    </row>
    <row r="345" spans="1:37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228">
        <v>0</v>
      </c>
    </row>
    <row r="346" spans="1:37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228">
        <v>0</v>
      </c>
    </row>
    <row r="347" spans="1:37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228">
        <v>0</v>
      </c>
    </row>
    <row r="348" spans="1:37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228">
        <v>0</v>
      </c>
    </row>
    <row r="349" spans="1:37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228">
        <v>0</v>
      </c>
    </row>
    <row r="350" spans="1:37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228">
        <v>0</v>
      </c>
    </row>
    <row r="351" spans="1:37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228">
        <v>0</v>
      </c>
    </row>
    <row r="352" spans="1:37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235">
        <v>0</v>
      </c>
    </row>
    <row r="353" spans="1:37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228">
        <v>0</v>
      </c>
    </row>
    <row r="354" spans="1:37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228">
        <v>0</v>
      </c>
    </row>
    <row r="355" spans="1:37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228">
        <v>0</v>
      </c>
    </row>
    <row r="356" spans="1:37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228">
        <v>0</v>
      </c>
    </row>
    <row r="357" spans="1:37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228">
        <v>0</v>
      </c>
    </row>
    <row r="358" spans="1:37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228">
        <v>0</v>
      </c>
    </row>
    <row r="359" spans="1:37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228">
        <v>0</v>
      </c>
    </row>
    <row r="360" spans="1:37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228">
        <v>0</v>
      </c>
    </row>
    <row r="361" spans="1:37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228">
        <v>0</v>
      </c>
    </row>
    <row r="362" spans="1:37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228">
        <v>0</v>
      </c>
    </row>
    <row r="363" spans="1:37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228">
        <v>0</v>
      </c>
    </row>
    <row r="364" spans="1:37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228">
        <v>0</v>
      </c>
    </row>
    <row r="365" spans="1:37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228">
        <v>0</v>
      </c>
    </row>
    <row r="366" spans="1:37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228">
        <v>0</v>
      </c>
    </row>
    <row r="367" spans="1:37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235">
        <v>0</v>
      </c>
    </row>
    <row r="368" spans="1:37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237">
        <v>0</v>
      </c>
    </row>
    <row r="369" spans="1:37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228">
        <v>0</v>
      </c>
    </row>
    <row r="370" spans="1:37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228">
        <v>0</v>
      </c>
    </row>
    <row r="371" spans="1:37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228">
        <v>0</v>
      </c>
    </row>
    <row r="372" spans="1:37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228">
        <v>0</v>
      </c>
    </row>
    <row r="373" spans="1:37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228">
        <v>0</v>
      </c>
    </row>
    <row r="374" spans="1:37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228">
        <v>0</v>
      </c>
    </row>
    <row r="375" spans="1:37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228">
        <v>0</v>
      </c>
    </row>
    <row r="376" spans="1:37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228">
        <v>0</v>
      </c>
    </row>
    <row r="377" spans="1:37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228">
        <v>0</v>
      </c>
    </row>
    <row r="378" spans="1:37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228">
        <v>0</v>
      </c>
    </row>
    <row r="379" spans="1:37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228">
        <v>0</v>
      </c>
    </row>
    <row r="380" spans="1:37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228">
        <v>0</v>
      </c>
    </row>
    <row r="381" spans="1:37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228">
        <v>0</v>
      </c>
    </row>
    <row r="382" spans="1:37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228">
        <v>0</v>
      </c>
    </row>
    <row r="383" spans="1:37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235">
        <v>0</v>
      </c>
    </row>
    <row r="384" spans="1:37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228">
        <v>0</v>
      </c>
    </row>
    <row r="385" spans="1:37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235">
        <v>0</v>
      </c>
    </row>
    <row r="386" spans="1:37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237">
        <v>0</v>
      </c>
    </row>
    <row r="387" spans="1:37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228">
        <v>0</v>
      </c>
    </row>
    <row r="388" spans="1:37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228">
        <v>0</v>
      </c>
    </row>
    <row r="389" spans="1:37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228">
        <v>0</v>
      </c>
    </row>
    <row r="390" spans="1:37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228">
        <v>0</v>
      </c>
    </row>
    <row r="391" spans="1:37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228">
        <v>0</v>
      </c>
    </row>
    <row r="392" spans="1:37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228">
        <v>0</v>
      </c>
    </row>
    <row r="393" spans="1:37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228">
        <v>0</v>
      </c>
    </row>
    <row r="394" spans="1:37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228">
        <v>0</v>
      </c>
    </row>
    <row r="395" spans="1:37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228">
        <v>0</v>
      </c>
    </row>
    <row r="396" spans="1:37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228">
        <v>0</v>
      </c>
    </row>
    <row r="397" spans="1:37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228">
        <v>0</v>
      </c>
    </row>
    <row r="398" spans="1:37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228">
        <v>0</v>
      </c>
    </row>
    <row r="399" spans="1:37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228">
        <v>0</v>
      </c>
    </row>
    <row r="400" spans="1:37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228">
        <v>0</v>
      </c>
    </row>
    <row r="401" spans="1:37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235">
        <v>0</v>
      </c>
    </row>
    <row r="402" spans="1:37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228">
        <v>0</v>
      </c>
    </row>
    <row r="403" spans="1:37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228">
        <v>0</v>
      </c>
    </row>
    <row r="404" spans="1:37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228">
        <v>0</v>
      </c>
    </row>
    <row r="405" spans="1:37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228">
        <v>0</v>
      </c>
    </row>
    <row r="406" spans="1:37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228">
        <v>0</v>
      </c>
    </row>
    <row r="407" spans="1:37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228">
        <v>0</v>
      </c>
    </row>
    <row r="408" spans="1:37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228">
        <v>0</v>
      </c>
    </row>
    <row r="409" spans="1:37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228">
        <v>0</v>
      </c>
    </row>
    <row r="410" spans="1:37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228">
        <v>0</v>
      </c>
    </row>
    <row r="411" spans="1:37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228">
        <v>0</v>
      </c>
    </row>
    <row r="412" spans="1:37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228">
        <v>0</v>
      </c>
    </row>
    <row r="413" spans="1:37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228">
        <v>0</v>
      </c>
    </row>
    <row r="414" spans="1:37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228">
        <v>0</v>
      </c>
    </row>
    <row r="415" spans="1:37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228">
        <v>0</v>
      </c>
    </row>
    <row r="416" spans="1:37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235">
        <v>0</v>
      </c>
    </row>
    <row r="417" spans="1:37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237">
        <v>0</v>
      </c>
    </row>
    <row r="418" spans="1:37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228">
        <v>0</v>
      </c>
    </row>
    <row r="419" spans="1:37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228">
        <v>0</v>
      </c>
    </row>
    <row r="420" spans="1:37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228">
        <v>0</v>
      </c>
    </row>
    <row r="421" spans="1:37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228">
        <v>0</v>
      </c>
    </row>
    <row r="422" spans="1:37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228">
        <v>0</v>
      </c>
    </row>
    <row r="423" spans="1:37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228">
        <v>0</v>
      </c>
    </row>
    <row r="424" spans="1:37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228">
        <v>0</v>
      </c>
    </row>
    <row r="425" spans="1:37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228">
        <v>0</v>
      </c>
    </row>
    <row r="426" spans="1:37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228">
        <v>0</v>
      </c>
    </row>
    <row r="427" spans="1:37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228">
        <v>0</v>
      </c>
    </row>
    <row r="428" spans="1:37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228">
        <v>0</v>
      </c>
    </row>
    <row r="429" spans="1:37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228">
        <v>0</v>
      </c>
    </row>
    <row r="430" spans="1:37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228">
        <v>0</v>
      </c>
    </row>
    <row r="431" spans="1:37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228">
        <v>0</v>
      </c>
    </row>
    <row r="432" spans="1:37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235">
        <v>0</v>
      </c>
    </row>
    <row r="433" spans="1:37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228">
        <v>0</v>
      </c>
    </row>
    <row r="434" spans="1:37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235">
        <v>0</v>
      </c>
    </row>
    <row r="435" spans="1:37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237">
        <v>0</v>
      </c>
    </row>
    <row r="436" spans="1:37" s="25" customFormat="1" ht="14.4" x14ac:dyDescent="0.3">
      <c r="A436" s="68" t="s">
        <v>668</v>
      </c>
      <c r="B436" s="28" t="s">
        <v>172</v>
      </c>
      <c r="C436" s="12">
        <v>579069385</v>
      </c>
      <c r="D436" s="12">
        <v>199849183</v>
      </c>
      <c r="E436" s="12">
        <v>343797514</v>
      </c>
      <c r="F436" s="12">
        <v>143410657</v>
      </c>
      <c r="G436" s="12">
        <v>1926685217</v>
      </c>
      <c r="H436" s="12">
        <v>3065836460</v>
      </c>
      <c r="I436" s="12">
        <v>397112695</v>
      </c>
      <c r="J436" s="12">
        <v>665794074</v>
      </c>
      <c r="K436" s="12">
        <v>652155582</v>
      </c>
      <c r="L436" s="12">
        <v>9417566605</v>
      </c>
      <c r="M436" s="12">
        <v>656222336</v>
      </c>
      <c r="N436" s="12">
        <v>651855607</v>
      </c>
      <c r="O436" s="12">
        <v>504469354</v>
      </c>
      <c r="P436" s="12">
        <v>464705359</v>
      </c>
      <c r="Q436" s="12">
        <v>402606450</v>
      </c>
      <c r="R436" s="12">
        <v>681068603</v>
      </c>
      <c r="S436" s="12">
        <v>100408207</v>
      </c>
      <c r="T436" s="12">
        <v>918652541</v>
      </c>
      <c r="U436" s="12">
        <v>0</v>
      </c>
      <c r="V436" s="12">
        <v>2364119827</v>
      </c>
      <c r="W436" s="12">
        <v>490560436</v>
      </c>
      <c r="X436" s="12">
        <v>321788210</v>
      </c>
      <c r="Y436" s="12">
        <v>1265703399</v>
      </c>
      <c r="Z436" s="12">
        <v>219943999</v>
      </c>
      <c r="AA436" s="12">
        <v>2241417615</v>
      </c>
      <c r="AB436" s="12">
        <v>1857229579</v>
      </c>
      <c r="AC436" s="12">
        <v>9439294739</v>
      </c>
      <c r="AD436" s="12">
        <v>1916273694</v>
      </c>
      <c r="AE436" s="12">
        <v>967014735</v>
      </c>
      <c r="AF436" s="12">
        <v>2028058523</v>
      </c>
      <c r="AG436" s="12">
        <v>960997800</v>
      </c>
      <c r="AH436" s="12">
        <v>1902625524</v>
      </c>
      <c r="AI436" s="12">
        <v>871898811</v>
      </c>
      <c r="AJ436" s="12">
        <v>1251837554</v>
      </c>
      <c r="AK436" s="228">
        <v>49870030274</v>
      </c>
    </row>
    <row r="437" spans="1:37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735231306</v>
      </c>
      <c r="I437" s="12">
        <v>23024492</v>
      </c>
      <c r="J437" s="12">
        <v>0</v>
      </c>
      <c r="K437" s="12">
        <v>0</v>
      </c>
      <c r="L437" s="12">
        <v>31098620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181827945</v>
      </c>
      <c r="AI437" s="12">
        <v>0</v>
      </c>
      <c r="AJ437" s="12">
        <v>10052655</v>
      </c>
      <c r="AK437" s="228">
        <v>981235018</v>
      </c>
    </row>
    <row r="438" spans="1:37" s="25" customFormat="1" ht="14.4" x14ac:dyDescent="0.3">
      <c r="A438" s="68" t="s">
        <v>670</v>
      </c>
      <c r="B438" s="28" t="s">
        <v>118</v>
      </c>
      <c r="C438" s="12">
        <v>6406814</v>
      </c>
      <c r="D438" s="12">
        <v>3650930</v>
      </c>
      <c r="E438" s="12">
        <v>322878</v>
      </c>
      <c r="F438" s="12">
        <v>322878</v>
      </c>
      <c r="G438" s="12">
        <v>0</v>
      </c>
      <c r="H438" s="12">
        <v>441935</v>
      </c>
      <c r="I438" s="12">
        <v>322878</v>
      </c>
      <c r="J438" s="12">
        <v>322878</v>
      </c>
      <c r="K438" s="12">
        <v>322878</v>
      </c>
      <c r="L438" s="12">
        <v>322878</v>
      </c>
      <c r="M438" s="12">
        <v>0</v>
      </c>
      <c r="N438" s="12">
        <v>0</v>
      </c>
      <c r="O438" s="12">
        <v>322878</v>
      </c>
      <c r="P438" s="12">
        <v>322924</v>
      </c>
      <c r="Q438" s="12">
        <v>322878</v>
      </c>
      <c r="R438" s="12">
        <v>322878</v>
      </c>
      <c r="S438" s="12">
        <v>322878</v>
      </c>
      <c r="T438" s="12">
        <v>0</v>
      </c>
      <c r="U438" s="12">
        <v>0</v>
      </c>
      <c r="V438" s="12">
        <v>0</v>
      </c>
      <c r="W438" s="12">
        <v>322878</v>
      </c>
      <c r="X438" s="12">
        <v>322878</v>
      </c>
      <c r="Y438" s="12">
        <v>322878</v>
      </c>
      <c r="Z438" s="12">
        <v>322878</v>
      </c>
      <c r="AA438" s="12">
        <v>0</v>
      </c>
      <c r="AB438" s="12">
        <v>322878</v>
      </c>
      <c r="AC438" s="12">
        <v>0</v>
      </c>
      <c r="AD438" s="12">
        <v>0</v>
      </c>
      <c r="AE438" s="12">
        <v>0</v>
      </c>
      <c r="AF438" s="12">
        <v>0</v>
      </c>
      <c r="AG438" s="12">
        <v>25905752</v>
      </c>
      <c r="AH438" s="12">
        <v>10322878</v>
      </c>
      <c r="AI438" s="12">
        <v>97252</v>
      </c>
      <c r="AJ438" s="12">
        <v>322878</v>
      </c>
      <c r="AK438" s="228">
        <v>52314533</v>
      </c>
    </row>
    <row r="439" spans="1:37" s="25" customFormat="1" ht="14.4" x14ac:dyDescent="0.3">
      <c r="A439" s="108" t="s">
        <v>671</v>
      </c>
      <c r="B439" s="109" t="s">
        <v>171</v>
      </c>
      <c r="C439" s="107">
        <v>585476199</v>
      </c>
      <c r="D439" s="107">
        <v>203500113</v>
      </c>
      <c r="E439" s="107">
        <v>344120392</v>
      </c>
      <c r="F439" s="107">
        <v>143733535</v>
      </c>
      <c r="G439" s="107">
        <v>1926685217</v>
      </c>
      <c r="H439" s="107">
        <v>3801509701</v>
      </c>
      <c r="I439" s="107">
        <v>420460065</v>
      </c>
      <c r="J439" s="107">
        <v>666116952</v>
      </c>
      <c r="K439" s="107">
        <v>652478460</v>
      </c>
      <c r="L439" s="107">
        <v>9448988103</v>
      </c>
      <c r="M439" s="107">
        <v>656222336</v>
      </c>
      <c r="N439" s="107">
        <v>651855607</v>
      </c>
      <c r="O439" s="107">
        <v>504792232</v>
      </c>
      <c r="P439" s="107">
        <v>465028283</v>
      </c>
      <c r="Q439" s="107">
        <v>402929328</v>
      </c>
      <c r="R439" s="107">
        <v>681391481</v>
      </c>
      <c r="S439" s="107">
        <v>100731085</v>
      </c>
      <c r="T439" s="107">
        <v>918652541</v>
      </c>
      <c r="U439" s="107">
        <v>0</v>
      </c>
      <c r="V439" s="107">
        <v>2364119827</v>
      </c>
      <c r="W439" s="107">
        <v>490883314</v>
      </c>
      <c r="X439" s="107">
        <v>322111088</v>
      </c>
      <c r="Y439" s="107">
        <v>1266026277</v>
      </c>
      <c r="Z439" s="107">
        <v>220266877</v>
      </c>
      <c r="AA439" s="107">
        <v>2241417615</v>
      </c>
      <c r="AB439" s="107">
        <v>1857552457</v>
      </c>
      <c r="AC439" s="107">
        <v>9439294739</v>
      </c>
      <c r="AD439" s="107">
        <v>1916273694</v>
      </c>
      <c r="AE439" s="107">
        <v>967014735</v>
      </c>
      <c r="AF439" s="107">
        <v>2028058523</v>
      </c>
      <c r="AG439" s="107">
        <v>986903552</v>
      </c>
      <c r="AH439" s="107">
        <v>2094776347</v>
      </c>
      <c r="AI439" s="107">
        <v>871996063</v>
      </c>
      <c r="AJ439" s="107">
        <v>1262213087</v>
      </c>
      <c r="AK439" s="235">
        <v>50903579825</v>
      </c>
    </row>
    <row r="440" spans="1:37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125024171</v>
      </c>
      <c r="H440" s="12">
        <v>0</v>
      </c>
      <c r="I440" s="12">
        <v>10524096</v>
      </c>
      <c r="J440" s="12">
        <v>0</v>
      </c>
      <c r="K440" s="12">
        <v>0</v>
      </c>
      <c r="L440" s="12">
        <v>0</v>
      </c>
      <c r="M440" s="12">
        <v>0</v>
      </c>
      <c r="N440" s="12">
        <v>111953105</v>
      </c>
      <c r="O440" s="12">
        <v>0</v>
      </c>
      <c r="P440" s="12">
        <v>491650</v>
      </c>
      <c r="Q440" s="12">
        <v>26270859</v>
      </c>
      <c r="R440" s="12">
        <v>0</v>
      </c>
      <c r="S440" s="12">
        <v>0</v>
      </c>
      <c r="T440" s="12">
        <v>259362874</v>
      </c>
      <c r="U440" s="12">
        <v>0</v>
      </c>
      <c r="V440" s="12">
        <v>0</v>
      </c>
      <c r="W440" s="12">
        <v>45186945</v>
      </c>
      <c r="X440" s="12">
        <v>0</v>
      </c>
      <c r="Y440" s="12">
        <v>130400000</v>
      </c>
      <c r="Z440" s="12">
        <v>0</v>
      </c>
      <c r="AA440" s="12">
        <v>9050202</v>
      </c>
      <c r="AB440" s="12">
        <v>3339493</v>
      </c>
      <c r="AC440" s="12">
        <v>0</v>
      </c>
      <c r="AD440" s="12">
        <v>0</v>
      </c>
      <c r="AE440" s="12">
        <v>160545213</v>
      </c>
      <c r="AF440" s="12">
        <v>63999825</v>
      </c>
      <c r="AG440" s="12">
        <v>0</v>
      </c>
      <c r="AH440" s="12">
        <v>0</v>
      </c>
      <c r="AI440" s="12">
        <v>0</v>
      </c>
      <c r="AJ440" s="12">
        <v>0</v>
      </c>
      <c r="AK440" s="228">
        <v>946148433</v>
      </c>
    </row>
    <row r="441" spans="1:37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9231644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228">
        <v>9231644</v>
      </c>
    </row>
    <row r="442" spans="1:37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228">
        <v>0</v>
      </c>
    </row>
    <row r="443" spans="1:37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0</v>
      </c>
      <c r="G443" s="107">
        <v>125024171</v>
      </c>
      <c r="H443" s="107">
        <v>9231644</v>
      </c>
      <c r="I443" s="107">
        <v>10524096</v>
      </c>
      <c r="J443" s="107">
        <v>0</v>
      </c>
      <c r="K443" s="107">
        <v>0</v>
      </c>
      <c r="L443" s="107">
        <v>0</v>
      </c>
      <c r="M443" s="107">
        <v>0</v>
      </c>
      <c r="N443" s="107">
        <v>111953105</v>
      </c>
      <c r="O443" s="107">
        <v>0</v>
      </c>
      <c r="P443" s="107">
        <v>491650</v>
      </c>
      <c r="Q443" s="107">
        <v>26270859</v>
      </c>
      <c r="R443" s="107">
        <v>0</v>
      </c>
      <c r="S443" s="107">
        <v>0</v>
      </c>
      <c r="T443" s="107">
        <v>259362874</v>
      </c>
      <c r="U443" s="107">
        <v>0</v>
      </c>
      <c r="V443" s="107">
        <v>0</v>
      </c>
      <c r="W443" s="107">
        <v>45186945</v>
      </c>
      <c r="X443" s="107">
        <v>0</v>
      </c>
      <c r="Y443" s="107">
        <v>130400000</v>
      </c>
      <c r="Z443" s="107">
        <v>0</v>
      </c>
      <c r="AA443" s="107">
        <v>9050202</v>
      </c>
      <c r="AB443" s="107">
        <v>3339493</v>
      </c>
      <c r="AC443" s="107">
        <v>0</v>
      </c>
      <c r="AD443" s="107">
        <v>0</v>
      </c>
      <c r="AE443" s="107">
        <v>160545213</v>
      </c>
      <c r="AF443" s="107">
        <v>63999825</v>
      </c>
      <c r="AG443" s="107">
        <v>0</v>
      </c>
      <c r="AH443" s="107">
        <v>0</v>
      </c>
      <c r="AI443" s="107">
        <v>0</v>
      </c>
      <c r="AJ443" s="107">
        <v>0</v>
      </c>
      <c r="AK443" s="235">
        <v>955380077</v>
      </c>
    </row>
    <row r="444" spans="1:37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73662619</v>
      </c>
      <c r="G444" s="12">
        <v>0</v>
      </c>
      <c r="H444" s="12">
        <v>28180950</v>
      </c>
      <c r="I444" s="12">
        <v>18000000</v>
      </c>
      <c r="J444" s="12">
        <v>13454545</v>
      </c>
      <c r="K444" s="12">
        <v>0</v>
      </c>
      <c r="L444" s="12">
        <v>0</v>
      </c>
      <c r="M444" s="12">
        <v>0</v>
      </c>
      <c r="N444" s="12">
        <v>0</v>
      </c>
      <c r="O444" s="12">
        <v>286363636</v>
      </c>
      <c r="P444" s="12">
        <v>33939390</v>
      </c>
      <c r="Q444" s="12">
        <v>0</v>
      </c>
      <c r="R444" s="12">
        <v>41890453</v>
      </c>
      <c r="S444" s="12">
        <v>5714285</v>
      </c>
      <c r="T444" s="12">
        <v>40859167</v>
      </c>
      <c r="U444" s="12">
        <v>242452945</v>
      </c>
      <c r="V444" s="12">
        <v>473473023</v>
      </c>
      <c r="W444" s="12">
        <v>51500000</v>
      </c>
      <c r="X444" s="12">
        <v>0</v>
      </c>
      <c r="Y444" s="12">
        <v>53801335</v>
      </c>
      <c r="Z444" s="12">
        <v>0</v>
      </c>
      <c r="AA444" s="12">
        <v>503396315</v>
      </c>
      <c r="AB444" s="12">
        <v>0</v>
      </c>
      <c r="AC444" s="12">
        <v>189685837</v>
      </c>
      <c r="AD444" s="12">
        <v>0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228">
        <v>2058374500</v>
      </c>
    </row>
    <row r="445" spans="1:37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228">
        <v>6200000</v>
      </c>
    </row>
    <row r="446" spans="1:37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228">
        <v>0</v>
      </c>
    </row>
    <row r="447" spans="1:37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193882619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228">
        <v>193882619</v>
      </c>
    </row>
    <row r="448" spans="1:37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73662619</v>
      </c>
      <c r="G448" s="107">
        <v>0</v>
      </c>
      <c r="H448" s="107">
        <v>28180950</v>
      </c>
      <c r="I448" s="107">
        <v>18000000</v>
      </c>
      <c r="J448" s="107">
        <v>13454545</v>
      </c>
      <c r="K448" s="107">
        <v>0</v>
      </c>
      <c r="L448" s="107">
        <v>0</v>
      </c>
      <c r="M448" s="107">
        <v>0</v>
      </c>
      <c r="N448" s="107">
        <v>6200000</v>
      </c>
      <c r="O448" s="107">
        <v>480246255</v>
      </c>
      <c r="P448" s="107">
        <v>33939390</v>
      </c>
      <c r="Q448" s="107">
        <v>0</v>
      </c>
      <c r="R448" s="107">
        <v>41890453</v>
      </c>
      <c r="S448" s="107">
        <v>5714285</v>
      </c>
      <c r="T448" s="107">
        <v>40859167</v>
      </c>
      <c r="U448" s="107">
        <v>242452945</v>
      </c>
      <c r="V448" s="107">
        <v>473473023</v>
      </c>
      <c r="W448" s="107">
        <v>51500000</v>
      </c>
      <c r="X448" s="107">
        <v>0</v>
      </c>
      <c r="Y448" s="107">
        <v>53801335</v>
      </c>
      <c r="Z448" s="107">
        <v>0</v>
      </c>
      <c r="AA448" s="107">
        <v>503396315</v>
      </c>
      <c r="AB448" s="107">
        <v>0</v>
      </c>
      <c r="AC448" s="107">
        <v>189685837</v>
      </c>
      <c r="AD448" s="107">
        <v>0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235">
        <v>2258457119</v>
      </c>
    </row>
    <row r="449" spans="1:37" s="25" customFormat="1" ht="14.4" x14ac:dyDescent="0.3">
      <c r="A449" s="68" t="s">
        <v>681</v>
      </c>
      <c r="B449" s="28" t="s">
        <v>181</v>
      </c>
      <c r="C449" s="12">
        <v>41686159</v>
      </c>
      <c r="D449" s="12">
        <v>0</v>
      </c>
      <c r="E449" s="12">
        <v>0</v>
      </c>
      <c r="F449" s="12">
        <v>1974700</v>
      </c>
      <c r="G449" s="12">
        <v>0</v>
      </c>
      <c r="H449" s="12">
        <v>167900750</v>
      </c>
      <c r="I449" s="12">
        <v>0</v>
      </c>
      <c r="J449" s="12">
        <v>0</v>
      </c>
      <c r="K449" s="12">
        <v>30413694</v>
      </c>
      <c r="L449" s="12">
        <v>0</v>
      </c>
      <c r="M449" s="12">
        <v>0</v>
      </c>
      <c r="N449" s="12">
        <v>5660410</v>
      </c>
      <c r="O449" s="12">
        <v>0</v>
      </c>
      <c r="P449" s="12">
        <v>0</v>
      </c>
      <c r="Q449" s="12">
        <v>7744347</v>
      </c>
      <c r="R449" s="12">
        <v>7683820</v>
      </c>
      <c r="S449" s="12">
        <v>0</v>
      </c>
      <c r="T449" s="12">
        <v>7176093</v>
      </c>
      <c r="U449" s="12">
        <v>0</v>
      </c>
      <c r="V449" s="12">
        <v>0</v>
      </c>
      <c r="W449" s="12">
        <v>14977669</v>
      </c>
      <c r="X449" s="12">
        <v>318293</v>
      </c>
      <c r="Y449" s="12">
        <v>0</v>
      </c>
      <c r="Z449" s="12">
        <v>3529833</v>
      </c>
      <c r="AA449" s="12">
        <v>1600000</v>
      </c>
      <c r="AB449" s="12">
        <v>14590993</v>
      </c>
      <c r="AC449" s="12">
        <v>53756873</v>
      </c>
      <c r="AD449" s="12">
        <v>0</v>
      </c>
      <c r="AE449" s="12">
        <v>13251847</v>
      </c>
      <c r="AF449" s="12">
        <v>9076086</v>
      </c>
      <c r="AG449" s="12">
        <v>0</v>
      </c>
      <c r="AH449" s="12">
        <v>0</v>
      </c>
      <c r="AI449" s="12">
        <v>0</v>
      </c>
      <c r="AJ449" s="12">
        <v>0</v>
      </c>
      <c r="AK449" s="228">
        <v>381341567</v>
      </c>
    </row>
    <row r="450" spans="1:37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228">
        <v>0</v>
      </c>
    </row>
    <row r="451" spans="1:37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228">
        <v>0</v>
      </c>
    </row>
    <row r="452" spans="1:37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222564136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228">
        <v>222564136</v>
      </c>
    </row>
    <row r="453" spans="1:37" s="25" customFormat="1" ht="14.4" x14ac:dyDescent="0.3">
      <c r="A453" s="108" t="s">
        <v>685</v>
      </c>
      <c r="B453" s="109" t="s">
        <v>180</v>
      </c>
      <c r="C453" s="107">
        <v>41686159</v>
      </c>
      <c r="D453" s="107">
        <v>0</v>
      </c>
      <c r="E453" s="107">
        <v>0</v>
      </c>
      <c r="F453" s="107">
        <v>1974700</v>
      </c>
      <c r="G453" s="107">
        <v>0</v>
      </c>
      <c r="H453" s="107">
        <v>390464886</v>
      </c>
      <c r="I453" s="107">
        <v>0</v>
      </c>
      <c r="J453" s="107">
        <v>0</v>
      </c>
      <c r="K453" s="107">
        <v>30413694</v>
      </c>
      <c r="L453" s="107">
        <v>0</v>
      </c>
      <c r="M453" s="107">
        <v>0</v>
      </c>
      <c r="N453" s="107">
        <v>5660410</v>
      </c>
      <c r="O453" s="107">
        <v>0</v>
      </c>
      <c r="P453" s="107">
        <v>0</v>
      </c>
      <c r="Q453" s="107">
        <v>7744347</v>
      </c>
      <c r="R453" s="107">
        <v>7683820</v>
      </c>
      <c r="S453" s="107">
        <v>0</v>
      </c>
      <c r="T453" s="107">
        <v>7176093</v>
      </c>
      <c r="U453" s="107">
        <v>0</v>
      </c>
      <c r="V453" s="107">
        <v>0</v>
      </c>
      <c r="W453" s="107">
        <v>14977669</v>
      </c>
      <c r="X453" s="107">
        <v>318293</v>
      </c>
      <c r="Y453" s="107">
        <v>0</v>
      </c>
      <c r="Z453" s="107">
        <v>3529833</v>
      </c>
      <c r="AA453" s="107">
        <v>1600000</v>
      </c>
      <c r="AB453" s="107">
        <v>14590993</v>
      </c>
      <c r="AC453" s="107">
        <v>53756873</v>
      </c>
      <c r="AD453" s="107">
        <v>0</v>
      </c>
      <c r="AE453" s="107">
        <v>13251847</v>
      </c>
      <c r="AF453" s="107">
        <v>9076086</v>
      </c>
      <c r="AG453" s="107">
        <v>0</v>
      </c>
      <c r="AH453" s="107">
        <v>0</v>
      </c>
      <c r="AI453" s="107">
        <v>0</v>
      </c>
      <c r="AJ453" s="107">
        <v>0</v>
      </c>
      <c r="AK453" s="235">
        <v>603905703</v>
      </c>
    </row>
    <row r="454" spans="1:37" s="25" customFormat="1" ht="14.4" x14ac:dyDescent="0.3">
      <c r="A454" s="68" t="s">
        <v>686</v>
      </c>
      <c r="B454" s="28" t="s">
        <v>185</v>
      </c>
      <c r="C454" s="12">
        <v>947101639</v>
      </c>
      <c r="D454" s="12">
        <v>399242065</v>
      </c>
      <c r="E454" s="12">
        <v>949163145</v>
      </c>
      <c r="F454" s="12">
        <v>381067275</v>
      </c>
      <c r="G454" s="12">
        <v>484736390</v>
      </c>
      <c r="H454" s="12">
        <v>3815168784</v>
      </c>
      <c r="I454" s="12">
        <v>422131904</v>
      </c>
      <c r="J454" s="12">
        <v>294537808</v>
      </c>
      <c r="K454" s="12">
        <v>102572316</v>
      </c>
      <c r="L454" s="12">
        <v>2807980879</v>
      </c>
      <c r="M454" s="12">
        <v>2933984931</v>
      </c>
      <c r="N454" s="12">
        <v>1846445833</v>
      </c>
      <c r="O454" s="12">
        <v>934122663</v>
      </c>
      <c r="P454" s="12">
        <v>368109661</v>
      </c>
      <c r="Q454" s="12">
        <v>490749733</v>
      </c>
      <c r="R454" s="12">
        <v>866810863</v>
      </c>
      <c r="S454" s="12">
        <v>264433516</v>
      </c>
      <c r="T454" s="12">
        <v>9822410658</v>
      </c>
      <c r="U454" s="12">
        <v>8171</v>
      </c>
      <c r="V454" s="12">
        <v>3017030651</v>
      </c>
      <c r="W454" s="12">
        <v>454696495</v>
      </c>
      <c r="X454" s="12">
        <v>118807659</v>
      </c>
      <c r="Y454" s="12">
        <v>577215264</v>
      </c>
      <c r="Z454" s="12">
        <v>250804906</v>
      </c>
      <c r="AA454" s="12">
        <v>1645247791</v>
      </c>
      <c r="AB454" s="12">
        <v>1050004925</v>
      </c>
      <c r="AC454" s="12">
        <v>0</v>
      </c>
      <c r="AD454" s="12">
        <v>4085521891</v>
      </c>
      <c r="AE454" s="12">
        <v>265769873</v>
      </c>
      <c r="AF454" s="12">
        <v>4642736110</v>
      </c>
      <c r="AG454" s="12">
        <v>431700483</v>
      </c>
      <c r="AH454" s="12">
        <v>445195197</v>
      </c>
      <c r="AI454" s="12">
        <v>125971833</v>
      </c>
      <c r="AJ454" s="12">
        <v>93054732</v>
      </c>
      <c r="AK454" s="228">
        <v>45334536044</v>
      </c>
    </row>
    <row r="455" spans="1:37" s="25" customFormat="1" ht="14.4" x14ac:dyDescent="0.3">
      <c r="A455" s="108" t="s">
        <v>687</v>
      </c>
      <c r="B455" s="109" t="s">
        <v>184</v>
      </c>
      <c r="C455" s="107">
        <v>947101639</v>
      </c>
      <c r="D455" s="107">
        <v>399242065</v>
      </c>
      <c r="E455" s="107">
        <v>949163145</v>
      </c>
      <c r="F455" s="107">
        <v>381067275</v>
      </c>
      <c r="G455" s="107">
        <v>484736390</v>
      </c>
      <c r="H455" s="107">
        <v>3815168784</v>
      </c>
      <c r="I455" s="107">
        <v>422131904</v>
      </c>
      <c r="J455" s="107">
        <v>294537808</v>
      </c>
      <c r="K455" s="107">
        <v>102572316</v>
      </c>
      <c r="L455" s="107">
        <v>2807980879</v>
      </c>
      <c r="M455" s="107">
        <v>2933984931</v>
      </c>
      <c r="N455" s="107">
        <v>1846445833</v>
      </c>
      <c r="O455" s="107">
        <v>934122663</v>
      </c>
      <c r="P455" s="107">
        <v>368109661</v>
      </c>
      <c r="Q455" s="107">
        <v>490749733</v>
      </c>
      <c r="R455" s="107">
        <v>866810863</v>
      </c>
      <c r="S455" s="107">
        <v>264433516</v>
      </c>
      <c r="T455" s="107">
        <v>9822410658</v>
      </c>
      <c r="U455" s="107">
        <v>8171</v>
      </c>
      <c r="V455" s="107">
        <v>3017030651</v>
      </c>
      <c r="W455" s="107">
        <v>454696495</v>
      </c>
      <c r="X455" s="107">
        <v>118807659</v>
      </c>
      <c r="Y455" s="107">
        <v>577215264</v>
      </c>
      <c r="Z455" s="107">
        <v>250804906</v>
      </c>
      <c r="AA455" s="107">
        <v>1645247791</v>
      </c>
      <c r="AB455" s="107">
        <v>1050004925</v>
      </c>
      <c r="AC455" s="107">
        <v>0</v>
      </c>
      <c r="AD455" s="107">
        <v>4085521891</v>
      </c>
      <c r="AE455" s="107">
        <v>265769873</v>
      </c>
      <c r="AF455" s="107">
        <v>4642736110</v>
      </c>
      <c r="AG455" s="107">
        <v>431700483</v>
      </c>
      <c r="AH455" s="107">
        <v>445195197</v>
      </c>
      <c r="AI455" s="107">
        <v>125971833</v>
      </c>
      <c r="AJ455" s="107">
        <v>93054732</v>
      </c>
      <c r="AK455" s="235">
        <v>45334536044</v>
      </c>
    </row>
    <row r="456" spans="1:37" s="25" customFormat="1" ht="14.4" collapsed="1" x14ac:dyDescent="0.3">
      <c r="A456" s="69" t="s">
        <v>46</v>
      </c>
      <c r="B456" s="31" t="s">
        <v>170</v>
      </c>
      <c r="C456" s="30">
        <v>1574263997</v>
      </c>
      <c r="D456" s="30">
        <v>602742178</v>
      </c>
      <c r="E456" s="30">
        <v>1293283537</v>
      </c>
      <c r="F456" s="30">
        <v>600438129</v>
      </c>
      <c r="G456" s="30">
        <v>2536445778</v>
      </c>
      <c r="H456" s="30">
        <v>8044555965</v>
      </c>
      <c r="I456" s="30">
        <v>871116065</v>
      </c>
      <c r="J456" s="30">
        <v>974109305</v>
      </c>
      <c r="K456" s="30">
        <v>785464470</v>
      </c>
      <c r="L456" s="30">
        <v>12256968982</v>
      </c>
      <c r="M456" s="30">
        <v>3590207267</v>
      </c>
      <c r="N456" s="30">
        <v>2622114955</v>
      </c>
      <c r="O456" s="30">
        <v>1919161150</v>
      </c>
      <c r="P456" s="30">
        <v>867568984</v>
      </c>
      <c r="Q456" s="30">
        <v>927694267</v>
      </c>
      <c r="R456" s="30">
        <v>1597776617</v>
      </c>
      <c r="S456" s="30">
        <v>370878886</v>
      </c>
      <c r="T456" s="30">
        <v>11048461333</v>
      </c>
      <c r="U456" s="30">
        <v>242461116</v>
      </c>
      <c r="V456" s="30">
        <v>5854623501</v>
      </c>
      <c r="W456" s="30">
        <v>1057244423</v>
      </c>
      <c r="X456" s="30">
        <v>441237040</v>
      </c>
      <c r="Y456" s="30">
        <v>2027442876</v>
      </c>
      <c r="Z456" s="30">
        <v>474601616</v>
      </c>
      <c r="AA456" s="30">
        <v>4400711923</v>
      </c>
      <c r="AB456" s="30">
        <v>2925487868</v>
      </c>
      <c r="AC456" s="30">
        <v>9682737449</v>
      </c>
      <c r="AD456" s="30">
        <v>6001795585</v>
      </c>
      <c r="AE456" s="30">
        <v>1406581668</v>
      </c>
      <c r="AF456" s="30">
        <v>6743870544</v>
      </c>
      <c r="AG456" s="30">
        <v>1420604035</v>
      </c>
      <c r="AH456" s="30">
        <v>2539971544</v>
      </c>
      <c r="AI456" s="30">
        <v>997967896</v>
      </c>
      <c r="AJ456" s="30">
        <v>1355267819</v>
      </c>
      <c r="AK456" s="237">
        <v>100055858768</v>
      </c>
    </row>
    <row r="457" spans="1:37" s="25" customFormat="1" ht="14.4" x14ac:dyDescent="0.3">
      <c r="A457" s="68" t="s">
        <v>688</v>
      </c>
      <c r="B457" s="28" t="s">
        <v>143</v>
      </c>
      <c r="C457" s="12">
        <v>54499206</v>
      </c>
      <c r="D457" s="12">
        <v>22382661</v>
      </c>
      <c r="E457" s="12">
        <v>7477093</v>
      </c>
      <c r="F457" s="12">
        <v>176161</v>
      </c>
      <c r="G457" s="12">
        <v>15447</v>
      </c>
      <c r="H457" s="12">
        <v>32017990</v>
      </c>
      <c r="I457" s="12">
        <v>7302976</v>
      </c>
      <c r="J457" s="12">
        <v>6885075</v>
      </c>
      <c r="K457" s="12">
        <v>0</v>
      </c>
      <c r="L457" s="12">
        <v>161841792</v>
      </c>
      <c r="M457" s="12">
        <v>223331392</v>
      </c>
      <c r="N457" s="12">
        <v>24846246</v>
      </c>
      <c r="O457" s="12">
        <v>29300968</v>
      </c>
      <c r="P457" s="12">
        <v>3661539</v>
      </c>
      <c r="Q457" s="12">
        <v>18166216</v>
      </c>
      <c r="R457" s="12">
        <v>10859195</v>
      </c>
      <c r="S457" s="12">
        <v>0</v>
      </c>
      <c r="T457" s="12">
        <v>62457396</v>
      </c>
      <c r="U457" s="12">
        <v>0</v>
      </c>
      <c r="V457" s="12">
        <v>24529183</v>
      </c>
      <c r="W457" s="12">
        <v>14693644</v>
      </c>
      <c r="X457" s="12">
        <v>3922625</v>
      </c>
      <c r="Y457" s="12">
        <v>6134674</v>
      </c>
      <c r="Z457" s="12">
        <v>775241</v>
      </c>
      <c r="AA457" s="12">
        <v>15820733</v>
      </c>
      <c r="AB457" s="12">
        <v>38686018</v>
      </c>
      <c r="AC457" s="12">
        <v>809002564</v>
      </c>
      <c r="AD457" s="12">
        <v>25480338</v>
      </c>
      <c r="AE457" s="12">
        <v>35617</v>
      </c>
      <c r="AF457" s="12">
        <v>23560005</v>
      </c>
      <c r="AG457" s="12">
        <v>5141824</v>
      </c>
      <c r="AH457" s="12">
        <v>9795306</v>
      </c>
      <c r="AI457" s="12">
        <v>0</v>
      </c>
      <c r="AJ457" s="12">
        <v>6915</v>
      </c>
      <c r="AK457" s="228">
        <v>1642806040</v>
      </c>
    </row>
    <row r="458" spans="1:37" s="25" customFormat="1" ht="14.4" x14ac:dyDescent="0.3">
      <c r="A458" s="68" t="s">
        <v>689</v>
      </c>
      <c r="B458" s="28" t="s">
        <v>144</v>
      </c>
      <c r="C458" s="12">
        <v>26888575</v>
      </c>
      <c r="D458" s="12">
        <v>45734081</v>
      </c>
      <c r="E458" s="12">
        <v>5253272</v>
      </c>
      <c r="F458" s="12">
        <v>459424</v>
      </c>
      <c r="G458" s="12">
        <v>276691</v>
      </c>
      <c r="H458" s="12">
        <v>0</v>
      </c>
      <c r="I458" s="12">
        <v>715010</v>
      </c>
      <c r="J458" s="12">
        <v>0</v>
      </c>
      <c r="K458" s="12">
        <v>0</v>
      </c>
      <c r="L458" s="12">
        <v>21295879</v>
      </c>
      <c r="M458" s="12">
        <v>476954658</v>
      </c>
      <c r="N458" s="12">
        <v>73919424</v>
      </c>
      <c r="O458" s="12">
        <v>40420150</v>
      </c>
      <c r="P458" s="12">
        <v>12057945</v>
      </c>
      <c r="Q458" s="12">
        <v>0</v>
      </c>
      <c r="R458" s="12">
        <v>52767287</v>
      </c>
      <c r="S458" s="12">
        <v>0</v>
      </c>
      <c r="T458" s="12">
        <v>55180578</v>
      </c>
      <c r="U458" s="12">
        <v>0</v>
      </c>
      <c r="V458" s="12">
        <v>577958445</v>
      </c>
      <c r="W458" s="12">
        <v>20829712</v>
      </c>
      <c r="X458" s="12">
        <v>62712</v>
      </c>
      <c r="Y458" s="12">
        <v>481783</v>
      </c>
      <c r="Z458" s="12">
        <v>558271</v>
      </c>
      <c r="AA458" s="12">
        <v>24530491</v>
      </c>
      <c r="AB458" s="12">
        <v>26589356</v>
      </c>
      <c r="AC458" s="12">
        <v>191008034</v>
      </c>
      <c r="AD458" s="12">
        <v>2464303</v>
      </c>
      <c r="AE458" s="12">
        <v>0</v>
      </c>
      <c r="AF458" s="12">
        <v>33279779</v>
      </c>
      <c r="AG458" s="12">
        <v>4983768</v>
      </c>
      <c r="AH458" s="12">
        <v>3573646</v>
      </c>
      <c r="AI458" s="12">
        <v>0</v>
      </c>
      <c r="AJ458" s="12">
        <v>0</v>
      </c>
      <c r="AK458" s="228">
        <v>1698243274</v>
      </c>
    </row>
    <row r="459" spans="1:37" s="25" customFormat="1" ht="14.4" x14ac:dyDescent="0.3">
      <c r="A459" s="68" t="s">
        <v>690</v>
      </c>
      <c r="B459" s="28" t="s">
        <v>145</v>
      </c>
      <c r="C459" s="12">
        <v>369377</v>
      </c>
      <c r="D459" s="12">
        <v>9439446</v>
      </c>
      <c r="E459" s="12">
        <v>27893</v>
      </c>
      <c r="F459" s="12">
        <v>0</v>
      </c>
      <c r="G459" s="12">
        <v>1645666</v>
      </c>
      <c r="H459" s="12">
        <v>5236284</v>
      </c>
      <c r="I459" s="12">
        <v>1218515</v>
      </c>
      <c r="J459" s="12">
        <v>835831</v>
      </c>
      <c r="K459" s="12">
        <v>574912</v>
      </c>
      <c r="L459" s="12">
        <v>2856385</v>
      </c>
      <c r="M459" s="12">
        <v>5288430</v>
      </c>
      <c r="N459" s="12">
        <v>90456865</v>
      </c>
      <c r="O459" s="12">
        <v>36882360</v>
      </c>
      <c r="P459" s="12">
        <v>26319091</v>
      </c>
      <c r="Q459" s="12">
        <v>1155271</v>
      </c>
      <c r="R459" s="12">
        <v>6448009</v>
      </c>
      <c r="S459" s="12">
        <v>35326</v>
      </c>
      <c r="T459" s="12">
        <v>7995159</v>
      </c>
      <c r="U459" s="12">
        <v>0</v>
      </c>
      <c r="V459" s="12">
        <v>1005221</v>
      </c>
      <c r="W459" s="12">
        <v>1110776</v>
      </c>
      <c r="X459" s="12">
        <v>139496</v>
      </c>
      <c r="Y459" s="12">
        <v>543295</v>
      </c>
      <c r="Z459" s="12">
        <v>938832</v>
      </c>
      <c r="AA459" s="12">
        <v>518607</v>
      </c>
      <c r="AB459" s="12">
        <v>78265</v>
      </c>
      <c r="AC459" s="12">
        <v>59319629</v>
      </c>
      <c r="AD459" s="12">
        <v>11525908</v>
      </c>
      <c r="AE459" s="12">
        <v>0</v>
      </c>
      <c r="AF459" s="12">
        <v>2812522</v>
      </c>
      <c r="AG459" s="12">
        <v>28264785</v>
      </c>
      <c r="AH459" s="12">
        <v>4388300</v>
      </c>
      <c r="AI459" s="12">
        <v>0</v>
      </c>
      <c r="AJ459" s="12">
        <v>0</v>
      </c>
      <c r="AK459" s="228">
        <v>307430456</v>
      </c>
    </row>
    <row r="460" spans="1:37" s="25" customFormat="1" ht="14.4" x14ac:dyDescent="0.3">
      <c r="A460" s="68" t="s">
        <v>691</v>
      </c>
      <c r="B460" s="28" t="s">
        <v>146</v>
      </c>
      <c r="C460" s="12">
        <v>0</v>
      </c>
      <c r="D460" s="12">
        <v>0</v>
      </c>
      <c r="E460" s="12">
        <v>8980512</v>
      </c>
      <c r="F460" s="12">
        <v>14125746</v>
      </c>
      <c r="G460" s="12">
        <v>31863461</v>
      </c>
      <c r="H460" s="12">
        <v>5545243</v>
      </c>
      <c r="I460" s="12">
        <v>0</v>
      </c>
      <c r="J460" s="12">
        <v>57630761</v>
      </c>
      <c r="K460" s="12">
        <v>57088751</v>
      </c>
      <c r="L460" s="12">
        <v>21427259</v>
      </c>
      <c r="M460" s="12">
        <v>34922158</v>
      </c>
      <c r="N460" s="12">
        <v>72299373</v>
      </c>
      <c r="O460" s="12">
        <v>181452211</v>
      </c>
      <c r="P460" s="12">
        <v>43721738</v>
      </c>
      <c r="Q460" s="12">
        <v>30443917</v>
      </c>
      <c r="R460" s="12">
        <v>77526869</v>
      </c>
      <c r="S460" s="12">
        <v>11807728</v>
      </c>
      <c r="T460" s="12">
        <v>1100826059</v>
      </c>
      <c r="U460" s="12">
        <v>0</v>
      </c>
      <c r="V460" s="12">
        <v>0</v>
      </c>
      <c r="W460" s="12">
        <v>29252678</v>
      </c>
      <c r="X460" s="12">
        <v>6320598</v>
      </c>
      <c r="Y460" s="12">
        <v>5607518</v>
      </c>
      <c r="Z460" s="12">
        <v>1051474</v>
      </c>
      <c r="AA460" s="12">
        <v>48184714</v>
      </c>
      <c r="AB460" s="12">
        <v>16464971</v>
      </c>
      <c r="AC460" s="12">
        <v>22831144</v>
      </c>
      <c r="AD460" s="12">
        <v>0</v>
      </c>
      <c r="AE460" s="12">
        <v>18472127</v>
      </c>
      <c r="AF460" s="12">
        <v>74609009</v>
      </c>
      <c r="AG460" s="12">
        <v>29004462</v>
      </c>
      <c r="AH460" s="12">
        <v>42137853</v>
      </c>
      <c r="AI460" s="12">
        <v>19975</v>
      </c>
      <c r="AJ460" s="12">
        <v>70548</v>
      </c>
      <c r="AK460" s="228">
        <v>2043688857</v>
      </c>
    </row>
    <row r="461" spans="1:37" s="25" customFormat="1" ht="14.4" x14ac:dyDescent="0.3">
      <c r="A461" s="68" t="s">
        <v>692</v>
      </c>
      <c r="B461" s="28" t="s">
        <v>147</v>
      </c>
      <c r="C461" s="12">
        <v>1077358</v>
      </c>
      <c r="D461" s="12">
        <v>0</v>
      </c>
      <c r="E461" s="12">
        <v>0</v>
      </c>
      <c r="F461" s="12">
        <v>1077358</v>
      </c>
      <c r="G461" s="12">
        <v>13962162</v>
      </c>
      <c r="H461" s="12">
        <v>214599</v>
      </c>
      <c r="I461" s="12">
        <v>1077358</v>
      </c>
      <c r="J461" s="12">
        <v>1077358</v>
      </c>
      <c r="K461" s="12">
        <v>1077358</v>
      </c>
      <c r="L461" s="12">
        <v>862759</v>
      </c>
      <c r="M461" s="12">
        <v>862759</v>
      </c>
      <c r="N461" s="12">
        <v>0</v>
      </c>
      <c r="O461" s="12">
        <v>0</v>
      </c>
      <c r="P461" s="12">
        <v>1077358</v>
      </c>
      <c r="Q461" s="12">
        <v>0</v>
      </c>
      <c r="R461" s="12">
        <v>862787</v>
      </c>
      <c r="S461" s="12">
        <v>1077358</v>
      </c>
      <c r="T461" s="12">
        <v>0</v>
      </c>
      <c r="U461" s="12">
        <v>0</v>
      </c>
      <c r="V461" s="12">
        <v>0</v>
      </c>
      <c r="W461" s="12">
        <v>1077358</v>
      </c>
      <c r="X461" s="12">
        <v>4709348</v>
      </c>
      <c r="Y461" s="12">
        <v>1077358</v>
      </c>
      <c r="Z461" s="12">
        <v>1077358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1077358</v>
      </c>
      <c r="AI461" s="12">
        <v>0</v>
      </c>
      <c r="AJ461" s="12">
        <v>0</v>
      </c>
      <c r="AK461" s="228">
        <v>33325352</v>
      </c>
    </row>
    <row r="462" spans="1:37" s="25" customFormat="1" ht="14.4" x14ac:dyDescent="0.3">
      <c r="A462" s="68" t="s">
        <v>693</v>
      </c>
      <c r="B462" s="28" t="s">
        <v>148</v>
      </c>
      <c r="C462" s="12">
        <v>63131624</v>
      </c>
      <c r="D462" s="12">
        <v>0</v>
      </c>
      <c r="E462" s="12">
        <v>3356067</v>
      </c>
      <c r="F462" s="12">
        <v>138001</v>
      </c>
      <c r="G462" s="12">
        <v>846022</v>
      </c>
      <c r="H462" s="12">
        <v>0</v>
      </c>
      <c r="I462" s="12">
        <v>1043181</v>
      </c>
      <c r="J462" s="12">
        <v>0</v>
      </c>
      <c r="K462" s="12">
        <v>0</v>
      </c>
      <c r="L462" s="12">
        <v>15958582</v>
      </c>
      <c r="M462" s="12">
        <v>2941674</v>
      </c>
      <c r="N462" s="12">
        <v>17123481</v>
      </c>
      <c r="O462" s="12">
        <v>405100</v>
      </c>
      <c r="P462" s="12">
        <v>4363440</v>
      </c>
      <c r="Q462" s="12">
        <v>4991335</v>
      </c>
      <c r="R462" s="12">
        <v>2355557</v>
      </c>
      <c r="S462" s="12">
        <v>0</v>
      </c>
      <c r="T462" s="12">
        <v>5601029</v>
      </c>
      <c r="U462" s="12">
        <v>0</v>
      </c>
      <c r="V462" s="12">
        <v>7518904</v>
      </c>
      <c r="W462" s="12">
        <v>3666951</v>
      </c>
      <c r="X462" s="12">
        <v>193091</v>
      </c>
      <c r="Y462" s="12">
        <v>4868997</v>
      </c>
      <c r="Z462" s="12">
        <v>473440</v>
      </c>
      <c r="AA462" s="12">
        <v>2626216</v>
      </c>
      <c r="AB462" s="12">
        <v>2634010</v>
      </c>
      <c r="AC462" s="12">
        <v>47283114</v>
      </c>
      <c r="AD462" s="12">
        <v>1782946</v>
      </c>
      <c r="AE462" s="12">
        <v>15069</v>
      </c>
      <c r="AF462" s="12">
        <v>16420716</v>
      </c>
      <c r="AG462" s="12">
        <v>1547341</v>
      </c>
      <c r="AH462" s="12">
        <v>20057074</v>
      </c>
      <c r="AI462" s="12">
        <v>0</v>
      </c>
      <c r="AJ462" s="12">
        <v>0</v>
      </c>
      <c r="AK462" s="228">
        <v>231342962</v>
      </c>
    </row>
    <row r="463" spans="1:37" s="25" customFormat="1" ht="14.4" x14ac:dyDescent="0.3">
      <c r="A463" s="68" t="s">
        <v>694</v>
      </c>
      <c r="B463" s="28" t="s">
        <v>149</v>
      </c>
      <c r="C463" s="12">
        <v>345280</v>
      </c>
      <c r="D463" s="12">
        <v>246238</v>
      </c>
      <c r="E463" s="12">
        <v>0</v>
      </c>
      <c r="F463" s="12">
        <v>41325</v>
      </c>
      <c r="G463" s="12">
        <v>4516</v>
      </c>
      <c r="H463" s="12">
        <v>0</v>
      </c>
      <c r="I463" s="12">
        <v>51559</v>
      </c>
      <c r="J463" s="12">
        <v>133858</v>
      </c>
      <c r="K463" s="12">
        <v>0</v>
      </c>
      <c r="L463" s="12">
        <v>41326</v>
      </c>
      <c r="M463" s="12">
        <v>899138</v>
      </c>
      <c r="N463" s="12">
        <v>84120</v>
      </c>
      <c r="O463" s="12">
        <v>390706</v>
      </c>
      <c r="P463" s="12">
        <v>143194</v>
      </c>
      <c r="Q463" s="12">
        <v>330665</v>
      </c>
      <c r="R463" s="12">
        <v>257891</v>
      </c>
      <c r="S463" s="12">
        <v>0</v>
      </c>
      <c r="T463" s="12">
        <v>2196754</v>
      </c>
      <c r="U463" s="12">
        <v>0</v>
      </c>
      <c r="V463" s="12">
        <v>809620</v>
      </c>
      <c r="W463" s="12">
        <v>11319</v>
      </c>
      <c r="X463" s="12">
        <v>17928</v>
      </c>
      <c r="Y463" s="12">
        <v>314155</v>
      </c>
      <c r="Z463" s="12">
        <v>12267</v>
      </c>
      <c r="AA463" s="12">
        <v>2708755</v>
      </c>
      <c r="AB463" s="12">
        <v>476692</v>
      </c>
      <c r="AC463" s="12">
        <v>5327219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228">
        <v>15194216</v>
      </c>
    </row>
    <row r="464" spans="1:37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18540743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255988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350856343</v>
      </c>
      <c r="AE464" s="12">
        <v>0</v>
      </c>
      <c r="AF464" s="12">
        <v>9139920365</v>
      </c>
      <c r="AG464" s="12">
        <v>0</v>
      </c>
      <c r="AH464" s="12">
        <v>0</v>
      </c>
      <c r="AI464" s="12">
        <v>0</v>
      </c>
      <c r="AJ464" s="12">
        <v>0</v>
      </c>
      <c r="AK464" s="228">
        <v>9509573439</v>
      </c>
    </row>
    <row r="465" spans="1:37" s="25" customFormat="1" ht="14.4" x14ac:dyDescent="0.3">
      <c r="A465" s="68" t="s">
        <v>696</v>
      </c>
      <c r="B465" s="28" t="s">
        <v>151</v>
      </c>
      <c r="C465" s="12">
        <v>595138</v>
      </c>
      <c r="D465" s="12">
        <v>233336</v>
      </c>
      <c r="E465" s="12">
        <v>2364780</v>
      </c>
      <c r="F465" s="12">
        <v>0</v>
      </c>
      <c r="G465" s="12">
        <v>5879623</v>
      </c>
      <c r="H465" s="12">
        <v>7962655</v>
      </c>
      <c r="I465" s="12">
        <v>20526</v>
      </c>
      <c r="J465" s="12">
        <v>3174613</v>
      </c>
      <c r="K465" s="12">
        <v>0</v>
      </c>
      <c r="L465" s="12">
        <v>16254105</v>
      </c>
      <c r="M465" s="12">
        <v>0</v>
      </c>
      <c r="N465" s="12">
        <v>579336</v>
      </c>
      <c r="O465" s="12">
        <v>3403323</v>
      </c>
      <c r="P465" s="12">
        <v>1121894</v>
      </c>
      <c r="Q465" s="12">
        <v>0</v>
      </c>
      <c r="R465" s="12">
        <v>5075904</v>
      </c>
      <c r="S465" s="12">
        <v>0</v>
      </c>
      <c r="T465" s="12">
        <v>10656793</v>
      </c>
      <c r="U465" s="12">
        <v>0</v>
      </c>
      <c r="V465" s="12">
        <v>84664725</v>
      </c>
      <c r="W465" s="12">
        <v>1441741</v>
      </c>
      <c r="X465" s="12">
        <v>1935151</v>
      </c>
      <c r="Y465" s="12">
        <v>4755672</v>
      </c>
      <c r="Z465" s="12">
        <v>357633</v>
      </c>
      <c r="AA465" s="12">
        <v>134176922</v>
      </c>
      <c r="AB465" s="12">
        <v>5762069</v>
      </c>
      <c r="AC465" s="12">
        <v>3182589</v>
      </c>
      <c r="AD465" s="12">
        <v>211138</v>
      </c>
      <c r="AE465" s="12">
        <v>0</v>
      </c>
      <c r="AF465" s="12">
        <v>6721305</v>
      </c>
      <c r="AG465" s="12">
        <v>1259656</v>
      </c>
      <c r="AH465" s="12">
        <v>3352960</v>
      </c>
      <c r="AI465" s="12">
        <v>0</v>
      </c>
      <c r="AJ465" s="12">
        <v>0</v>
      </c>
      <c r="AK465" s="228">
        <v>305143587</v>
      </c>
    </row>
    <row r="466" spans="1:37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9133666</v>
      </c>
      <c r="E466" s="12">
        <v>6488058</v>
      </c>
      <c r="F466" s="12">
        <v>4635649</v>
      </c>
      <c r="G466" s="12">
        <v>5321115</v>
      </c>
      <c r="H466" s="12">
        <v>19240700</v>
      </c>
      <c r="I466" s="12">
        <v>7210208</v>
      </c>
      <c r="J466" s="12">
        <v>5291201</v>
      </c>
      <c r="K466" s="12">
        <v>4525823</v>
      </c>
      <c r="L466" s="12">
        <v>15844333</v>
      </c>
      <c r="M466" s="12">
        <v>8593788</v>
      </c>
      <c r="N466" s="12">
        <v>126109003</v>
      </c>
      <c r="O466" s="12">
        <v>6171709</v>
      </c>
      <c r="P466" s="12">
        <v>9561295</v>
      </c>
      <c r="Q466" s="12">
        <v>8752788</v>
      </c>
      <c r="R466" s="12">
        <v>7288597</v>
      </c>
      <c r="S466" s="12">
        <v>4525823</v>
      </c>
      <c r="T466" s="12">
        <v>13553898</v>
      </c>
      <c r="U466" s="12">
        <v>0</v>
      </c>
      <c r="V466" s="12">
        <v>9872615</v>
      </c>
      <c r="W466" s="12">
        <v>8221985</v>
      </c>
      <c r="X466" s="12">
        <v>4705823</v>
      </c>
      <c r="Y466" s="12">
        <v>4700791</v>
      </c>
      <c r="Z466" s="12">
        <v>4525823</v>
      </c>
      <c r="AA466" s="12">
        <v>2905142</v>
      </c>
      <c r="AB466" s="12">
        <v>8101923</v>
      </c>
      <c r="AC466" s="12">
        <v>119741242</v>
      </c>
      <c r="AD466" s="12">
        <v>9785100</v>
      </c>
      <c r="AE466" s="12">
        <v>57535</v>
      </c>
      <c r="AF466" s="12">
        <v>20491176</v>
      </c>
      <c r="AG466" s="12">
        <v>10213785</v>
      </c>
      <c r="AH466" s="12">
        <v>6942163</v>
      </c>
      <c r="AI466" s="12">
        <v>4514671</v>
      </c>
      <c r="AJ466" s="12">
        <v>4525823</v>
      </c>
      <c r="AK466" s="228">
        <v>528397370</v>
      </c>
    </row>
    <row r="467" spans="1:37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1873342</v>
      </c>
      <c r="E467" s="12">
        <v>0</v>
      </c>
      <c r="F467" s="12">
        <v>0</v>
      </c>
      <c r="G467" s="12">
        <v>0</v>
      </c>
      <c r="H467" s="12">
        <v>59075468</v>
      </c>
      <c r="I467" s="12">
        <v>8148548</v>
      </c>
      <c r="J467" s="12">
        <v>0</v>
      </c>
      <c r="K467" s="12">
        <v>0</v>
      </c>
      <c r="L467" s="12">
        <v>6189099</v>
      </c>
      <c r="M467" s="12">
        <v>105811</v>
      </c>
      <c r="N467" s="12">
        <v>884294</v>
      </c>
      <c r="O467" s="12">
        <v>1107468</v>
      </c>
      <c r="P467" s="12">
        <v>750000</v>
      </c>
      <c r="Q467" s="12">
        <v>56399</v>
      </c>
      <c r="R467" s="12">
        <v>0</v>
      </c>
      <c r="S467" s="12">
        <v>0</v>
      </c>
      <c r="T467" s="12">
        <v>96203</v>
      </c>
      <c r="U467" s="12">
        <v>0</v>
      </c>
      <c r="V467" s="12">
        <v>9411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24067730</v>
      </c>
      <c r="AD467" s="12">
        <v>0</v>
      </c>
      <c r="AE467" s="12">
        <v>0</v>
      </c>
      <c r="AF467" s="12">
        <v>8311461</v>
      </c>
      <c r="AG467" s="12">
        <v>126724888</v>
      </c>
      <c r="AH467" s="12">
        <v>199243</v>
      </c>
      <c r="AI467" s="12">
        <v>0</v>
      </c>
      <c r="AJ467" s="12">
        <v>0</v>
      </c>
      <c r="AK467" s="228">
        <v>239439477</v>
      </c>
    </row>
    <row r="468" spans="1:37" s="25" customFormat="1" ht="14.4" x14ac:dyDescent="0.3">
      <c r="A468" s="68" t="s">
        <v>699</v>
      </c>
      <c r="B468" s="28" t="s">
        <v>154</v>
      </c>
      <c r="C468" s="12">
        <v>8040370</v>
      </c>
      <c r="D468" s="12">
        <v>2274212</v>
      </c>
      <c r="E468" s="12">
        <v>361791</v>
      </c>
      <c r="F468" s="12">
        <v>0</v>
      </c>
      <c r="G468" s="12">
        <v>0</v>
      </c>
      <c r="H468" s="12">
        <v>2102783</v>
      </c>
      <c r="I468" s="12">
        <v>116070</v>
      </c>
      <c r="J468" s="12">
        <v>0</v>
      </c>
      <c r="K468" s="12">
        <v>3021897</v>
      </c>
      <c r="L468" s="12">
        <v>10310608</v>
      </c>
      <c r="M468" s="12">
        <v>11319369</v>
      </c>
      <c r="N468" s="12">
        <v>17768148</v>
      </c>
      <c r="O468" s="12">
        <v>3767489</v>
      </c>
      <c r="P468" s="12">
        <v>0</v>
      </c>
      <c r="Q468" s="12">
        <v>1840988</v>
      </c>
      <c r="R468" s="12">
        <v>144490692</v>
      </c>
      <c r="S468" s="12">
        <v>21196</v>
      </c>
      <c r="T468" s="12">
        <v>8832419</v>
      </c>
      <c r="U468" s="12">
        <v>0</v>
      </c>
      <c r="V468" s="12">
        <v>1774582</v>
      </c>
      <c r="W468" s="12">
        <v>292482</v>
      </c>
      <c r="X468" s="12">
        <v>0</v>
      </c>
      <c r="Y468" s="12">
        <v>268047</v>
      </c>
      <c r="Z468" s="12">
        <v>88140</v>
      </c>
      <c r="AA468" s="12">
        <v>14712747</v>
      </c>
      <c r="AB468" s="12">
        <v>1954362</v>
      </c>
      <c r="AC468" s="12">
        <v>126660436</v>
      </c>
      <c r="AD468" s="12">
        <v>0</v>
      </c>
      <c r="AE468" s="12">
        <v>0</v>
      </c>
      <c r="AF468" s="12">
        <v>27475297</v>
      </c>
      <c r="AG468" s="12">
        <v>24615605</v>
      </c>
      <c r="AH468" s="12">
        <v>0</v>
      </c>
      <c r="AI468" s="12">
        <v>0</v>
      </c>
      <c r="AJ468" s="12">
        <v>0</v>
      </c>
      <c r="AK468" s="228">
        <v>412109730</v>
      </c>
    </row>
    <row r="469" spans="1:37" s="25" customFormat="1" ht="14.4" x14ac:dyDescent="0.3">
      <c r="A469" s="68" t="s">
        <v>700</v>
      </c>
      <c r="B469" s="28" t="s">
        <v>155</v>
      </c>
      <c r="C469" s="12">
        <v>3275098</v>
      </c>
      <c r="D469" s="12">
        <v>15674019</v>
      </c>
      <c r="E469" s="12">
        <v>3340626</v>
      </c>
      <c r="F469" s="12">
        <v>1041992</v>
      </c>
      <c r="G469" s="12">
        <v>20050765</v>
      </c>
      <c r="H469" s="12">
        <v>53323381</v>
      </c>
      <c r="I469" s="12">
        <v>302242</v>
      </c>
      <c r="J469" s="12">
        <v>277200</v>
      </c>
      <c r="K469" s="12">
        <v>3121955</v>
      </c>
      <c r="L469" s="12">
        <v>98459366</v>
      </c>
      <c r="M469" s="12">
        <v>14770688</v>
      </c>
      <c r="N469" s="12">
        <v>96732870</v>
      </c>
      <c r="O469" s="12">
        <v>57800709</v>
      </c>
      <c r="P469" s="12">
        <v>2660707</v>
      </c>
      <c r="Q469" s="12">
        <v>40496599</v>
      </c>
      <c r="R469" s="12">
        <v>55804529</v>
      </c>
      <c r="S469" s="12">
        <v>962980</v>
      </c>
      <c r="T469" s="12">
        <v>13816058</v>
      </c>
      <c r="U469" s="12">
        <v>0</v>
      </c>
      <c r="V469" s="12">
        <v>49342489</v>
      </c>
      <c r="W469" s="12">
        <v>207574</v>
      </c>
      <c r="X469" s="12">
        <v>17822674</v>
      </c>
      <c r="Y469" s="12">
        <v>726586</v>
      </c>
      <c r="Z469" s="12">
        <v>36750</v>
      </c>
      <c r="AA469" s="12">
        <v>20041157</v>
      </c>
      <c r="AB469" s="12">
        <v>1477926</v>
      </c>
      <c r="AC469" s="12">
        <v>17084317</v>
      </c>
      <c r="AD469" s="12">
        <v>972305</v>
      </c>
      <c r="AE469" s="12">
        <v>0</v>
      </c>
      <c r="AF469" s="12">
        <v>12746134</v>
      </c>
      <c r="AG469" s="12">
        <v>108475362</v>
      </c>
      <c r="AH469" s="12">
        <v>0</v>
      </c>
      <c r="AI469" s="12">
        <v>0</v>
      </c>
      <c r="AJ469" s="12">
        <v>0</v>
      </c>
      <c r="AK469" s="228">
        <v>710845058</v>
      </c>
    </row>
    <row r="470" spans="1:37" s="25" customFormat="1" ht="14.4" x14ac:dyDescent="0.3">
      <c r="A470" s="68" t="s">
        <v>701</v>
      </c>
      <c r="B470" s="28" t="s">
        <v>70</v>
      </c>
      <c r="C470" s="12">
        <v>0</v>
      </c>
      <c r="D470" s="12">
        <v>0</v>
      </c>
      <c r="E470" s="12">
        <v>25175</v>
      </c>
      <c r="F470" s="12">
        <v>0</v>
      </c>
      <c r="G470" s="12">
        <v>679900</v>
      </c>
      <c r="H470" s="12">
        <v>138238</v>
      </c>
      <c r="I470" s="12">
        <v>0</v>
      </c>
      <c r="J470" s="12">
        <v>0</v>
      </c>
      <c r="K470" s="12">
        <v>5994943</v>
      </c>
      <c r="L470" s="12">
        <v>144844131</v>
      </c>
      <c r="M470" s="12">
        <v>15481791</v>
      </c>
      <c r="N470" s="12">
        <v>4863974</v>
      </c>
      <c r="O470" s="12">
        <v>65226741</v>
      </c>
      <c r="P470" s="12">
        <v>53912</v>
      </c>
      <c r="Q470" s="12">
        <v>0</v>
      </c>
      <c r="R470" s="12">
        <v>2673991</v>
      </c>
      <c r="S470" s="12">
        <v>0</v>
      </c>
      <c r="T470" s="12">
        <v>384022352</v>
      </c>
      <c r="U470" s="12">
        <v>0</v>
      </c>
      <c r="V470" s="12">
        <v>4276069</v>
      </c>
      <c r="W470" s="12">
        <v>22064</v>
      </c>
      <c r="X470" s="12">
        <v>0</v>
      </c>
      <c r="Y470" s="12">
        <v>66058217</v>
      </c>
      <c r="Z470" s="12">
        <v>1627292</v>
      </c>
      <c r="AA470" s="12">
        <v>1546899</v>
      </c>
      <c r="AB470" s="12">
        <v>281541052</v>
      </c>
      <c r="AC470" s="12">
        <v>1974163</v>
      </c>
      <c r="AD470" s="12">
        <v>37067637</v>
      </c>
      <c r="AE470" s="12">
        <v>1688808</v>
      </c>
      <c r="AF470" s="12">
        <v>13500311</v>
      </c>
      <c r="AG470" s="12">
        <v>116606646</v>
      </c>
      <c r="AH470" s="12">
        <v>11010650</v>
      </c>
      <c r="AI470" s="12">
        <v>388953</v>
      </c>
      <c r="AJ470" s="12">
        <v>0</v>
      </c>
      <c r="AK470" s="228">
        <v>1161313909</v>
      </c>
    </row>
    <row r="471" spans="1:37" s="25" customFormat="1" ht="14.4" x14ac:dyDescent="0.3">
      <c r="A471" s="108" t="s">
        <v>702</v>
      </c>
      <c r="B471" s="109" t="s">
        <v>186</v>
      </c>
      <c r="C471" s="107">
        <v>206906257</v>
      </c>
      <c r="D471" s="107">
        <v>106991001</v>
      </c>
      <c r="E471" s="107">
        <v>37675267</v>
      </c>
      <c r="F471" s="107">
        <v>21695656</v>
      </c>
      <c r="G471" s="107">
        <v>80545368</v>
      </c>
      <c r="H471" s="107">
        <v>184857341</v>
      </c>
      <c r="I471" s="107">
        <v>27206193</v>
      </c>
      <c r="J471" s="107">
        <v>75305897</v>
      </c>
      <c r="K471" s="107">
        <v>75405639</v>
      </c>
      <c r="L471" s="107">
        <v>516185624</v>
      </c>
      <c r="M471" s="107">
        <v>814012399</v>
      </c>
      <c r="N471" s="107">
        <v>525667134</v>
      </c>
      <c r="O471" s="107">
        <v>426328934</v>
      </c>
      <c r="P471" s="107">
        <v>105492113</v>
      </c>
      <c r="Q471" s="107">
        <v>106234178</v>
      </c>
      <c r="R471" s="107">
        <v>366411308</v>
      </c>
      <c r="S471" s="107">
        <v>18430411</v>
      </c>
      <c r="T471" s="107">
        <v>1665490686</v>
      </c>
      <c r="U471" s="107">
        <v>0</v>
      </c>
      <c r="V471" s="107">
        <v>761761264</v>
      </c>
      <c r="W471" s="107">
        <v>80828284</v>
      </c>
      <c r="X471" s="107">
        <v>39829446</v>
      </c>
      <c r="Y471" s="107">
        <v>95537093</v>
      </c>
      <c r="Z471" s="107">
        <v>11522521</v>
      </c>
      <c r="AA471" s="107">
        <v>267772383</v>
      </c>
      <c r="AB471" s="107">
        <v>383766644</v>
      </c>
      <c r="AC471" s="107">
        <v>1427482181</v>
      </c>
      <c r="AD471" s="107">
        <v>440146018</v>
      </c>
      <c r="AE471" s="107">
        <v>20269156</v>
      </c>
      <c r="AF471" s="107">
        <v>9379848080</v>
      </c>
      <c r="AG471" s="107">
        <v>457185213</v>
      </c>
      <c r="AH471" s="107">
        <v>102537153</v>
      </c>
      <c r="AI471" s="107">
        <v>4923599</v>
      </c>
      <c r="AJ471" s="107">
        <v>4603286</v>
      </c>
      <c r="AK471" s="235">
        <v>18838853727</v>
      </c>
    </row>
    <row r="472" spans="1:37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228">
        <v>0</v>
      </c>
    </row>
    <row r="473" spans="1:37" s="25" customFormat="1" ht="14.4" x14ac:dyDescent="0.3">
      <c r="A473" s="68" t="s">
        <v>704</v>
      </c>
      <c r="B473" s="28" t="s">
        <v>189</v>
      </c>
      <c r="C473" s="12">
        <v>0</v>
      </c>
      <c r="D473" s="12">
        <v>9653602</v>
      </c>
      <c r="E473" s="12">
        <v>0</v>
      </c>
      <c r="F473" s="12">
        <v>0</v>
      </c>
      <c r="G473" s="12">
        <v>0</v>
      </c>
      <c r="H473" s="12">
        <v>206491715</v>
      </c>
      <c r="I473" s="12">
        <v>0</v>
      </c>
      <c r="J473" s="12">
        <v>0</v>
      </c>
      <c r="K473" s="12">
        <v>0</v>
      </c>
      <c r="L473" s="12">
        <v>74731263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3081177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228">
        <v>316090407</v>
      </c>
    </row>
    <row r="474" spans="1:37" s="25" customFormat="1" ht="14.4" x14ac:dyDescent="0.3">
      <c r="A474" s="108" t="s">
        <v>705</v>
      </c>
      <c r="B474" s="109" t="s">
        <v>187</v>
      </c>
      <c r="C474" s="107">
        <v>0</v>
      </c>
      <c r="D474" s="107">
        <v>9653602</v>
      </c>
      <c r="E474" s="107">
        <v>0</v>
      </c>
      <c r="F474" s="107">
        <v>0</v>
      </c>
      <c r="G474" s="107">
        <v>0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74731263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3081177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316090407</v>
      </c>
    </row>
    <row r="475" spans="1:37" s="25" customFormat="1" ht="14.4" x14ac:dyDescent="0.3">
      <c r="A475" s="68" t="s">
        <v>706</v>
      </c>
      <c r="B475" s="28" t="s">
        <v>143</v>
      </c>
      <c r="C475" s="12">
        <v>0</v>
      </c>
      <c r="D475" s="12">
        <v>11629205</v>
      </c>
      <c r="E475" s="12">
        <v>2657981</v>
      </c>
      <c r="F475" s="12">
        <v>0</v>
      </c>
      <c r="G475" s="12">
        <v>7920929</v>
      </c>
      <c r="H475" s="12">
        <v>47123808</v>
      </c>
      <c r="I475" s="12">
        <v>654</v>
      </c>
      <c r="J475" s="12">
        <v>0</v>
      </c>
      <c r="K475" s="12">
        <v>0</v>
      </c>
      <c r="L475" s="12">
        <v>2006689</v>
      </c>
      <c r="M475" s="12">
        <v>43396</v>
      </c>
      <c r="N475" s="12">
        <v>20629581</v>
      </c>
      <c r="O475" s="12">
        <v>52370138</v>
      </c>
      <c r="P475" s="12">
        <v>0</v>
      </c>
      <c r="Q475" s="12">
        <v>25841007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15386408</v>
      </c>
      <c r="X475" s="12">
        <v>0</v>
      </c>
      <c r="Y475" s="12">
        <v>2079000</v>
      </c>
      <c r="Z475" s="12">
        <v>724584</v>
      </c>
      <c r="AA475" s="12">
        <v>0</v>
      </c>
      <c r="AB475" s="12">
        <v>12878594</v>
      </c>
      <c r="AC475" s="12">
        <v>0</v>
      </c>
      <c r="AD475" s="12">
        <v>28474994</v>
      </c>
      <c r="AE475" s="12">
        <v>0</v>
      </c>
      <c r="AF475" s="12">
        <v>0</v>
      </c>
      <c r="AG475" s="12">
        <v>0</v>
      </c>
      <c r="AH475" s="12">
        <v>8100</v>
      </c>
      <c r="AI475" s="12">
        <v>0</v>
      </c>
      <c r="AJ475" s="12">
        <v>0</v>
      </c>
      <c r="AK475" s="228">
        <v>229775068</v>
      </c>
    </row>
    <row r="476" spans="1:37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915732</v>
      </c>
      <c r="N476" s="12">
        <v>0</v>
      </c>
      <c r="O476" s="12">
        <v>0</v>
      </c>
      <c r="P476" s="12">
        <v>30637</v>
      </c>
      <c r="Q476" s="12">
        <v>2831173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0</v>
      </c>
      <c r="Z476" s="12">
        <v>0</v>
      </c>
      <c r="AA476" s="12">
        <v>0</v>
      </c>
      <c r="AB476" s="12">
        <v>58576379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228">
        <v>71006505</v>
      </c>
    </row>
    <row r="477" spans="1:37" s="25" customFormat="1" ht="14.4" x14ac:dyDescent="0.3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228">
        <v>1358356</v>
      </c>
    </row>
    <row r="478" spans="1:37" s="25" customFormat="1" ht="14.4" x14ac:dyDescent="0.3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20</v>
      </c>
      <c r="J478" s="12">
        <v>28715</v>
      </c>
      <c r="K478" s="12">
        <v>5648609</v>
      </c>
      <c r="L478" s="12">
        <v>1473176</v>
      </c>
      <c r="M478" s="12">
        <v>0</v>
      </c>
      <c r="N478" s="12">
        <v>53456319</v>
      </c>
      <c r="O478" s="12">
        <v>850064</v>
      </c>
      <c r="P478" s="12">
        <v>0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0</v>
      </c>
      <c r="X478" s="12">
        <v>28715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228">
        <v>73439261</v>
      </c>
    </row>
    <row r="479" spans="1:37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228">
        <v>0</v>
      </c>
    </row>
    <row r="480" spans="1:37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9997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68255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228">
        <v>48529495</v>
      </c>
    </row>
    <row r="481" spans="1:37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228">
        <v>0</v>
      </c>
    </row>
    <row r="482" spans="1:37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20233463</v>
      </c>
      <c r="AG482" s="12">
        <v>0</v>
      </c>
      <c r="AH482" s="12">
        <v>0</v>
      </c>
      <c r="AI482" s="12">
        <v>0</v>
      </c>
      <c r="AJ482" s="12">
        <v>0</v>
      </c>
      <c r="AK482" s="228">
        <v>20233463</v>
      </c>
    </row>
    <row r="483" spans="1:37" s="25" customFormat="1" ht="14.4" x14ac:dyDescent="0.3">
      <c r="A483" s="68" t="s">
        <v>714</v>
      </c>
      <c r="B483" s="28" t="s">
        <v>151</v>
      </c>
      <c r="C483" s="12">
        <v>0</v>
      </c>
      <c r="D483" s="12">
        <v>39911</v>
      </c>
      <c r="E483" s="12">
        <v>0</v>
      </c>
      <c r="F483" s="12">
        <v>0</v>
      </c>
      <c r="G483" s="12">
        <v>0</v>
      </c>
      <c r="H483" s="12">
        <v>5601088</v>
      </c>
      <c r="I483" s="12">
        <v>0</v>
      </c>
      <c r="J483" s="12">
        <v>0</v>
      </c>
      <c r="K483" s="12">
        <v>0</v>
      </c>
      <c r="L483" s="12">
        <v>4117667</v>
      </c>
      <c r="M483" s="12">
        <v>0</v>
      </c>
      <c r="N483" s="12">
        <v>0</v>
      </c>
      <c r="O483" s="12">
        <v>635</v>
      </c>
      <c r="P483" s="12">
        <v>0</v>
      </c>
      <c r="Q483" s="12">
        <v>4707433</v>
      </c>
      <c r="R483" s="12">
        <v>0</v>
      </c>
      <c r="S483" s="12">
        <v>0</v>
      </c>
      <c r="T483" s="12">
        <v>0</v>
      </c>
      <c r="U483" s="12">
        <v>0</v>
      </c>
      <c r="V483" s="12">
        <v>19425</v>
      </c>
      <c r="W483" s="12">
        <v>0</v>
      </c>
      <c r="X483" s="12">
        <v>17078</v>
      </c>
      <c r="Y483" s="12">
        <v>0</v>
      </c>
      <c r="Z483" s="12">
        <v>153663</v>
      </c>
      <c r="AA483" s="12">
        <v>41907</v>
      </c>
      <c r="AB483" s="12">
        <v>383323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228">
        <v>15082130</v>
      </c>
    </row>
    <row r="484" spans="1:37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94890</v>
      </c>
      <c r="N484" s="12">
        <v>0</v>
      </c>
      <c r="O484" s="12">
        <v>0</v>
      </c>
      <c r="P484" s="12">
        <v>0</v>
      </c>
      <c r="Q484" s="12">
        <v>1952606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140250</v>
      </c>
      <c r="AE484" s="12">
        <v>0</v>
      </c>
      <c r="AF484" s="12">
        <v>240703</v>
      </c>
      <c r="AG484" s="12">
        <v>0</v>
      </c>
      <c r="AH484" s="12">
        <v>0</v>
      </c>
      <c r="AI484" s="12">
        <v>0</v>
      </c>
      <c r="AJ484" s="12">
        <v>0</v>
      </c>
      <c r="AK484" s="228">
        <v>19276032</v>
      </c>
    </row>
    <row r="485" spans="1:37" s="25" customFormat="1" ht="14.4" x14ac:dyDescent="0.3">
      <c r="A485" s="68" t="s">
        <v>716</v>
      </c>
      <c r="B485" s="28" t="s">
        <v>153</v>
      </c>
      <c r="C485" s="12">
        <v>0</v>
      </c>
      <c r="D485" s="12">
        <v>1794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228">
        <v>19364332</v>
      </c>
    </row>
    <row r="486" spans="1:37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14728508</v>
      </c>
      <c r="O486" s="12">
        <v>0</v>
      </c>
      <c r="P486" s="12">
        <v>0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14373</v>
      </c>
      <c r="AB486" s="12">
        <v>0</v>
      </c>
      <c r="AC486" s="12">
        <v>0</v>
      </c>
      <c r="AD486" s="12">
        <v>22482491</v>
      </c>
      <c r="AE486" s="12">
        <v>0</v>
      </c>
      <c r="AF486" s="12">
        <v>388866</v>
      </c>
      <c r="AG486" s="12">
        <v>0</v>
      </c>
      <c r="AH486" s="12">
        <v>0</v>
      </c>
      <c r="AI486" s="12">
        <v>0</v>
      </c>
      <c r="AJ486" s="12">
        <v>0</v>
      </c>
      <c r="AK486" s="228">
        <v>38480488</v>
      </c>
    </row>
    <row r="487" spans="1:37" s="25" customFormat="1" ht="14.4" x14ac:dyDescent="0.3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11315367</v>
      </c>
      <c r="O487" s="12">
        <v>0</v>
      </c>
      <c r="P487" s="12">
        <v>0</v>
      </c>
      <c r="Q487" s="12">
        <v>22515034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228">
        <v>33830401</v>
      </c>
    </row>
    <row r="488" spans="1:37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228">
        <v>180379989</v>
      </c>
    </row>
    <row r="489" spans="1:37" s="25" customFormat="1" ht="14.4" x14ac:dyDescent="0.3">
      <c r="A489" s="108" t="s">
        <v>720</v>
      </c>
      <c r="B489" s="109" t="s">
        <v>190</v>
      </c>
      <c r="C489" s="107">
        <v>0</v>
      </c>
      <c r="D489" s="107">
        <v>28518493</v>
      </c>
      <c r="E489" s="107">
        <v>2657981</v>
      </c>
      <c r="F489" s="107">
        <v>0</v>
      </c>
      <c r="G489" s="107">
        <v>7920929</v>
      </c>
      <c r="H489" s="107">
        <v>52724896</v>
      </c>
      <c r="I489" s="107">
        <v>674</v>
      </c>
      <c r="J489" s="107">
        <v>28715</v>
      </c>
      <c r="K489" s="107">
        <v>5648609</v>
      </c>
      <c r="L489" s="107">
        <v>7597532</v>
      </c>
      <c r="M489" s="107">
        <v>5329657</v>
      </c>
      <c r="N489" s="107">
        <v>103016923</v>
      </c>
      <c r="O489" s="107">
        <v>53220837</v>
      </c>
      <c r="P489" s="107">
        <v>30637</v>
      </c>
      <c r="Q489" s="107">
        <v>66705368</v>
      </c>
      <c r="R489" s="107">
        <v>0</v>
      </c>
      <c r="S489" s="107">
        <v>69385</v>
      </c>
      <c r="T489" s="107">
        <v>0</v>
      </c>
      <c r="U489" s="107">
        <v>0</v>
      </c>
      <c r="V489" s="107">
        <v>19425</v>
      </c>
      <c r="W489" s="107">
        <v>35419662</v>
      </c>
      <c r="X489" s="107">
        <v>45793</v>
      </c>
      <c r="Y489" s="107">
        <v>2079000</v>
      </c>
      <c r="Z489" s="107">
        <v>878247</v>
      </c>
      <c r="AA489" s="107">
        <v>167228315</v>
      </c>
      <c r="AB489" s="107">
        <v>71906551</v>
      </c>
      <c r="AC489" s="107">
        <v>0</v>
      </c>
      <c r="AD489" s="107">
        <v>118640001</v>
      </c>
      <c r="AE489" s="107">
        <v>0</v>
      </c>
      <c r="AF489" s="107">
        <v>20863032</v>
      </c>
      <c r="AG489" s="107">
        <v>0</v>
      </c>
      <c r="AH489" s="107">
        <v>204858</v>
      </c>
      <c r="AI489" s="107">
        <v>0</v>
      </c>
      <c r="AJ489" s="107">
        <v>0</v>
      </c>
      <c r="AK489" s="235">
        <v>750755520</v>
      </c>
    </row>
    <row r="490" spans="1:37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10511395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228">
        <v>10511395</v>
      </c>
    </row>
    <row r="491" spans="1:37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228">
        <v>0</v>
      </c>
    </row>
    <row r="492" spans="1:37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228">
        <v>0</v>
      </c>
    </row>
    <row r="493" spans="1:37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4449136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146385609</v>
      </c>
      <c r="AG493" s="12">
        <v>0</v>
      </c>
      <c r="AH493" s="12">
        <v>0</v>
      </c>
      <c r="AI493" s="12">
        <v>0</v>
      </c>
      <c r="AJ493" s="12">
        <v>0</v>
      </c>
      <c r="AK493" s="228">
        <v>150834745</v>
      </c>
    </row>
    <row r="494" spans="1:37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228">
        <v>0</v>
      </c>
    </row>
    <row r="495" spans="1:37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228">
        <v>0</v>
      </c>
    </row>
    <row r="496" spans="1:37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228">
        <v>0</v>
      </c>
    </row>
    <row r="497" spans="1:37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228">
        <v>0</v>
      </c>
    </row>
    <row r="498" spans="1:37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228">
        <v>0</v>
      </c>
    </row>
    <row r="499" spans="1:37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228">
        <v>0</v>
      </c>
    </row>
    <row r="500" spans="1:37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228">
        <v>0</v>
      </c>
    </row>
    <row r="501" spans="1:37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228">
        <v>0</v>
      </c>
    </row>
    <row r="502" spans="1:37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228">
        <v>0</v>
      </c>
    </row>
    <row r="503" spans="1:37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228">
        <v>0</v>
      </c>
    </row>
    <row r="504" spans="1:37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10511395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4449136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146385609</v>
      </c>
      <c r="AG504" s="107">
        <v>0</v>
      </c>
      <c r="AH504" s="107">
        <v>0</v>
      </c>
      <c r="AI504" s="107">
        <v>0</v>
      </c>
      <c r="AJ504" s="107">
        <v>0</v>
      </c>
      <c r="AK504" s="235">
        <v>161346140</v>
      </c>
    </row>
    <row r="505" spans="1:37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228">
        <v>430892</v>
      </c>
    </row>
    <row r="506" spans="1:37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228">
        <v>8791759</v>
      </c>
    </row>
    <row r="507" spans="1:37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36336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228">
        <v>36336</v>
      </c>
    </row>
    <row r="508" spans="1:37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59427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267050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228">
        <v>1530915</v>
      </c>
    </row>
    <row r="509" spans="1:37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228">
        <v>0</v>
      </c>
    </row>
    <row r="510" spans="1:37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228">
        <v>0</v>
      </c>
    </row>
    <row r="511" spans="1:37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228">
        <v>0</v>
      </c>
    </row>
    <row r="512" spans="1:37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228">
        <v>0</v>
      </c>
    </row>
    <row r="513" spans="1:37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228">
        <v>0</v>
      </c>
    </row>
    <row r="514" spans="1:37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228">
        <v>84155</v>
      </c>
    </row>
    <row r="515" spans="1:37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228">
        <v>0</v>
      </c>
    </row>
    <row r="516" spans="1:37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39445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228">
        <v>128974</v>
      </c>
    </row>
    <row r="517" spans="1:37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228">
        <v>25419</v>
      </c>
    </row>
    <row r="518" spans="1:37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228">
        <v>0</v>
      </c>
    </row>
    <row r="519" spans="1:37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59427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0</v>
      </c>
      <c r="Q519" s="107">
        <v>235439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267050</v>
      </c>
      <c r="AB519" s="107">
        <v>8831204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235">
        <v>11028450</v>
      </c>
    </row>
    <row r="520" spans="1:37" s="25" customFormat="1" ht="14.4" x14ac:dyDescent="0.3">
      <c r="A520" s="68" t="s">
        <v>751</v>
      </c>
      <c r="B520" s="28" t="s">
        <v>193</v>
      </c>
      <c r="C520" s="12">
        <v>0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4966753</v>
      </c>
      <c r="M520" s="12">
        <v>0</v>
      </c>
      <c r="N520" s="12">
        <v>70822882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273984920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2224694</v>
      </c>
      <c r="AB520" s="12">
        <v>0</v>
      </c>
      <c r="AC520" s="12">
        <v>0</v>
      </c>
      <c r="AD520" s="12">
        <v>0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228">
        <v>362528183</v>
      </c>
    </row>
    <row r="521" spans="1:37" s="25" customFormat="1" ht="14.4" x14ac:dyDescent="0.3">
      <c r="A521" s="108" t="s">
        <v>752</v>
      </c>
      <c r="B521" s="109" t="s">
        <v>193</v>
      </c>
      <c r="C521" s="107">
        <v>0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4966753</v>
      </c>
      <c r="M521" s="107">
        <v>0</v>
      </c>
      <c r="N521" s="107">
        <v>70822882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273984920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2224694</v>
      </c>
      <c r="AB521" s="107">
        <v>0</v>
      </c>
      <c r="AC521" s="107">
        <v>0</v>
      </c>
      <c r="AD521" s="107">
        <v>0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235">
        <v>362528183</v>
      </c>
    </row>
    <row r="522" spans="1:37" s="25" customFormat="1" ht="14.4" x14ac:dyDescent="0.3">
      <c r="A522" s="68" t="s">
        <v>753</v>
      </c>
      <c r="B522" s="28" t="s">
        <v>195</v>
      </c>
      <c r="C522" s="12">
        <v>175193650</v>
      </c>
      <c r="D522" s="12">
        <v>169821668</v>
      </c>
      <c r="E522" s="12">
        <v>2061390</v>
      </c>
      <c r="F522" s="12">
        <v>0</v>
      </c>
      <c r="G522" s="12">
        <v>2194800</v>
      </c>
      <c r="H522" s="12">
        <v>165477910</v>
      </c>
      <c r="I522" s="12">
        <v>6627866</v>
      </c>
      <c r="J522" s="12">
        <v>1400000</v>
      </c>
      <c r="K522" s="12">
        <v>6302945</v>
      </c>
      <c r="L522" s="12">
        <v>0</v>
      </c>
      <c r="M522" s="12">
        <v>2500000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2750000</v>
      </c>
      <c r="T522" s="12">
        <v>145065134</v>
      </c>
      <c r="U522" s="12">
        <v>209805844</v>
      </c>
      <c r="V522" s="12">
        <v>0</v>
      </c>
      <c r="W522" s="12">
        <v>8735614</v>
      </c>
      <c r="X522" s="12">
        <v>0</v>
      </c>
      <c r="Y522" s="12">
        <v>1658975</v>
      </c>
      <c r="Z522" s="12">
        <v>0</v>
      </c>
      <c r="AA522" s="12">
        <v>624000</v>
      </c>
      <c r="AB522" s="12">
        <v>250075</v>
      </c>
      <c r="AC522" s="12">
        <v>212443387</v>
      </c>
      <c r="AD522" s="12">
        <v>8436547</v>
      </c>
      <c r="AE522" s="12">
        <v>0</v>
      </c>
      <c r="AF522" s="12">
        <v>5089850</v>
      </c>
      <c r="AG522" s="12">
        <v>0</v>
      </c>
      <c r="AH522" s="12">
        <v>27223790</v>
      </c>
      <c r="AI522" s="12">
        <v>0</v>
      </c>
      <c r="AJ522" s="12">
        <v>0</v>
      </c>
      <c r="AK522" s="228">
        <v>1153663445</v>
      </c>
    </row>
    <row r="523" spans="1:37" s="25" customFormat="1" ht="14.4" x14ac:dyDescent="0.3">
      <c r="A523" s="108" t="s">
        <v>754</v>
      </c>
      <c r="B523" s="109" t="s">
        <v>194</v>
      </c>
      <c r="C523" s="107">
        <v>175193650</v>
      </c>
      <c r="D523" s="107">
        <v>169821668</v>
      </c>
      <c r="E523" s="107">
        <v>2061390</v>
      </c>
      <c r="F523" s="107">
        <v>0</v>
      </c>
      <c r="G523" s="107">
        <v>2194800</v>
      </c>
      <c r="H523" s="107">
        <v>165477910</v>
      </c>
      <c r="I523" s="107">
        <v>6627866</v>
      </c>
      <c r="J523" s="107">
        <v>1400000</v>
      </c>
      <c r="K523" s="107">
        <v>6302945</v>
      </c>
      <c r="L523" s="107">
        <v>0</v>
      </c>
      <c r="M523" s="107">
        <v>2500000</v>
      </c>
      <c r="N523" s="107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2750000</v>
      </c>
      <c r="T523" s="107">
        <v>145065134</v>
      </c>
      <c r="U523" s="107">
        <v>209805844</v>
      </c>
      <c r="V523" s="107">
        <v>0</v>
      </c>
      <c r="W523" s="107">
        <v>8735614</v>
      </c>
      <c r="X523" s="107">
        <v>0</v>
      </c>
      <c r="Y523" s="107">
        <v>1658975</v>
      </c>
      <c r="Z523" s="107">
        <v>0</v>
      </c>
      <c r="AA523" s="107">
        <v>624000</v>
      </c>
      <c r="AB523" s="107">
        <v>250075</v>
      </c>
      <c r="AC523" s="107">
        <v>212443387</v>
      </c>
      <c r="AD523" s="107">
        <v>8436547</v>
      </c>
      <c r="AE523" s="107">
        <v>0</v>
      </c>
      <c r="AF523" s="107">
        <v>5089850</v>
      </c>
      <c r="AG523" s="107">
        <v>0</v>
      </c>
      <c r="AH523" s="107">
        <v>27223790</v>
      </c>
      <c r="AI523" s="107">
        <v>0</v>
      </c>
      <c r="AJ523" s="107">
        <v>0</v>
      </c>
      <c r="AK523" s="235">
        <v>1153663445</v>
      </c>
    </row>
    <row r="524" spans="1:37" s="25" customFormat="1" ht="14.4" collapsed="1" x14ac:dyDescent="0.3">
      <c r="A524" s="69" t="s">
        <v>47</v>
      </c>
      <c r="B524" s="31" t="s">
        <v>118</v>
      </c>
      <c r="C524" s="30">
        <v>382099907</v>
      </c>
      <c r="D524" s="30">
        <v>319148747</v>
      </c>
      <c r="E524" s="30">
        <v>42394638</v>
      </c>
      <c r="F524" s="30">
        <v>21695656</v>
      </c>
      <c r="G524" s="30">
        <v>91091989</v>
      </c>
      <c r="H524" s="30">
        <v>620063257</v>
      </c>
      <c r="I524" s="30">
        <v>33894160</v>
      </c>
      <c r="J524" s="30">
        <v>76734612</v>
      </c>
      <c r="K524" s="30">
        <v>87357193</v>
      </c>
      <c r="L524" s="30">
        <v>603481172</v>
      </c>
      <c r="M524" s="30">
        <v>821842056</v>
      </c>
      <c r="N524" s="30">
        <v>720327690</v>
      </c>
      <c r="O524" s="30">
        <v>479549771</v>
      </c>
      <c r="P524" s="30">
        <v>105522750</v>
      </c>
      <c r="Q524" s="30">
        <v>173174985</v>
      </c>
      <c r="R524" s="30">
        <v>366411308</v>
      </c>
      <c r="S524" s="30">
        <v>25698932</v>
      </c>
      <c r="T524" s="30">
        <v>2084540740</v>
      </c>
      <c r="U524" s="30">
        <v>209805844</v>
      </c>
      <c r="V524" s="30">
        <v>761780689</v>
      </c>
      <c r="W524" s="30">
        <v>124983560</v>
      </c>
      <c r="X524" s="30">
        <v>39875239</v>
      </c>
      <c r="Y524" s="30">
        <v>99275068</v>
      </c>
      <c r="Z524" s="30">
        <v>12400768</v>
      </c>
      <c r="AA524" s="30">
        <v>438116442</v>
      </c>
      <c r="AB524" s="30">
        <v>466066373</v>
      </c>
      <c r="AC524" s="30">
        <v>1639925568</v>
      </c>
      <c r="AD524" s="30">
        <v>571508181</v>
      </c>
      <c r="AE524" s="30">
        <v>24155956</v>
      </c>
      <c r="AF524" s="30">
        <v>9554664722</v>
      </c>
      <c r="AG524" s="30">
        <v>457185213</v>
      </c>
      <c r="AH524" s="30">
        <v>129965801</v>
      </c>
      <c r="AI524" s="30">
        <v>4923599</v>
      </c>
      <c r="AJ524" s="30">
        <v>4603286</v>
      </c>
      <c r="AK524" s="237">
        <v>21594265872</v>
      </c>
    </row>
    <row r="525" spans="1:37" s="25" customFormat="1" ht="14.4" x14ac:dyDescent="0.3">
      <c r="A525" s="68" t="s">
        <v>755</v>
      </c>
      <c r="B525" s="28" t="s">
        <v>197</v>
      </c>
      <c r="C525" s="12">
        <v>0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50780046</v>
      </c>
      <c r="I525" s="12">
        <v>832579</v>
      </c>
      <c r="J525" s="12">
        <v>1937534</v>
      </c>
      <c r="K525" s="12">
        <v>9155715</v>
      </c>
      <c r="L525" s="12">
        <v>363636</v>
      </c>
      <c r="M525" s="12">
        <v>24545455</v>
      </c>
      <c r="N525" s="12">
        <v>909091</v>
      </c>
      <c r="O525" s="12">
        <v>0</v>
      </c>
      <c r="P525" s="12">
        <v>119352</v>
      </c>
      <c r="Q525" s="12">
        <v>0</v>
      </c>
      <c r="R525" s="12">
        <v>0</v>
      </c>
      <c r="S525" s="12">
        <v>1755716</v>
      </c>
      <c r="T525" s="12">
        <v>0</v>
      </c>
      <c r="U525" s="12">
        <v>0</v>
      </c>
      <c r="V525" s="12">
        <v>52929277</v>
      </c>
      <c r="W525" s="12">
        <v>119352</v>
      </c>
      <c r="X525" s="12">
        <v>0</v>
      </c>
      <c r="Y525" s="12">
        <v>119352</v>
      </c>
      <c r="Z525" s="12">
        <v>119352</v>
      </c>
      <c r="AA525" s="12">
        <v>27272727</v>
      </c>
      <c r="AB525" s="12">
        <v>0</v>
      </c>
      <c r="AC525" s="12">
        <v>87727273</v>
      </c>
      <c r="AD525" s="12">
        <v>0</v>
      </c>
      <c r="AE525" s="12">
        <v>3727275</v>
      </c>
      <c r="AF525" s="12">
        <v>0</v>
      </c>
      <c r="AG525" s="12">
        <v>99843473</v>
      </c>
      <c r="AH525" s="12">
        <v>119352</v>
      </c>
      <c r="AI525" s="12">
        <v>0</v>
      </c>
      <c r="AJ525" s="12">
        <v>0</v>
      </c>
      <c r="AK525" s="228">
        <v>2834443421</v>
      </c>
    </row>
    <row r="526" spans="1:37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228">
        <v>0</v>
      </c>
    </row>
    <row r="527" spans="1:37" s="25" customFormat="1" ht="14.4" x14ac:dyDescent="0.3">
      <c r="A527" s="108" t="s">
        <v>757</v>
      </c>
      <c r="B527" s="109" t="s">
        <v>196</v>
      </c>
      <c r="C527" s="107">
        <v>0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50780046</v>
      </c>
      <c r="I527" s="107">
        <v>832579</v>
      </c>
      <c r="J527" s="107">
        <v>1937534</v>
      </c>
      <c r="K527" s="107">
        <v>9155715</v>
      </c>
      <c r="L527" s="107">
        <v>363636</v>
      </c>
      <c r="M527" s="107">
        <v>24545455</v>
      </c>
      <c r="N527" s="107">
        <v>909091</v>
      </c>
      <c r="O527" s="107">
        <v>0</v>
      </c>
      <c r="P527" s="107">
        <v>119352</v>
      </c>
      <c r="Q527" s="107">
        <v>0</v>
      </c>
      <c r="R527" s="107">
        <v>0</v>
      </c>
      <c r="S527" s="107">
        <v>1755716</v>
      </c>
      <c r="T527" s="107">
        <v>0</v>
      </c>
      <c r="U527" s="107">
        <v>0</v>
      </c>
      <c r="V527" s="107">
        <v>52929277</v>
      </c>
      <c r="W527" s="107">
        <v>119352</v>
      </c>
      <c r="X527" s="107">
        <v>0</v>
      </c>
      <c r="Y527" s="107">
        <v>119352</v>
      </c>
      <c r="Z527" s="107">
        <v>119352</v>
      </c>
      <c r="AA527" s="107">
        <v>27272727</v>
      </c>
      <c r="AB527" s="107">
        <v>0</v>
      </c>
      <c r="AC527" s="107">
        <v>87727273</v>
      </c>
      <c r="AD527" s="107">
        <v>0</v>
      </c>
      <c r="AE527" s="107">
        <v>3727275</v>
      </c>
      <c r="AF527" s="107">
        <v>0</v>
      </c>
      <c r="AG527" s="107">
        <v>99843473</v>
      </c>
      <c r="AH527" s="107">
        <v>119352</v>
      </c>
      <c r="AI527" s="107">
        <v>0</v>
      </c>
      <c r="AJ527" s="107">
        <v>0</v>
      </c>
      <c r="AK527" s="235">
        <v>2834443421</v>
      </c>
    </row>
    <row r="528" spans="1:37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228">
        <v>0</v>
      </c>
    </row>
    <row r="529" spans="1:37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235">
        <v>0</v>
      </c>
    </row>
    <row r="530" spans="1:37" s="25" customFormat="1" ht="14.4" x14ac:dyDescent="0.3">
      <c r="A530" s="68" t="s">
        <v>760</v>
      </c>
      <c r="B530" s="28" t="s">
        <v>200</v>
      </c>
      <c r="C530" s="12">
        <v>5718723</v>
      </c>
      <c r="D530" s="12">
        <v>1923671295</v>
      </c>
      <c r="E530" s="12">
        <v>17729931</v>
      </c>
      <c r="F530" s="12">
        <v>8727053</v>
      </c>
      <c r="G530" s="12">
        <v>391539092</v>
      </c>
      <c r="H530" s="12">
        <v>623162774</v>
      </c>
      <c r="I530" s="12">
        <v>18103645</v>
      </c>
      <c r="J530" s="12">
        <v>162253697</v>
      </c>
      <c r="K530" s="12">
        <v>30431743</v>
      </c>
      <c r="L530" s="12">
        <v>188302612</v>
      </c>
      <c r="M530" s="12">
        <v>399630651</v>
      </c>
      <c r="N530" s="12">
        <v>271173601</v>
      </c>
      <c r="O530" s="12">
        <v>142586813</v>
      </c>
      <c r="P530" s="12">
        <v>58918985</v>
      </c>
      <c r="Q530" s="12">
        <v>447381</v>
      </c>
      <c r="R530" s="12">
        <v>37379763</v>
      </c>
      <c r="S530" s="12">
        <v>55238492</v>
      </c>
      <c r="T530" s="12">
        <v>78541656</v>
      </c>
      <c r="U530" s="12">
        <v>0</v>
      </c>
      <c r="V530" s="12">
        <v>87369758</v>
      </c>
      <c r="W530" s="12">
        <v>29901512</v>
      </c>
      <c r="X530" s="12">
        <v>38892272</v>
      </c>
      <c r="Y530" s="12">
        <v>200158713</v>
      </c>
      <c r="Z530" s="12">
        <v>8310112</v>
      </c>
      <c r="AA530" s="12">
        <v>141203223</v>
      </c>
      <c r="AB530" s="12">
        <v>17708144</v>
      </c>
      <c r="AC530" s="12">
        <v>1793557020</v>
      </c>
      <c r="AD530" s="12">
        <v>413242663</v>
      </c>
      <c r="AE530" s="12">
        <v>43607602</v>
      </c>
      <c r="AF530" s="12">
        <v>210820035</v>
      </c>
      <c r="AG530" s="12">
        <v>4385307</v>
      </c>
      <c r="AH530" s="12">
        <v>246381943</v>
      </c>
      <c r="AI530" s="12">
        <v>2031185</v>
      </c>
      <c r="AJ530" s="12">
        <v>12745644</v>
      </c>
      <c r="AK530" s="228">
        <v>7663873040</v>
      </c>
    </row>
    <row r="531" spans="1:37" s="25" customFormat="1" ht="14.4" x14ac:dyDescent="0.3">
      <c r="A531" s="108" t="s">
        <v>761</v>
      </c>
      <c r="B531" s="109" t="s">
        <v>200</v>
      </c>
      <c r="C531" s="107">
        <v>5718723</v>
      </c>
      <c r="D531" s="107">
        <v>1923671295</v>
      </c>
      <c r="E531" s="107">
        <v>17729931</v>
      </c>
      <c r="F531" s="107">
        <v>8727053</v>
      </c>
      <c r="G531" s="107">
        <v>391539092</v>
      </c>
      <c r="H531" s="107">
        <v>623162774</v>
      </c>
      <c r="I531" s="107">
        <v>18103645</v>
      </c>
      <c r="J531" s="107">
        <v>162253697</v>
      </c>
      <c r="K531" s="107">
        <v>30431743</v>
      </c>
      <c r="L531" s="107">
        <v>188302612</v>
      </c>
      <c r="M531" s="107">
        <v>399630651</v>
      </c>
      <c r="N531" s="107">
        <v>271173601</v>
      </c>
      <c r="O531" s="107">
        <v>142586813</v>
      </c>
      <c r="P531" s="107">
        <v>58918985</v>
      </c>
      <c r="Q531" s="107">
        <v>447381</v>
      </c>
      <c r="R531" s="107">
        <v>37379763</v>
      </c>
      <c r="S531" s="107">
        <v>55238492</v>
      </c>
      <c r="T531" s="107">
        <v>78541656</v>
      </c>
      <c r="U531" s="107">
        <v>0</v>
      </c>
      <c r="V531" s="107">
        <v>87369758</v>
      </c>
      <c r="W531" s="107">
        <v>29901512</v>
      </c>
      <c r="X531" s="107">
        <v>38892272</v>
      </c>
      <c r="Y531" s="107">
        <v>200158713</v>
      </c>
      <c r="Z531" s="107">
        <v>8310112</v>
      </c>
      <c r="AA531" s="107">
        <v>141203223</v>
      </c>
      <c r="AB531" s="107">
        <v>17708144</v>
      </c>
      <c r="AC531" s="107">
        <v>1793557020</v>
      </c>
      <c r="AD531" s="107">
        <v>413242663</v>
      </c>
      <c r="AE531" s="107">
        <v>43607602</v>
      </c>
      <c r="AF531" s="107">
        <v>210820035</v>
      </c>
      <c r="AG531" s="107">
        <v>4385307</v>
      </c>
      <c r="AH531" s="107">
        <v>246381943</v>
      </c>
      <c r="AI531" s="107">
        <v>2031185</v>
      </c>
      <c r="AJ531" s="107">
        <v>12745644</v>
      </c>
      <c r="AK531" s="235">
        <v>7663873040</v>
      </c>
    </row>
    <row r="532" spans="1:37" s="25" customFormat="1" ht="14.4" collapsed="1" x14ac:dyDescent="0.3">
      <c r="A532" s="69" t="s">
        <v>48</v>
      </c>
      <c r="B532" s="31" t="s">
        <v>126</v>
      </c>
      <c r="C532" s="30">
        <v>5718723</v>
      </c>
      <c r="D532" s="30">
        <v>4341010886</v>
      </c>
      <c r="E532" s="30">
        <v>17729931</v>
      </c>
      <c r="F532" s="30">
        <v>8727053</v>
      </c>
      <c r="G532" s="30">
        <v>446266365</v>
      </c>
      <c r="H532" s="30">
        <v>673942820</v>
      </c>
      <c r="I532" s="30">
        <v>18936224</v>
      </c>
      <c r="J532" s="30">
        <v>164191231</v>
      </c>
      <c r="K532" s="30">
        <v>39587458</v>
      </c>
      <c r="L532" s="30">
        <v>188666248</v>
      </c>
      <c r="M532" s="30">
        <v>424176106</v>
      </c>
      <c r="N532" s="30">
        <v>272082692</v>
      </c>
      <c r="O532" s="30">
        <v>142586813</v>
      </c>
      <c r="P532" s="30">
        <v>59038337</v>
      </c>
      <c r="Q532" s="30">
        <v>447381</v>
      </c>
      <c r="R532" s="30">
        <v>37379763</v>
      </c>
      <c r="S532" s="30">
        <v>56994208</v>
      </c>
      <c r="T532" s="30">
        <v>78541656</v>
      </c>
      <c r="U532" s="30">
        <v>0</v>
      </c>
      <c r="V532" s="30">
        <v>140299035</v>
      </c>
      <c r="W532" s="30">
        <v>30020864</v>
      </c>
      <c r="X532" s="30">
        <v>38892272</v>
      </c>
      <c r="Y532" s="30">
        <v>200278065</v>
      </c>
      <c r="Z532" s="30">
        <v>8429464</v>
      </c>
      <c r="AA532" s="30">
        <v>168475950</v>
      </c>
      <c r="AB532" s="30">
        <v>17708144</v>
      </c>
      <c r="AC532" s="30">
        <v>1881284293</v>
      </c>
      <c r="AD532" s="30">
        <v>413242663</v>
      </c>
      <c r="AE532" s="30">
        <v>47334877</v>
      </c>
      <c r="AF532" s="30">
        <v>210820035</v>
      </c>
      <c r="AG532" s="30">
        <v>104228780</v>
      </c>
      <c r="AH532" s="30">
        <v>246501295</v>
      </c>
      <c r="AI532" s="30">
        <v>2031185</v>
      </c>
      <c r="AJ532" s="30">
        <v>12745644</v>
      </c>
      <c r="AK532" s="237">
        <v>10498316461</v>
      </c>
    </row>
    <row r="533" spans="1:37" x14ac:dyDescent="0.3">
      <c r="AK533" s="238"/>
    </row>
    <row r="534" spans="1:37" x14ac:dyDescent="0.3">
      <c r="AK534" s="238"/>
    </row>
    <row r="535" spans="1:37" x14ac:dyDescent="0.3">
      <c r="AK535" s="238"/>
    </row>
    <row r="536" spans="1:37" x14ac:dyDescent="0.3">
      <c r="AK536" s="238"/>
    </row>
    <row r="537" spans="1:37" x14ac:dyDescent="0.3">
      <c r="AK537" s="238"/>
    </row>
    <row r="538" spans="1:37" x14ac:dyDescent="0.3">
      <c r="AK538" s="238"/>
    </row>
    <row r="539" spans="1:37" x14ac:dyDescent="0.3">
      <c r="AK539" s="238"/>
    </row>
    <row r="540" spans="1:37" x14ac:dyDescent="0.3">
      <c r="AK540" s="238"/>
    </row>
    <row r="541" spans="1:37" x14ac:dyDescent="0.3">
      <c r="AK541" s="238"/>
    </row>
    <row r="542" spans="1:37" x14ac:dyDescent="0.3">
      <c r="AK542" s="238"/>
    </row>
    <row r="543" spans="1:37" x14ac:dyDescent="0.3">
      <c r="AK543" s="238"/>
    </row>
    <row r="544" spans="1:37" x14ac:dyDescent="0.3">
      <c r="AK544" s="238"/>
    </row>
    <row r="545" spans="37:37" x14ac:dyDescent="0.3">
      <c r="AK545" s="238"/>
    </row>
    <row r="546" spans="37:37" x14ac:dyDescent="0.3">
      <c r="AK546" s="238"/>
    </row>
    <row r="547" spans="37:37" x14ac:dyDescent="0.3">
      <c r="AK547" s="238"/>
    </row>
    <row r="548" spans="37:37" x14ac:dyDescent="0.3">
      <c r="AK548" s="238"/>
    </row>
    <row r="549" spans="37:37" x14ac:dyDescent="0.3">
      <c r="AK549" s="238"/>
    </row>
    <row r="550" spans="37:37" x14ac:dyDescent="0.3">
      <c r="AK550" s="238"/>
    </row>
    <row r="551" spans="37:37" x14ac:dyDescent="0.3">
      <c r="AK551" s="238"/>
    </row>
    <row r="552" spans="37:37" x14ac:dyDescent="0.3">
      <c r="AK552" s="238"/>
    </row>
    <row r="553" spans="37:37" x14ac:dyDescent="0.3">
      <c r="AK553" s="238"/>
    </row>
    <row r="554" spans="37:37" x14ac:dyDescent="0.3">
      <c r="AK554" s="238"/>
    </row>
    <row r="555" spans="37:37" x14ac:dyDescent="0.3">
      <c r="AK555" s="238"/>
    </row>
    <row r="556" spans="37:37" x14ac:dyDescent="0.3">
      <c r="AK556" s="238"/>
    </row>
    <row r="557" spans="37:37" x14ac:dyDescent="0.3">
      <c r="AK557" s="238"/>
    </row>
    <row r="558" spans="37:37" x14ac:dyDescent="0.3">
      <c r="AK558" s="238"/>
    </row>
    <row r="559" spans="37:37" x14ac:dyDescent="0.3">
      <c r="AK559" s="238"/>
    </row>
    <row r="560" spans="37:37" x14ac:dyDescent="0.3">
      <c r="AK560" s="238"/>
    </row>
    <row r="561" spans="37:37" x14ac:dyDescent="0.3">
      <c r="AK561" s="238"/>
    </row>
    <row r="562" spans="37:37" x14ac:dyDescent="0.3">
      <c r="AK562" s="238"/>
    </row>
    <row r="563" spans="37:37" x14ac:dyDescent="0.3">
      <c r="AK563" s="238"/>
    </row>
    <row r="564" spans="37:37" x14ac:dyDescent="0.3">
      <c r="AK564" s="238"/>
    </row>
    <row r="565" spans="37:37" x14ac:dyDescent="0.3">
      <c r="AK565" s="238"/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="85" zoomScaleNormal="85" zoomScalePageLayoutView="55" workbookViewId="0">
      <pane xSplit="2" ySplit="6" topLeftCell="AD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55000000000000004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</row>
    <row r="3" spans="1:37" s="9" customFormat="1" ht="18" x14ac:dyDescent="0.35">
      <c r="A3" s="86"/>
      <c r="B3" s="88"/>
      <c r="C3" s="285" t="str">
        <f>PROPER(CARATULA!$A$19)</f>
        <v>Periodo Julio 2021 - Noviembre 2021</v>
      </c>
      <c r="D3" s="285"/>
      <c r="E3" s="285"/>
      <c r="F3" s="285"/>
      <c r="G3" s="285"/>
      <c r="H3" s="285"/>
      <c r="I3" s="285" t="str">
        <f>$C$3</f>
        <v>Periodo Julio 2021 - Noviembre 2021</v>
      </c>
      <c r="J3" s="285"/>
      <c r="K3" s="285"/>
      <c r="L3" s="285"/>
      <c r="M3" s="285"/>
      <c r="N3" s="285"/>
      <c r="O3" s="285" t="str">
        <f>$C$3</f>
        <v>Periodo Julio 2021 - Noviembre 2021</v>
      </c>
      <c r="P3" s="285"/>
      <c r="Q3" s="285"/>
      <c r="R3" s="285"/>
      <c r="S3" s="285"/>
      <c r="T3" s="285"/>
      <c r="U3" s="285" t="str">
        <f>$C$3</f>
        <v>Periodo Julio 2021 - Noviembre 2021</v>
      </c>
      <c r="V3" s="285"/>
      <c r="W3" s="285"/>
      <c r="X3" s="285"/>
      <c r="Y3" s="285"/>
      <c r="Z3" s="285"/>
      <c r="AA3" s="285" t="str">
        <f>$C$3</f>
        <v>Periodo Julio 2021 - Noviembre 2021</v>
      </c>
      <c r="AB3" s="285"/>
      <c r="AC3" s="285"/>
      <c r="AD3" s="285"/>
      <c r="AE3" s="285"/>
      <c r="AF3" s="285"/>
      <c r="AG3" s="285" t="str">
        <f>$C$3</f>
        <v>Periodo Julio 2021 - Noviembre 2021</v>
      </c>
      <c r="AH3" s="285"/>
      <c r="AI3" s="285"/>
      <c r="AJ3" s="285"/>
      <c r="AK3" s="285"/>
    </row>
    <row r="4" spans="1:37" s="9" customFormat="1" ht="15.6" x14ac:dyDescent="0.3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</row>
    <row r="5" spans="1:37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250"/>
    </row>
    <row r="6" spans="1:37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1433</v>
      </c>
      <c r="AJ6" s="32" t="s">
        <v>1426</v>
      </c>
      <c r="AK6" s="254" t="s">
        <v>1427</v>
      </c>
    </row>
    <row r="7" spans="1:37" s="6" customFormat="1" ht="12" customHeight="1" x14ac:dyDescent="0.3">
      <c r="A7" s="71" t="s">
        <v>764</v>
      </c>
      <c r="B7" s="27" t="s">
        <v>143</v>
      </c>
      <c r="C7" s="26">
        <v>0</v>
      </c>
      <c r="D7" s="26">
        <v>38109294</v>
      </c>
      <c r="E7" s="26">
        <v>83941950</v>
      </c>
      <c r="F7" s="26">
        <v>4569425</v>
      </c>
      <c r="G7" s="26">
        <v>0</v>
      </c>
      <c r="H7" s="26">
        <v>450850275</v>
      </c>
      <c r="I7" s="26">
        <v>38886291</v>
      </c>
      <c r="J7" s="26">
        <v>32108434</v>
      </c>
      <c r="K7" s="26">
        <v>0</v>
      </c>
      <c r="L7" s="26">
        <v>150567325</v>
      </c>
      <c r="M7" s="26">
        <v>78363614</v>
      </c>
      <c r="N7" s="26">
        <v>135112822</v>
      </c>
      <c r="O7" s="26">
        <v>58848353</v>
      </c>
      <c r="P7" s="26">
        <v>59075730</v>
      </c>
      <c r="Q7" s="26">
        <v>86513235</v>
      </c>
      <c r="R7" s="26">
        <v>3412545</v>
      </c>
      <c r="S7" s="26">
        <v>5414074</v>
      </c>
      <c r="T7" s="26">
        <v>0</v>
      </c>
      <c r="U7" s="26">
        <v>0</v>
      </c>
      <c r="V7" s="26">
        <v>0</v>
      </c>
      <c r="W7" s="26">
        <v>85080601</v>
      </c>
      <c r="X7" s="26">
        <v>659578</v>
      </c>
      <c r="Y7" s="26">
        <v>20051729</v>
      </c>
      <c r="Z7" s="26">
        <v>70810937</v>
      </c>
      <c r="AA7" s="26">
        <v>19096065</v>
      </c>
      <c r="AB7" s="26">
        <v>205001065</v>
      </c>
      <c r="AC7" s="26">
        <v>0</v>
      </c>
      <c r="AD7" s="26">
        <v>78969554</v>
      </c>
      <c r="AE7" s="26">
        <v>31702206</v>
      </c>
      <c r="AF7" s="26">
        <v>10893359</v>
      </c>
      <c r="AG7" s="26">
        <v>5540232</v>
      </c>
      <c r="AH7" s="26">
        <v>5053538</v>
      </c>
      <c r="AI7" s="26">
        <v>279101</v>
      </c>
      <c r="AJ7" s="26">
        <v>0</v>
      </c>
      <c r="AK7" s="234">
        <v>1758911332</v>
      </c>
    </row>
    <row r="8" spans="1:37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3471316</v>
      </c>
      <c r="F8" s="26">
        <v>4173045</v>
      </c>
      <c r="G8" s="26">
        <v>0</v>
      </c>
      <c r="H8" s="26">
        <v>1578637</v>
      </c>
      <c r="I8" s="26">
        <v>9666387</v>
      </c>
      <c r="J8" s="26">
        <v>0</v>
      </c>
      <c r="K8" s="26">
        <v>0</v>
      </c>
      <c r="L8" s="26">
        <v>4366796</v>
      </c>
      <c r="M8" s="26">
        <v>2141561</v>
      </c>
      <c r="N8" s="26">
        <v>7060751</v>
      </c>
      <c r="O8" s="26">
        <v>15549953</v>
      </c>
      <c r="P8" s="26">
        <v>7755743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17899185</v>
      </c>
      <c r="AA8" s="26">
        <v>4645718</v>
      </c>
      <c r="AB8" s="26">
        <v>306138444</v>
      </c>
      <c r="AC8" s="26">
        <v>0</v>
      </c>
      <c r="AD8" s="26">
        <v>179294147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34">
        <v>563741683</v>
      </c>
    </row>
    <row r="9" spans="1:37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2296541</v>
      </c>
      <c r="F9" s="26">
        <v>0</v>
      </c>
      <c r="G9" s="26">
        <v>0</v>
      </c>
      <c r="H9" s="26">
        <v>82925996</v>
      </c>
      <c r="I9" s="26">
        <v>3716277</v>
      </c>
      <c r="J9" s="26">
        <v>0</v>
      </c>
      <c r="K9" s="26">
        <v>0</v>
      </c>
      <c r="L9" s="26">
        <v>11617903</v>
      </c>
      <c r="M9" s="26">
        <v>0</v>
      </c>
      <c r="N9" s="26">
        <v>0</v>
      </c>
      <c r="O9" s="26">
        <v>0</v>
      </c>
      <c r="P9" s="26">
        <v>0</v>
      </c>
      <c r="Q9" s="26">
        <v>3138315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65939161</v>
      </c>
      <c r="AJ9" s="26">
        <v>0</v>
      </c>
      <c r="AK9" s="234">
        <v>169634193</v>
      </c>
    </row>
    <row r="10" spans="1:37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5166214</v>
      </c>
      <c r="E10" s="26">
        <v>86027535</v>
      </c>
      <c r="F10" s="26">
        <v>0</v>
      </c>
      <c r="G10" s="26">
        <v>0</v>
      </c>
      <c r="H10" s="26">
        <v>92550422</v>
      </c>
      <c r="I10" s="26">
        <v>110963194</v>
      </c>
      <c r="J10" s="26">
        <v>2747135</v>
      </c>
      <c r="K10" s="26">
        <v>0</v>
      </c>
      <c r="L10" s="26">
        <v>96305645</v>
      </c>
      <c r="M10" s="26">
        <v>12495158</v>
      </c>
      <c r="N10" s="26">
        <v>18937864</v>
      </c>
      <c r="O10" s="26">
        <v>0</v>
      </c>
      <c r="P10" s="26">
        <v>50813730</v>
      </c>
      <c r="Q10" s="26">
        <v>66870822</v>
      </c>
      <c r="R10" s="26">
        <v>19961148</v>
      </c>
      <c r="S10" s="26">
        <v>6792600</v>
      </c>
      <c r="T10" s="26">
        <v>0</v>
      </c>
      <c r="U10" s="26">
        <v>0</v>
      </c>
      <c r="V10" s="26">
        <v>0</v>
      </c>
      <c r="W10" s="26">
        <v>2585660</v>
      </c>
      <c r="X10" s="26">
        <v>9005443</v>
      </c>
      <c r="Y10" s="26">
        <v>0</v>
      </c>
      <c r="Z10" s="26">
        <v>8757976</v>
      </c>
      <c r="AA10" s="26">
        <v>203670228</v>
      </c>
      <c r="AB10" s="26">
        <v>1447448</v>
      </c>
      <c r="AC10" s="26">
        <v>0</v>
      </c>
      <c r="AD10" s="26">
        <v>284945228</v>
      </c>
      <c r="AE10" s="26">
        <v>36285061</v>
      </c>
      <c r="AF10" s="26">
        <v>0</v>
      </c>
      <c r="AG10" s="26">
        <v>0</v>
      </c>
      <c r="AH10" s="26">
        <v>16811273</v>
      </c>
      <c r="AI10" s="26">
        <v>11202563</v>
      </c>
      <c r="AJ10" s="26">
        <v>0</v>
      </c>
      <c r="AK10" s="234">
        <v>1144342347</v>
      </c>
    </row>
    <row r="11" spans="1:37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34">
        <v>0</v>
      </c>
    </row>
    <row r="12" spans="1:37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17483604</v>
      </c>
      <c r="I12" s="26">
        <v>13728</v>
      </c>
      <c r="J12" s="26">
        <v>0</v>
      </c>
      <c r="K12" s="26">
        <v>0</v>
      </c>
      <c r="L12" s="26">
        <v>2260827</v>
      </c>
      <c r="M12" s="26">
        <v>69643400</v>
      </c>
      <c r="N12" s="26">
        <v>76706202</v>
      </c>
      <c r="O12" s="26">
        <v>3742004</v>
      </c>
      <c r="P12" s="26">
        <v>0</v>
      </c>
      <c r="Q12" s="26">
        <v>34400400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1823424</v>
      </c>
      <c r="X12" s="26">
        <v>0</v>
      </c>
      <c r="Y12" s="26">
        <v>0</v>
      </c>
      <c r="Z12" s="26">
        <v>11909935</v>
      </c>
      <c r="AA12" s="26">
        <v>0</v>
      </c>
      <c r="AB12" s="26">
        <v>0</v>
      </c>
      <c r="AC12" s="26">
        <v>0</v>
      </c>
      <c r="AD12" s="26">
        <v>0</v>
      </c>
      <c r="AE12" s="26">
        <v>1871669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34">
        <v>219855193</v>
      </c>
    </row>
    <row r="13" spans="1:37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37299935</v>
      </c>
      <c r="I13" s="26">
        <v>19246</v>
      </c>
      <c r="J13" s="26">
        <v>0</v>
      </c>
      <c r="K13" s="26">
        <v>0</v>
      </c>
      <c r="L13" s="26">
        <v>4823255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2220576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34">
        <v>44363012</v>
      </c>
    </row>
    <row r="14" spans="1:37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34">
        <v>0</v>
      </c>
    </row>
    <row r="15" spans="1:37" s="6" customFormat="1" ht="14.4" x14ac:dyDescent="0.3">
      <c r="A15" s="71" t="s">
        <v>772</v>
      </c>
      <c r="B15" s="27" t="s">
        <v>151</v>
      </c>
      <c r="C15" s="26">
        <v>2406576</v>
      </c>
      <c r="D15" s="26">
        <v>0</v>
      </c>
      <c r="E15" s="26">
        <v>0</v>
      </c>
      <c r="F15" s="26">
        <v>0</v>
      </c>
      <c r="G15" s="26">
        <v>0</v>
      </c>
      <c r="H15" s="26">
        <v>21716428</v>
      </c>
      <c r="I15" s="26">
        <v>11079826</v>
      </c>
      <c r="J15" s="26">
        <v>0</v>
      </c>
      <c r="K15" s="26">
        <v>0</v>
      </c>
      <c r="L15" s="26">
        <v>40830740</v>
      </c>
      <c r="M15" s="26">
        <v>4107124</v>
      </c>
      <c r="N15" s="26">
        <v>24431691</v>
      </c>
      <c r="O15" s="26">
        <v>15767607</v>
      </c>
      <c r="P15" s="26">
        <v>3044115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50210987</v>
      </c>
      <c r="Z15" s="26">
        <v>17635684</v>
      </c>
      <c r="AA15" s="26">
        <v>1516201</v>
      </c>
      <c r="AB15" s="26">
        <v>319252288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8092980</v>
      </c>
      <c r="AI15" s="26">
        <v>123943</v>
      </c>
      <c r="AJ15" s="26">
        <v>0</v>
      </c>
      <c r="AK15" s="234">
        <v>520216190</v>
      </c>
    </row>
    <row r="16" spans="1:37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849986</v>
      </c>
      <c r="F16" s="26">
        <v>1411688</v>
      </c>
      <c r="G16" s="26">
        <v>0</v>
      </c>
      <c r="H16" s="26">
        <v>19512103</v>
      </c>
      <c r="I16" s="26">
        <v>4530412</v>
      </c>
      <c r="J16" s="26">
        <v>0</v>
      </c>
      <c r="K16" s="26">
        <v>0</v>
      </c>
      <c r="L16" s="26">
        <v>8025950</v>
      </c>
      <c r="M16" s="26">
        <v>60980394</v>
      </c>
      <c r="N16" s="26">
        <v>190724830</v>
      </c>
      <c r="O16" s="26">
        <v>0</v>
      </c>
      <c r="P16" s="26">
        <v>0</v>
      </c>
      <c r="Q16" s="26">
        <v>914663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2179727</v>
      </c>
      <c r="AA16" s="26">
        <v>0</v>
      </c>
      <c r="AB16" s="26">
        <v>0</v>
      </c>
      <c r="AC16" s="26">
        <v>0</v>
      </c>
      <c r="AD16" s="26">
        <v>14146339</v>
      </c>
      <c r="AE16" s="26">
        <v>3131832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34">
        <v>306407924</v>
      </c>
    </row>
    <row r="17" spans="1:37" s="6" customFormat="1" ht="14.4" x14ac:dyDescent="0.3">
      <c r="A17" s="71" t="s">
        <v>774</v>
      </c>
      <c r="B17" s="27" t="s">
        <v>153</v>
      </c>
      <c r="C17" s="26">
        <v>0</v>
      </c>
      <c r="D17" s="26">
        <v>8916423</v>
      </c>
      <c r="E17" s="26">
        <v>0</v>
      </c>
      <c r="F17" s="26">
        <v>0</v>
      </c>
      <c r="G17" s="26">
        <v>0</v>
      </c>
      <c r="H17" s="26">
        <v>0</v>
      </c>
      <c r="I17" s="26">
        <v>6864011</v>
      </c>
      <c r="J17" s="26">
        <v>0</v>
      </c>
      <c r="K17" s="26">
        <v>0</v>
      </c>
      <c r="L17" s="26">
        <v>0</v>
      </c>
      <c r="M17" s="26">
        <v>11591792</v>
      </c>
      <c r="N17" s="26">
        <v>14671196</v>
      </c>
      <c r="O17" s="26">
        <v>7228044</v>
      </c>
      <c r="P17" s="26">
        <v>117287418</v>
      </c>
      <c r="Q17" s="26">
        <v>0</v>
      </c>
      <c r="R17" s="26">
        <v>3330134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1482769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34">
        <v>171371787</v>
      </c>
    </row>
    <row r="18" spans="1:37" s="6" customFormat="1" ht="14.4" x14ac:dyDescent="0.3">
      <c r="A18" s="71" t="s">
        <v>775</v>
      </c>
      <c r="B18" s="27" t="s">
        <v>154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12786369</v>
      </c>
      <c r="I18" s="26">
        <v>24422</v>
      </c>
      <c r="J18" s="26">
        <v>0</v>
      </c>
      <c r="K18" s="26">
        <v>6061628</v>
      </c>
      <c r="L18" s="26">
        <v>1917832</v>
      </c>
      <c r="M18" s="26">
        <v>13710090</v>
      </c>
      <c r="N18" s="26">
        <v>58002945</v>
      </c>
      <c r="O18" s="26">
        <v>0</v>
      </c>
      <c r="P18" s="26">
        <v>0</v>
      </c>
      <c r="Q18" s="26">
        <v>47085006</v>
      </c>
      <c r="R18" s="26">
        <v>7025372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7061031</v>
      </c>
      <c r="Z18" s="26">
        <v>7222960</v>
      </c>
      <c r="AA18" s="26">
        <v>4460801</v>
      </c>
      <c r="AB18" s="26">
        <v>6164269</v>
      </c>
      <c r="AC18" s="26">
        <v>0</v>
      </c>
      <c r="AD18" s="26">
        <v>68684400</v>
      </c>
      <c r="AE18" s="26">
        <v>3496745</v>
      </c>
      <c r="AF18" s="26">
        <v>0</v>
      </c>
      <c r="AG18" s="26">
        <v>0</v>
      </c>
      <c r="AH18" s="26">
        <v>0</v>
      </c>
      <c r="AI18" s="26">
        <v>36285267</v>
      </c>
      <c r="AJ18" s="26">
        <v>0</v>
      </c>
      <c r="AK18" s="234">
        <v>279989137</v>
      </c>
    </row>
    <row r="19" spans="1:37" s="6" customFormat="1" ht="14.4" x14ac:dyDescent="0.3">
      <c r="A19" s="71" t="s">
        <v>776</v>
      </c>
      <c r="B19" s="27" t="s">
        <v>155</v>
      </c>
      <c r="C19" s="26">
        <v>10383218</v>
      </c>
      <c r="D19" s="26">
        <v>0</v>
      </c>
      <c r="E19" s="26">
        <v>0</v>
      </c>
      <c r="F19" s="26">
        <v>1826573</v>
      </c>
      <c r="G19" s="26">
        <v>6732228</v>
      </c>
      <c r="H19" s="26">
        <v>0</v>
      </c>
      <c r="I19" s="26">
        <v>0</v>
      </c>
      <c r="J19" s="26">
        <v>0</v>
      </c>
      <c r="K19" s="26">
        <v>0</v>
      </c>
      <c r="L19" s="26">
        <v>3067915</v>
      </c>
      <c r="M19" s="26">
        <v>2042600</v>
      </c>
      <c r="N19" s="26">
        <v>30658336</v>
      </c>
      <c r="O19" s="26">
        <v>3061252</v>
      </c>
      <c r="P19" s="26">
        <v>2298701</v>
      </c>
      <c r="Q19" s="26">
        <v>66645709</v>
      </c>
      <c r="R19" s="26">
        <v>0</v>
      </c>
      <c r="S19" s="26">
        <v>17293315</v>
      </c>
      <c r="T19" s="26">
        <v>0</v>
      </c>
      <c r="U19" s="26">
        <v>0</v>
      </c>
      <c r="V19" s="26">
        <v>0</v>
      </c>
      <c r="W19" s="26">
        <v>0</v>
      </c>
      <c r="X19" s="26">
        <v>268085</v>
      </c>
      <c r="Y19" s="26">
        <v>0</v>
      </c>
      <c r="Z19" s="26">
        <v>35794487</v>
      </c>
      <c r="AA19" s="26">
        <v>6241479</v>
      </c>
      <c r="AB19" s="26">
        <v>0</v>
      </c>
      <c r="AC19" s="26">
        <v>0</v>
      </c>
      <c r="AD19" s="26">
        <v>0</v>
      </c>
      <c r="AE19" s="26">
        <v>57964641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34">
        <v>244278539</v>
      </c>
    </row>
    <row r="20" spans="1:37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2075421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13816577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34">
        <v>15891998</v>
      </c>
    </row>
    <row r="21" spans="1:37" s="6" customFormat="1" ht="12" customHeight="1" x14ac:dyDescent="0.3">
      <c r="A21" s="105" t="s">
        <v>778</v>
      </c>
      <c r="B21" s="106" t="s">
        <v>156</v>
      </c>
      <c r="C21" s="107">
        <v>12789794</v>
      </c>
      <c r="D21" s="107">
        <v>52191931</v>
      </c>
      <c r="E21" s="107">
        <v>176587328</v>
      </c>
      <c r="F21" s="107">
        <v>14056152</v>
      </c>
      <c r="G21" s="107">
        <v>6732228</v>
      </c>
      <c r="H21" s="107">
        <v>736703769</v>
      </c>
      <c r="I21" s="107">
        <v>185763794</v>
      </c>
      <c r="J21" s="107">
        <v>34855569</v>
      </c>
      <c r="K21" s="107">
        <v>6061628</v>
      </c>
      <c r="L21" s="107">
        <v>323784188</v>
      </c>
      <c r="M21" s="107">
        <v>255075733</v>
      </c>
      <c r="N21" s="107">
        <v>556306637</v>
      </c>
      <c r="O21" s="107">
        <v>104197213</v>
      </c>
      <c r="P21" s="107">
        <v>240275437</v>
      </c>
      <c r="Q21" s="107">
        <v>305568150</v>
      </c>
      <c r="R21" s="107">
        <v>33729199</v>
      </c>
      <c r="S21" s="107">
        <v>29499989</v>
      </c>
      <c r="T21" s="107">
        <v>0</v>
      </c>
      <c r="U21" s="107">
        <v>0</v>
      </c>
      <c r="V21" s="107">
        <v>0</v>
      </c>
      <c r="W21" s="107">
        <v>89489685</v>
      </c>
      <c r="X21" s="107">
        <v>9933106</v>
      </c>
      <c r="Y21" s="107">
        <v>77323747</v>
      </c>
      <c r="Z21" s="107">
        <v>186027468</v>
      </c>
      <c r="AA21" s="107">
        <v>239630492</v>
      </c>
      <c r="AB21" s="107">
        <v>838003514</v>
      </c>
      <c r="AC21" s="107">
        <v>0</v>
      </c>
      <c r="AD21" s="107">
        <v>627522437</v>
      </c>
      <c r="AE21" s="107">
        <v>136672730</v>
      </c>
      <c r="AF21" s="107">
        <v>10893359</v>
      </c>
      <c r="AG21" s="107">
        <v>5540232</v>
      </c>
      <c r="AH21" s="107">
        <v>29957791</v>
      </c>
      <c r="AI21" s="107">
        <v>113830035</v>
      </c>
      <c r="AJ21" s="107">
        <v>0</v>
      </c>
      <c r="AK21" s="235">
        <v>5439003335</v>
      </c>
    </row>
    <row r="22" spans="1:37" s="6" customFormat="1" ht="12" customHeight="1" x14ac:dyDescent="0.3">
      <c r="A22" s="72" t="s">
        <v>49</v>
      </c>
      <c r="B22" s="33" t="s">
        <v>87</v>
      </c>
      <c r="C22" s="34">
        <v>12789794</v>
      </c>
      <c r="D22" s="34">
        <v>52191931</v>
      </c>
      <c r="E22" s="34">
        <v>176587328</v>
      </c>
      <c r="F22" s="34">
        <v>14056152</v>
      </c>
      <c r="G22" s="34">
        <v>6732228</v>
      </c>
      <c r="H22" s="34">
        <v>736703769</v>
      </c>
      <c r="I22" s="34">
        <v>185763794</v>
      </c>
      <c r="J22" s="34">
        <v>34855569</v>
      </c>
      <c r="K22" s="34">
        <v>6061628</v>
      </c>
      <c r="L22" s="34">
        <v>323784188</v>
      </c>
      <c r="M22" s="34">
        <v>255075733</v>
      </c>
      <c r="N22" s="34">
        <v>556306637</v>
      </c>
      <c r="O22" s="34">
        <v>104197213</v>
      </c>
      <c r="P22" s="34">
        <v>240275437</v>
      </c>
      <c r="Q22" s="34">
        <v>305568150</v>
      </c>
      <c r="R22" s="34">
        <v>33729199</v>
      </c>
      <c r="S22" s="34">
        <v>29499989</v>
      </c>
      <c r="T22" s="34">
        <v>0</v>
      </c>
      <c r="U22" s="34">
        <v>0</v>
      </c>
      <c r="V22" s="34">
        <v>0</v>
      </c>
      <c r="W22" s="34">
        <v>89489685</v>
      </c>
      <c r="X22" s="34">
        <v>9933106</v>
      </c>
      <c r="Y22" s="34">
        <v>77323747</v>
      </c>
      <c r="Z22" s="34">
        <v>186027468</v>
      </c>
      <c r="AA22" s="34">
        <v>239630492</v>
      </c>
      <c r="AB22" s="34">
        <v>838003514</v>
      </c>
      <c r="AC22" s="34">
        <v>0</v>
      </c>
      <c r="AD22" s="34">
        <v>627522437</v>
      </c>
      <c r="AE22" s="34">
        <v>136672730</v>
      </c>
      <c r="AF22" s="34">
        <v>10893359</v>
      </c>
      <c r="AG22" s="34">
        <v>5540232</v>
      </c>
      <c r="AH22" s="34">
        <v>29957791</v>
      </c>
      <c r="AI22" s="34">
        <v>113830035</v>
      </c>
      <c r="AJ22" s="34">
        <v>0</v>
      </c>
      <c r="AK22" s="236">
        <v>5439003335</v>
      </c>
    </row>
    <row r="23" spans="1:37" s="6" customFormat="1" ht="14.4" x14ac:dyDescent="0.3">
      <c r="A23" s="71" t="s">
        <v>779</v>
      </c>
      <c r="B23" s="27" t="s">
        <v>143</v>
      </c>
      <c r="C23" s="26">
        <v>467884093</v>
      </c>
      <c r="D23" s="26">
        <v>213972813</v>
      </c>
      <c r="E23" s="26">
        <v>536026340</v>
      </c>
      <c r="F23" s="26">
        <v>305865886</v>
      </c>
      <c r="G23" s="26">
        <v>473432313</v>
      </c>
      <c r="H23" s="26">
        <v>3824021550</v>
      </c>
      <c r="I23" s="26">
        <v>1599631</v>
      </c>
      <c r="J23" s="26">
        <v>51593981</v>
      </c>
      <c r="K23" s="26">
        <v>112977424</v>
      </c>
      <c r="L23" s="26">
        <v>7412276784</v>
      </c>
      <c r="M23" s="26">
        <v>2687562093</v>
      </c>
      <c r="N23" s="26">
        <v>1546749134</v>
      </c>
      <c r="O23" s="26">
        <v>1036261349</v>
      </c>
      <c r="P23" s="26">
        <v>115026263</v>
      </c>
      <c r="Q23" s="26">
        <v>86634820</v>
      </c>
      <c r="R23" s="26">
        <v>60492774</v>
      </c>
      <c r="S23" s="26">
        <v>9019353</v>
      </c>
      <c r="T23" s="26">
        <v>5320961980</v>
      </c>
      <c r="U23" s="26">
        <v>0</v>
      </c>
      <c r="V23" s="26">
        <v>3813382864</v>
      </c>
      <c r="W23" s="26">
        <v>0</v>
      </c>
      <c r="X23" s="26">
        <v>0</v>
      </c>
      <c r="Y23" s="26">
        <v>0</v>
      </c>
      <c r="Z23" s="26">
        <v>198149052</v>
      </c>
      <c r="AA23" s="26">
        <v>440839214</v>
      </c>
      <c r="AB23" s="26">
        <v>1529832907</v>
      </c>
      <c r="AC23" s="26">
        <v>28785459044</v>
      </c>
      <c r="AD23" s="26">
        <v>1286196187</v>
      </c>
      <c r="AE23" s="26">
        <v>29829164</v>
      </c>
      <c r="AF23" s="26">
        <v>432241558</v>
      </c>
      <c r="AG23" s="26">
        <v>37956068</v>
      </c>
      <c r="AH23" s="26">
        <v>316272381</v>
      </c>
      <c r="AI23" s="26">
        <v>0</v>
      </c>
      <c r="AJ23" s="26">
        <v>2608474</v>
      </c>
      <c r="AK23" s="234">
        <v>61135125494</v>
      </c>
    </row>
    <row r="24" spans="1:37" s="6" customFormat="1" ht="14.4" x14ac:dyDescent="0.3">
      <c r="A24" s="71" t="s">
        <v>780</v>
      </c>
      <c r="B24" s="27" t="s">
        <v>144</v>
      </c>
      <c r="C24" s="26">
        <v>914131195</v>
      </c>
      <c r="D24" s="26">
        <v>1039503</v>
      </c>
      <c r="E24" s="26">
        <v>0</v>
      </c>
      <c r="F24" s="26">
        <v>21300080</v>
      </c>
      <c r="G24" s="26">
        <v>198586749</v>
      </c>
      <c r="H24" s="26">
        <v>3597689127</v>
      </c>
      <c r="I24" s="26">
        <v>0</v>
      </c>
      <c r="J24" s="26">
        <v>0</v>
      </c>
      <c r="K24" s="26">
        <v>45489380</v>
      </c>
      <c r="L24" s="26">
        <v>2005667713</v>
      </c>
      <c r="M24" s="26">
        <v>2735270422</v>
      </c>
      <c r="N24" s="26">
        <v>467677414</v>
      </c>
      <c r="O24" s="26">
        <v>511093223</v>
      </c>
      <c r="P24" s="26">
        <v>0</v>
      </c>
      <c r="Q24" s="26">
        <v>0</v>
      </c>
      <c r="R24" s="26">
        <v>0</v>
      </c>
      <c r="S24" s="26">
        <v>0</v>
      </c>
      <c r="T24" s="26">
        <v>8556065991</v>
      </c>
      <c r="U24" s="26">
        <v>0</v>
      </c>
      <c r="V24" s="26">
        <v>1864026563</v>
      </c>
      <c r="W24" s="26">
        <v>0</v>
      </c>
      <c r="X24" s="26">
        <v>0</v>
      </c>
      <c r="Y24" s="26">
        <v>0</v>
      </c>
      <c r="Z24" s="26">
        <v>139872091</v>
      </c>
      <c r="AA24" s="26">
        <v>35218106</v>
      </c>
      <c r="AB24" s="26">
        <v>485560199</v>
      </c>
      <c r="AC24" s="26">
        <v>7967657263</v>
      </c>
      <c r="AD24" s="26">
        <v>0</v>
      </c>
      <c r="AE24" s="26">
        <v>0</v>
      </c>
      <c r="AF24" s="26">
        <v>23135875</v>
      </c>
      <c r="AG24" s="26">
        <v>0</v>
      </c>
      <c r="AH24" s="26">
        <v>208643678</v>
      </c>
      <c r="AI24" s="26">
        <v>0</v>
      </c>
      <c r="AJ24" s="26">
        <v>0</v>
      </c>
      <c r="AK24" s="234">
        <v>29778124572</v>
      </c>
    </row>
    <row r="25" spans="1:37" s="6" customFormat="1" ht="14.4" x14ac:dyDescent="0.3">
      <c r="A25" s="71" t="s">
        <v>781</v>
      </c>
      <c r="B25" s="27" t="s">
        <v>145</v>
      </c>
      <c r="C25" s="26">
        <v>58200379</v>
      </c>
      <c r="D25" s="26">
        <v>30385983</v>
      </c>
      <c r="E25" s="26">
        <v>0</v>
      </c>
      <c r="F25" s="26">
        <v>602613</v>
      </c>
      <c r="G25" s="26">
        <v>96926118</v>
      </c>
      <c r="H25" s="26">
        <v>238805501</v>
      </c>
      <c r="I25" s="26">
        <v>4104006</v>
      </c>
      <c r="J25" s="26">
        <v>0</v>
      </c>
      <c r="K25" s="26">
        <v>27159401</v>
      </c>
      <c r="L25" s="26">
        <v>217765019</v>
      </c>
      <c r="M25" s="26">
        <v>446238203</v>
      </c>
      <c r="N25" s="26">
        <v>1529218577</v>
      </c>
      <c r="O25" s="26">
        <v>166340837</v>
      </c>
      <c r="P25" s="26">
        <v>0</v>
      </c>
      <c r="Q25" s="26">
        <v>0</v>
      </c>
      <c r="R25" s="26">
        <v>0</v>
      </c>
      <c r="S25" s="26">
        <v>0</v>
      </c>
      <c r="T25" s="26">
        <v>87725526</v>
      </c>
      <c r="U25" s="26">
        <v>0</v>
      </c>
      <c r="V25" s="26">
        <v>280969041</v>
      </c>
      <c r="W25" s="26">
        <v>0</v>
      </c>
      <c r="X25" s="26">
        <v>0</v>
      </c>
      <c r="Y25" s="26">
        <v>0</v>
      </c>
      <c r="Z25" s="26">
        <v>12709226</v>
      </c>
      <c r="AA25" s="26">
        <v>0</v>
      </c>
      <c r="AB25" s="26">
        <v>21787119</v>
      </c>
      <c r="AC25" s="26">
        <v>14230366</v>
      </c>
      <c r="AD25" s="26">
        <v>0</v>
      </c>
      <c r="AE25" s="26">
        <v>3771624</v>
      </c>
      <c r="AF25" s="26">
        <v>54423779</v>
      </c>
      <c r="AG25" s="26">
        <v>4348824</v>
      </c>
      <c r="AH25" s="26">
        <v>129177243</v>
      </c>
      <c r="AI25" s="26">
        <v>0</v>
      </c>
      <c r="AJ25" s="26">
        <v>22314015</v>
      </c>
      <c r="AK25" s="234">
        <v>3447203400</v>
      </c>
    </row>
    <row r="26" spans="1:37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364234884</v>
      </c>
      <c r="I26" s="26">
        <v>3577886055</v>
      </c>
      <c r="J26" s="26">
        <v>0</v>
      </c>
      <c r="K26" s="26">
        <v>0</v>
      </c>
      <c r="L26" s="26">
        <v>164900999</v>
      </c>
      <c r="M26" s="26">
        <v>12687887047</v>
      </c>
      <c r="N26" s="26">
        <v>22656928</v>
      </c>
      <c r="O26" s="26">
        <v>5551340904</v>
      </c>
      <c r="P26" s="26">
        <v>0</v>
      </c>
      <c r="Q26" s="26">
        <v>0</v>
      </c>
      <c r="R26" s="26">
        <v>0</v>
      </c>
      <c r="S26" s="26">
        <v>19293951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10054201</v>
      </c>
      <c r="AF26" s="26">
        <v>0</v>
      </c>
      <c r="AG26" s="26">
        <v>0</v>
      </c>
      <c r="AH26" s="26">
        <v>4400561756</v>
      </c>
      <c r="AI26" s="26">
        <v>0</v>
      </c>
      <c r="AJ26" s="26">
        <v>291954418</v>
      </c>
      <c r="AK26" s="234">
        <v>27090771143</v>
      </c>
    </row>
    <row r="27" spans="1:37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34">
        <v>0</v>
      </c>
    </row>
    <row r="28" spans="1:37" s="6" customFormat="1" ht="14.4" x14ac:dyDescent="0.3">
      <c r="A28" s="71" t="s">
        <v>784</v>
      </c>
      <c r="B28" s="27" t="s">
        <v>148</v>
      </c>
      <c r="C28" s="26">
        <v>37495849</v>
      </c>
      <c r="D28" s="26">
        <v>26145970</v>
      </c>
      <c r="E28" s="26">
        <v>0</v>
      </c>
      <c r="F28" s="26">
        <v>1105718</v>
      </c>
      <c r="G28" s="26">
        <v>288477306</v>
      </c>
      <c r="H28" s="26">
        <v>389381314</v>
      </c>
      <c r="I28" s="26">
        <v>18785163</v>
      </c>
      <c r="J28" s="26">
        <v>0</v>
      </c>
      <c r="K28" s="26">
        <v>24729958</v>
      </c>
      <c r="L28" s="26">
        <v>874956486</v>
      </c>
      <c r="M28" s="26">
        <v>235777757</v>
      </c>
      <c r="N28" s="26">
        <v>234440953</v>
      </c>
      <c r="O28" s="26">
        <v>236725626</v>
      </c>
      <c r="P28" s="26">
        <v>0</v>
      </c>
      <c r="Q28" s="26">
        <v>0</v>
      </c>
      <c r="R28" s="26">
        <v>0</v>
      </c>
      <c r="S28" s="26">
        <v>0</v>
      </c>
      <c r="T28" s="26">
        <v>276166436</v>
      </c>
      <c r="U28" s="26">
        <v>0</v>
      </c>
      <c r="V28" s="26">
        <v>520924886</v>
      </c>
      <c r="W28" s="26">
        <v>311602284</v>
      </c>
      <c r="X28" s="26">
        <v>0</v>
      </c>
      <c r="Y28" s="26">
        <v>0</v>
      </c>
      <c r="Z28" s="26">
        <v>109712185</v>
      </c>
      <c r="AA28" s="26">
        <v>0</v>
      </c>
      <c r="AB28" s="26">
        <v>331705813</v>
      </c>
      <c r="AC28" s="26">
        <v>4747189912</v>
      </c>
      <c r="AD28" s="26">
        <v>0</v>
      </c>
      <c r="AE28" s="26">
        <v>0</v>
      </c>
      <c r="AF28" s="26">
        <v>368513011</v>
      </c>
      <c r="AG28" s="26">
        <v>0</v>
      </c>
      <c r="AH28" s="26">
        <v>61349119</v>
      </c>
      <c r="AI28" s="26">
        <v>0</v>
      </c>
      <c r="AJ28" s="26">
        <v>0</v>
      </c>
      <c r="AK28" s="234">
        <v>9095185746</v>
      </c>
    </row>
    <row r="29" spans="1:37" s="6" customFormat="1" ht="14.4" x14ac:dyDescent="0.3">
      <c r="A29" s="71" t="s">
        <v>785</v>
      </c>
      <c r="B29" s="27" t="s">
        <v>149</v>
      </c>
      <c r="C29" s="26">
        <v>3844934</v>
      </c>
      <c r="D29" s="26">
        <v>0</v>
      </c>
      <c r="E29" s="26">
        <v>0</v>
      </c>
      <c r="F29" s="26">
        <v>155806</v>
      </c>
      <c r="G29" s="26">
        <v>27530167</v>
      </c>
      <c r="H29" s="26">
        <v>237560552</v>
      </c>
      <c r="I29" s="26">
        <v>0</v>
      </c>
      <c r="J29" s="26">
        <v>0</v>
      </c>
      <c r="K29" s="26">
        <v>3212439</v>
      </c>
      <c r="L29" s="26">
        <v>51518917</v>
      </c>
      <c r="M29" s="26">
        <v>16284830</v>
      </c>
      <c r="N29" s="26">
        <v>16556313</v>
      </c>
      <c r="O29" s="26">
        <v>8779823</v>
      </c>
      <c r="P29" s="26">
        <v>0</v>
      </c>
      <c r="Q29" s="26">
        <v>0</v>
      </c>
      <c r="R29" s="26">
        <v>0</v>
      </c>
      <c r="S29" s="26">
        <v>0</v>
      </c>
      <c r="T29" s="26">
        <v>16988153</v>
      </c>
      <c r="U29" s="26">
        <v>0</v>
      </c>
      <c r="V29" s="26">
        <v>66770101</v>
      </c>
      <c r="W29" s="26">
        <v>0</v>
      </c>
      <c r="X29" s="26">
        <v>0</v>
      </c>
      <c r="Y29" s="26">
        <v>0</v>
      </c>
      <c r="Z29" s="26">
        <v>12454429</v>
      </c>
      <c r="AA29" s="26">
        <v>0</v>
      </c>
      <c r="AB29" s="26">
        <v>10708366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6033802</v>
      </c>
      <c r="AI29" s="26">
        <v>0</v>
      </c>
      <c r="AJ29" s="26">
        <v>0</v>
      </c>
      <c r="AK29" s="234">
        <v>478398632</v>
      </c>
    </row>
    <row r="30" spans="1:37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600646542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2060304789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9545126508</v>
      </c>
      <c r="AD30" s="26">
        <v>11418643089</v>
      </c>
      <c r="AE30" s="26">
        <v>0</v>
      </c>
      <c r="AF30" s="26">
        <v>9549933096</v>
      </c>
      <c r="AG30" s="26">
        <v>0</v>
      </c>
      <c r="AH30" s="26">
        <v>0</v>
      </c>
      <c r="AI30" s="26">
        <v>0</v>
      </c>
      <c r="AJ30" s="26">
        <v>0</v>
      </c>
      <c r="AK30" s="234">
        <v>33174654024</v>
      </c>
    </row>
    <row r="31" spans="1:37" s="6" customFormat="1" ht="14.4" x14ac:dyDescent="0.3">
      <c r="A31" s="71" t="s">
        <v>787</v>
      </c>
      <c r="B31" s="27" t="s">
        <v>151</v>
      </c>
      <c r="C31" s="26">
        <v>100982653</v>
      </c>
      <c r="D31" s="26">
        <v>1341548</v>
      </c>
      <c r="E31" s="26">
        <v>402128630</v>
      </c>
      <c r="F31" s="26">
        <v>2761415</v>
      </c>
      <c r="G31" s="26">
        <v>279325319</v>
      </c>
      <c r="H31" s="26">
        <v>801090564</v>
      </c>
      <c r="I31" s="26">
        <v>70964577</v>
      </c>
      <c r="J31" s="26">
        <v>0</v>
      </c>
      <c r="K31" s="26">
        <v>747472717</v>
      </c>
      <c r="L31" s="26">
        <v>16756447258</v>
      </c>
      <c r="M31" s="26">
        <v>2314991897</v>
      </c>
      <c r="N31" s="26">
        <v>5189314081</v>
      </c>
      <c r="O31" s="26">
        <v>375561167</v>
      </c>
      <c r="P31" s="26">
        <v>5806770</v>
      </c>
      <c r="Q31" s="26">
        <v>0</v>
      </c>
      <c r="R31" s="26">
        <v>124279183</v>
      </c>
      <c r="S31" s="26">
        <v>0</v>
      </c>
      <c r="T31" s="26">
        <v>3562252364</v>
      </c>
      <c r="U31" s="26">
        <v>0</v>
      </c>
      <c r="V31" s="26">
        <v>7936272303</v>
      </c>
      <c r="W31" s="26">
        <v>0</v>
      </c>
      <c r="X31" s="26">
        <v>0</v>
      </c>
      <c r="Y31" s="26">
        <v>607463727</v>
      </c>
      <c r="Z31" s="26">
        <v>106735992</v>
      </c>
      <c r="AA31" s="26">
        <v>6801942321</v>
      </c>
      <c r="AB31" s="26">
        <v>1709846435</v>
      </c>
      <c r="AC31" s="26">
        <v>2633533023</v>
      </c>
      <c r="AD31" s="26">
        <v>1284000775</v>
      </c>
      <c r="AE31" s="26">
        <v>363414123</v>
      </c>
      <c r="AF31" s="26">
        <v>2293195143</v>
      </c>
      <c r="AG31" s="26">
        <v>542024118</v>
      </c>
      <c r="AH31" s="26">
        <v>923918009</v>
      </c>
      <c r="AI31" s="26">
        <v>0</v>
      </c>
      <c r="AJ31" s="26">
        <v>1266984172</v>
      </c>
      <c r="AK31" s="234">
        <v>57204050284</v>
      </c>
    </row>
    <row r="32" spans="1:37" s="6" customFormat="1" ht="14.4" x14ac:dyDescent="0.3">
      <c r="A32" s="71" t="s">
        <v>788</v>
      </c>
      <c r="B32" s="27" t="s">
        <v>152</v>
      </c>
      <c r="C32" s="26">
        <v>2387361143</v>
      </c>
      <c r="D32" s="26">
        <v>15924184</v>
      </c>
      <c r="E32" s="26">
        <v>103765870</v>
      </c>
      <c r="F32" s="26">
        <v>3756807</v>
      </c>
      <c r="G32" s="26">
        <v>39320278</v>
      </c>
      <c r="H32" s="26">
        <v>1039318099</v>
      </c>
      <c r="I32" s="26">
        <v>1534833</v>
      </c>
      <c r="J32" s="26">
        <v>1534833</v>
      </c>
      <c r="K32" s="26">
        <v>16707771</v>
      </c>
      <c r="L32" s="26">
        <v>741731257</v>
      </c>
      <c r="M32" s="26">
        <v>3663815470</v>
      </c>
      <c r="N32" s="26">
        <v>1882867732</v>
      </c>
      <c r="O32" s="26">
        <v>130957256</v>
      </c>
      <c r="P32" s="26">
        <v>1534928</v>
      </c>
      <c r="Q32" s="26">
        <v>1534833</v>
      </c>
      <c r="R32" s="26">
        <v>81691084</v>
      </c>
      <c r="S32" s="26">
        <v>1534833</v>
      </c>
      <c r="T32" s="26">
        <v>1112872191</v>
      </c>
      <c r="U32" s="26">
        <v>0</v>
      </c>
      <c r="V32" s="26">
        <v>1220563861</v>
      </c>
      <c r="W32" s="26">
        <v>1534833</v>
      </c>
      <c r="X32" s="26">
        <v>1534833</v>
      </c>
      <c r="Y32" s="26">
        <v>1534833</v>
      </c>
      <c r="Z32" s="26">
        <v>39768933</v>
      </c>
      <c r="AA32" s="26">
        <v>165898838</v>
      </c>
      <c r="AB32" s="26">
        <v>60610704</v>
      </c>
      <c r="AC32" s="26">
        <v>3548761502</v>
      </c>
      <c r="AD32" s="26">
        <v>0</v>
      </c>
      <c r="AE32" s="26">
        <v>10806470</v>
      </c>
      <c r="AF32" s="26">
        <v>180914257</v>
      </c>
      <c r="AG32" s="26">
        <v>243143020</v>
      </c>
      <c r="AH32" s="26">
        <v>20036931</v>
      </c>
      <c r="AI32" s="26">
        <v>1544864</v>
      </c>
      <c r="AJ32" s="26">
        <v>1534833</v>
      </c>
      <c r="AK32" s="234">
        <v>16725952114</v>
      </c>
    </row>
    <row r="33" spans="1:37" s="6" customFormat="1" ht="14.4" x14ac:dyDescent="0.3">
      <c r="A33" s="71" t="s">
        <v>789</v>
      </c>
      <c r="B33" s="27" t="s">
        <v>153</v>
      </c>
      <c r="C33" s="26">
        <v>54147779</v>
      </c>
      <c r="D33" s="26">
        <v>18523210</v>
      </c>
      <c r="E33" s="26">
        <v>0</v>
      </c>
      <c r="F33" s="26">
        <v>0</v>
      </c>
      <c r="G33" s="26">
        <v>19672402</v>
      </c>
      <c r="H33" s="26">
        <v>793604509</v>
      </c>
      <c r="I33" s="26">
        <v>0</v>
      </c>
      <c r="J33" s="26">
        <v>0</v>
      </c>
      <c r="K33" s="26">
        <v>0</v>
      </c>
      <c r="L33" s="26">
        <v>366965733</v>
      </c>
      <c r="M33" s="26">
        <v>1446709656</v>
      </c>
      <c r="N33" s="26">
        <v>167494525</v>
      </c>
      <c r="O33" s="26">
        <v>84264609</v>
      </c>
      <c r="P33" s="26">
        <v>475076911</v>
      </c>
      <c r="Q33" s="26">
        <v>0</v>
      </c>
      <c r="R33" s="26">
        <v>0</v>
      </c>
      <c r="S33" s="26">
        <v>0</v>
      </c>
      <c r="T33" s="26">
        <v>92361192</v>
      </c>
      <c r="U33" s="26">
        <v>0</v>
      </c>
      <c r="V33" s="26">
        <v>110475357</v>
      </c>
      <c r="W33" s="26">
        <v>0</v>
      </c>
      <c r="X33" s="26">
        <v>13836731</v>
      </c>
      <c r="Y33" s="26">
        <v>0</v>
      </c>
      <c r="Z33" s="26">
        <v>0</v>
      </c>
      <c r="AA33" s="26">
        <v>38322126</v>
      </c>
      <c r="AB33" s="26">
        <v>6657440</v>
      </c>
      <c r="AC33" s="26">
        <v>1279007432</v>
      </c>
      <c r="AD33" s="26">
        <v>0</v>
      </c>
      <c r="AE33" s="26">
        <v>0</v>
      </c>
      <c r="AF33" s="26">
        <v>31973182</v>
      </c>
      <c r="AG33" s="26">
        <v>209954046</v>
      </c>
      <c r="AH33" s="26">
        <v>65049508</v>
      </c>
      <c r="AI33" s="26">
        <v>46056577</v>
      </c>
      <c r="AJ33" s="26">
        <v>0</v>
      </c>
      <c r="AK33" s="234">
        <v>5320152925</v>
      </c>
    </row>
    <row r="34" spans="1:37" s="6" customFormat="1" ht="14.4" x14ac:dyDescent="0.3">
      <c r="A34" s="71" t="s">
        <v>790</v>
      </c>
      <c r="B34" s="27" t="s">
        <v>154</v>
      </c>
      <c r="C34" s="26">
        <v>390952066</v>
      </c>
      <c r="D34" s="26">
        <v>48318881</v>
      </c>
      <c r="E34" s="26">
        <v>147027903</v>
      </c>
      <c r="F34" s="26">
        <v>71571379</v>
      </c>
      <c r="G34" s="26">
        <v>38113175</v>
      </c>
      <c r="H34" s="26">
        <v>1759258630</v>
      </c>
      <c r="I34" s="26">
        <v>37654269</v>
      </c>
      <c r="J34" s="26">
        <v>0</v>
      </c>
      <c r="K34" s="26">
        <v>34777294</v>
      </c>
      <c r="L34" s="26">
        <v>830845933</v>
      </c>
      <c r="M34" s="26">
        <v>2457732392</v>
      </c>
      <c r="N34" s="26">
        <v>787361185</v>
      </c>
      <c r="O34" s="26">
        <v>806447424</v>
      </c>
      <c r="P34" s="26">
        <v>0</v>
      </c>
      <c r="Q34" s="26">
        <v>0</v>
      </c>
      <c r="R34" s="26">
        <v>249000045</v>
      </c>
      <c r="S34" s="26">
        <v>0</v>
      </c>
      <c r="T34" s="26">
        <v>2038806074</v>
      </c>
      <c r="U34" s="26">
        <v>0</v>
      </c>
      <c r="V34" s="26">
        <v>1277412499</v>
      </c>
      <c r="W34" s="26">
        <v>0</v>
      </c>
      <c r="X34" s="26">
        <v>0</v>
      </c>
      <c r="Y34" s="26">
        <v>0</v>
      </c>
      <c r="Z34" s="26">
        <v>10265208</v>
      </c>
      <c r="AA34" s="26">
        <v>679282590</v>
      </c>
      <c r="AB34" s="26">
        <v>2525866919</v>
      </c>
      <c r="AC34" s="26">
        <v>1080341571</v>
      </c>
      <c r="AD34" s="26">
        <v>168977106</v>
      </c>
      <c r="AE34" s="26">
        <v>23631076</v>
      </c>
      <c r="AF34" s="26">
        <v>451901276</v>
      </c>
      <c r="AG34" s="26">
        <v>579181037</v>
      </c>
      <c r="AH34" s="26">
        <v>33959966</v>
      </c>
      <c r="AI34" s="26">
        <v>177212947</v>
      </c>
      <c r="AJ34" s="26">
        <v>0</v>
      </c>
      <c r="AK34" s="234">
        <v>16705898845</v>
      </c>
    </row>
    <row r="35" spans="1:37" s="6" customFormat="1" ht="14.4" x14ac:dyDescent="0.3">
      <c r="A35" s="71" t="s">
        <v>791</v>
      </c>
      <c r="B35" s="27" t="s">
        <v>155</v>
      </c>
      <c r="C35" s="26">
        <v>611926069</v>
      </c>
      <c r="D35" s="26">
        <v>17105410</v>
      </c>
      <c r="E35" s="26">
        <v>279410358</v>
      </c>
      <c r="F35" s="26">
        <v>259919036</v>
      </c>
      <c r="G35" s="26">
        <v>91268926</v>
      </c>
      <c r="H35" s="26">
        <v>5731724289</v>
      </c>
      <c r="I35" s="26">
        <v>59499204</v>
      </c>
      <c r="J35" s="26">
        <v>0</v>
      </c>
      <c r="K35" s="26">
        <v>147159777</v>
      </c>
      <c r="L35" s="26">
        <v>3798054168</v>
      </c>
      <c r="M35" s="26">
        <v>4968696501</v>
      </c>
      <c r="N35" s="26">
        <v>2086831352</v>
      </c>
      <c r="O35" s="26">
        <v>791827631</v>
      </c>
      <c r="P35" s="26">
        <v>208098472</v>
      </c>
      <c r="Q35" s="26">
        <v>0</v>
      </c>
      <c r="R35" s="26">
        <v>1428445470</v>
      </c>
      <c r="S35" s="26">
        <v>0</v>
      </c>
      <c r="T35" s="26">
        <v>295274982</v>
      </c>
      <c r="U35" s="26">
        <v>0</v>
      </c>
      <c r="V35" s="26">
        <v>1460539444</v>
      </c>
      <c r="W35" s="26">
        <v>43348445</v>
      </c>
      <c r="X35" s="26">
        <v>283725230</v>
      </c>
      <c r="Y35" s="26">
        <v>475695112</v>
      </c>
      <c r="Z35" s="26">
        <v>93420356</v>
      </c>
      <c r="AA35" s="26">
        <v>619132997</v>
      </c>
      <c r="AB35" s="26">
        <v>204594536</v>
      </c>
      <c r="AC35" s="26">
        <v>219018774</v>
      </c>
      <c r="AD35" s="26">
        <v>694374339</v>
      </c>
      <c r="AE35" s="26">
        <v>0</v>
      </c>
      <c r="AF35" s="26">
        <v>639540223</v>
      </c>
      <c r="AG35" s="26">
        <v>4307584944</v>
      </c>
      <c r="AH35" s="26">
        <v>0</v>
      </c>
      <c r="AI35" s="26">
        <v>88299672</v>
      </c>
      <c r="AJ35" s="26">
        <v>0</v>
      </c>
      <c r="AK35" s="234">
        <v>29904515717</v>
      </c>
    </row>
    <row r="36" spans="1:37" s="6" customFormat="1" ht="14.4" x14ac:dyDescent="0.3">
      <c r="A36" s="71" t="s">
        <v>792</v>
      </c>
      <c r="B36" s="27" t="s">
        <v>70</v>
      </c>
      <c r="C36" s="26">
        <v>12005943</v>
      </c>
      <c r="D36" s="26">
        <v>606529728</v>
      </c>
      <c r="E36" s="26">
        <v>70998743</v>
      </c>
      <c r="F36" s="26">
        <v>21603</v>
      </c>
      <c r="G36" s="26">
        <v>25887033</v>
      </c>
      <c r="H36" s="26">
        <v>3091660521</v>
      </c>
      <c r="I36" s="26">
        <v>0</v>
      </c>
      <c r="J36" s="26">
        <v>0</v>
      </c>
      <c r="K36" s="26">
        <v>3052391418</v>
      </c>
      <c r="L36" s="26">
        <v>7372533922</v>
      </c>
      <c r="M36" s="26">
        <v>1311761858</v>
      </c>
      <c r="N36" s="26">
        <v>124465337</v>
      </c>
      <c r="O36" s="26">
        <v>9812990568</v>
      </c>
      <c r="P36" s="26">
        <v>0</v>
      </c>
      <c r="Q36" s="26">
        <v>0</v>
      </c>
      <c r="R36" s="26">
        <v>159819024</v>
      </c>
      <c r="S36" s="26">
        <v>0</v>
      </c>
      <c r="T36" s="26">
        <v>2379406426</v>
      </c>
      <c r="U36" s="26">
        <v>0</v>
      </c>
      <c r="V36" s="26">
        <v>2362836170</v>
      </c>
      <c r="W36" s="26">
        <v>0</v>
      </c>
      <c r="X36" s="26">
        <v>0</v>
      </c>
      <c r="Y36" s="26">
        <v>0</v>
      </c>
      <c r="Z36" s="26">
        <v>5001845</v>
      </c>
      <c r="AA36" s="26">
        <v>0</v>
      </c>
      <c r="AB36" s="26">
        <v>5138453546</v>
      </c>
      <c r="AC36" s="26">
        <v>4195647662</v>
      </c>
      <c r="AD36" s="26">
        <v>246173</v>
      </c>
      <c r="AE36" s="26">
        <v>2452385421</v>
      </c>
      <c r="AF36" s="26">
        <v>105084083</v>
      </c>
      <c r="AG36" s="26">
        <v>0</v>
      </c>
      <c r="AH36" s="26">
        <v>910433986</v>
      </c>
      <c r="AI36" s="26">
        <v>853556628</v>
      </c>
      <c r="AJ36" s="26">
        <v>754964492</v>
      </c>
      <c r="AK36" s="234">
        <v>44799082130</v>
      </c>
    </row>
    <row r="37" spans="1:37" s="6" customFormat="1" ht="14.4" x14ac:dyDescent="0.3">
      <c r="A37" s="105" t="s">
        <v>793</v>
      </c>
      <c r="B37" s="106" t="s">
        <v>156</v>
      </c>
      <c r="C37" s="107">
        <v>5038932103</v>
      </c>
      <c r="D37" s="107">
        <v>979287230</v>
      </c>
      <c r="E37" s="107">
        <v>1539357844</v>
      </c>
      <c r="F37" s="107">
        <v>667060343</v>
      </c>
      <c r="G37" s="107">
        <v>1578539786</v>
      </c>
      <c r="H37" s="107">
        <v>21868349540</v>
      </c>
      <c r="I37" s="107">
        <v>3772027738</v>
      </c>
      <c r="J37" s="107">
        <v>53128814</v>
      </c>
      <c r="K37" s="107">
        <v>4212077579</v>
      </c>
      <c r="L37" s="107">
        <v>40593664189</v>
      </c>
      <c r="M37" s="107">
        <v>35573374668</v>
      </c>
      <c r="N37" s="107">
        <v>14055633531</v>
      </c>
      <c r="O37" s="107">
        <v>19512590417</v>
      </c>
      <c r="P37" s="107">
        <v>805543344</v>
      </c>
      <c r="Q37" s="107">
        <v>88169653</v>
      </c>
      <c r="R37" s="107">
        <v>2103727580</v>
      </c>
      <c r="S37" s="107">
        <v>29848137</v>
      </c>
      <c r="T37" s="107">
        <v>25799186104</v>
      </c>
      <c r="U37" s="107">
        <v>0</v>
      </c>
      <c r="V37" s="107">
        <v>20914173089</v>
      </c>
      <c r="W37" s="107">
        <v>356485562</v>
      </c>
      <c r="X37" s="107">
        <v>299096794</v>
      </c>
      <c r="Y37" s="107">
        <v>1084693672</v>
      </c>
      <c r="Z37" s="107">
        <v>728089317</v>
      </c>
      <c r="AA37" s="107">
        <v>8780636192</v>
      </c>
      <c r="AB37" s="107">
        <v>12025623984</v>
      </c>
      <c r="AC37" s="107">
        <v>64015973057</v>
      </c>
      <c r="AD37" s="107">
        <v>14852437669</v>
      </c>
      <c r="AE37" s="107">
        <v>2893892079</v>
      </c>
      <c r="AF37" s="107">
        <v>14130855483</v>
      </c>
      <c r="AG37" s="107">
        <v>5924192057</v>
      </c>
      <c r="AH37" s="107">
        <v>7075436379</v>
      </c>
      <c r="AI37" s="107">
        <v>1166670688</v>
      </c>
      <c r="AJ37" s="107">
        <v>2340360404</v>
      </c>
      <c r="AK37" s="235">
        <v>334859115026</v>
      </c>
    </row>
    <row r="38" spans="1:37" s="6" customFormat="1" ht="14.4" collapsed="1" x14ac:dyDescent="0.3">
      <c r="A38" s="72" t="s">
        <v>50</v>
      </c>
      <c r="B38" s="33" t="s">
        <v>88</v>
      </c>
      <c r="C38" s="34">
        <v>5038932103</v>
      </c>
      <c r="D38" s="34">
        <v>979287230</v>
      </c>
      <c r="E38" s="34">
        <v>1539357844</v>
      </c>
      <c r="F38" s="34">
        <v>667060343</v>
      </c>
      <c r="G38" s="34">
        <v>1578539786</v>
      </c>
      <c r="H38" s="34">
        <v>21868349540</v>
      </c>
      <c r="I38" s="34">
        <v>3772027738</v>
      </c>
      <c r="J38" s="34">
        <v>53128814</v>
      </c>
      <c r="K38" s="34">
        <v>4212077579</v>
      </c>
      <c r="L38" s="34">
        <v>40593664189</v>
      </c>
      <c r="M38" s="34">
        <v>35573374668</v>
      </c>
      <c r="N38" s="34">
        <v>14055633531</v>
      </c>
      <c r="O38" s="34">
        <v>19512590417</v>
      </c>
      <c r="P38" s="34">
        <v>805543344</v>
      </c>
      <c r="Q38" s="34">
        <v>88169653</v>
      </c>
      <c r="R38" s="34">
        <v>2103727580</v>
      </c>
      <c r="S38" s="34">
        <v>29848137</v>
      </c>
      <c r="T38" s="34">
        <v>25799186104</v>
      </c>
      <c r="U38" s="34">
        <v>0</v>
      </c>
      <c r="V38" s="34">
        <v>20914173089</v>
      </c>
      <c r="W38" s="34">
        <v>356485562</v>
      </c>
      <c r="X38" s="34">
        <v>299096794</v>
      </c>
      <c r="Y38" s="34">
        <v>1084693672</v>
      </c>
      <c r="Z38" s="34">
        <v>728089317</v>
      </c>
      <c r="AA38" s="34">
        <v>8780636192</v>
      </c>
      <c r="AB38" s="34">
        <v>12025623984</v>
      </c>
      <c r="AC38" s="34">
        <v>64015973057</v>
      </c>
      <c r="AD38" s="34">
        <v>14852437669</v>
      </c>
      <c r="AE38" s="34">
        <v>2893892079</v>
      </c>
      <c r="AF38" s="34">
        <v>14130855483</v>
      </c>
      <c r="AG38" s="34">
        <v>5924192057</v>
      </c>
      <c r="AH38" s="34">
        <v>7075436379</v>
      </c>
      <c r="AI38" s="34">
        <v>1166670688</v>
      </c>
      <c r="AJ38" s="34">
        <v>2340360404</v>
      </c>
      <c r="AK38" s="236">
        <v>334859115026</v>
      </c>
    </row>
    <row r="39" spans="1:37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34">
        <v>0</v>
      </c>
    </row>
    <row r="40" spans="1:37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1443291597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34">
        <v>1443291597</v>
      </c>
    </row>
    <row r="41" spans="1:37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2538570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34">
        <v>2538570</v>
      </c>
    </row>
    <row r="42" spans="1:37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34">
        <v>338516149</v>
      </c>
    </row>
    <row r="43" spans="1:37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34">
        <v>0</v>
      </c>
    </row>
    <row r="44" spans="1:37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3915780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34">
        <v>3915780</v>
      </c>
    </row>
    <row r="45" spans="1:37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34">
        <v>0</v>
      </c>
    </row>
    <row r="46" spans="1:37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34">
        <v>0</v>
      </c>
    </row>
    <row r="47" spans="1:37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34">
        <v>0</v>
      </c>
    </row>
    <row r="48" spans="1:37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34">
        <v>0</v>
      </c>
    </row>
    <row r="49" spans="1:37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34">
        <v>0</v>
      </c>
    </row>
    <row r="50" spans="1:37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473559035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34">
        <v>473559035</v>
      </c>
    </row>
    <row r="51" spans="1:37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34">
        <v>0</v>
      </c>
    </row>
    <row r="52" spans="1:37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813870800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119117313</v>
      </c>
      <c r="AD52" s="26">
        <v>0</v>
      </c>
      <c r="AE52" s="26">
        <v>0</v>
      </c>
      <c r="AF52" s="26">
        <v>0</v>
      </c>
      <c r="AG52" s="26">
        <v>0</v>
      </c>
      <c r="AH52" s="26">
        <v>181481417</v>
      </c>
      <c r="AI52" s="26">
        <v>0</v>
      </c>
      <c r="AJ52" s="26">
        <v>0</v>
      </c>
      <c r="AK52" s="234">
        <v>1114469530</v>
      </c>
    </row>
    <row r="53" spans="1:37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2263616747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931192497</v>
      </c>
      <c r="AD53" s="107">
        <v>0</v>
      </c>
      <c r="AE53" s="107">
        <v>0</v>
      </c>
      <c r="AF53" s="107">
        <v>0</v>
      </c>
      <c r="AG53" s="107">
        <v>0</v>
      </c>
      <c r="AH53" s="107">
        <v>181481417</v>
      </c>
      <c r="AI53" s="107">
        <v>0</v>
      </c>
      <c r="AJ53" s="107">
        <v>0</v>
      </c>
      <c r="AK53" s="235">
        <v>3376290661</v>
      </c>
    </row>
    <row r="54" spans="1:37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18022338537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428890361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3522660444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20702965376</v>
      </c>
      <c r="AI54" s="26">
        <v>0</v>
      </c>
      <c r="AJ54" s="26">
        <v>0</v>
      </c>
      <c r="AK54" s="234">
        <v>43095178362</v>
      </c>
    </row>
    <row r="55" spans="1:37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18022338537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428890361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3522660444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20702965376</v>
      </c>
      <c r="AI55" s="107">
        <v>0</v>
      </c>
      <c r="AJ55" s="107">
        <v>0</v>
      </c>
      <c r="AK55" s="235">
        <v>43095178362</v>
      </c>
    </row>
    <row r="56" spans="1:37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34">
        <v>0</v>
      </c>
    </row>
    <row r="57" spans="1:37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235">
        <v>0</v>
      </c>
    </row>
    <row r="58" spans="1:37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2263616747</v>
      </c>
      <c r="I58" s="34">
        <v>0</v>
      </c>
      <c r="J58" s="34">
        <v>0</v>
      </c>
      <c r="K58" s="34">
        <v>0</v>
      </c>
      <c r="L58" s="34">
        <v>18022338537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428890361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3522660444</v>
      </c>
      <c r="Z58" s="34">
        <v>0</v>
      </c>
      <c r="AA58" s="34">
        <v>0</v>
      </c>
      <c r="AB58" s="34">
        <v>0</v>
      </c>
      <c r="AC58" s="34">
        <v>931192497</v>
      </c>
      <c r="AD58" s="34">
        <v>0</v>
      </c>
      <c r="AE58" s="34">
        <v>0</v>
      </c>
      <c r="AF58" s="34">
        <v>0</v>
      </c>
      <c r="AG58" s="34">
        <v>0</v>
      </c>
      <c r="AH58" s="34">
        <v>20884446793</v>
      </c>
      <c r="AI58" s="34">
        <v>0</v>
      </c>
      <c r="AJ58" s="34">
        <v>0</v>
      </c>
      <c r="AK58" s="236">
        <v>46471469023</v>
      </c>
    </row>
    <row r="59" spans="1:37" s="6" customFormat="1" ht="14.4" x14ac:dyDescent="0.3">
      <c r="A59" s="71" t="s">
        <v>813</v>
      </c>
      <c r="B59" s="27" t="s">
        <v>143</v>
      </c>
      <c r="C59" s="26">
        <v>79599002</v>
      </c>
      <c r="D59" s="26">
        <v>74960392</v>
      </c>
      <c r="E59" s="26">
        <v>585794058</v>
      </c>
      <c r="F59" s="26">
        <v>31131476</v>
      </c>
      <c r="G59" s="26">
        <v>75569125</v>
      </c>
      <c r="H59" s="26">
        <v>810986228</v>
      </c>
      <c r="I59" s="26">
        <v>82405350</v>
      </c>
      <c r="J59" s="26">
        <v>17764871</v>
      </c>
      <c r="K59" s="26">
        <v>38766039</v>
      </c>
      <c r="L59" s="26">
        <v>24082531</v>
      </c>
      <c r="M59" s="26">
        <v>367458353</v>
      </c>
      <c r="N59" s="26">
        <v>283218304</v>
      </c>
      <c r="O59" s="26">
        <v>305565630</v>
      </c>
      <c r="P59" s="26">
        <v>166268047</v>
      </c>
      <c r="Q59" s="26">
        <v>137990635</v>
      </c>
      <c r="R59" s="26">
        <v>106573764</v>
      </c>
      <c r="S59" s="26">
        <v>7180264</v>
      </c>
      <c r="T59" s="26">
        <v>443279334</v>
      </c>
      <c r="U59" s="26">
        <v>0</v>
      </c>
      <c r="V59" s="26">
        <v>819372363</v>
      </c>
      <c r="W59" s="26">
        <v>98656412</v>
      </c>
      <c r="X59" s="26">
        <v>8568049</v>
      </c>
      <c r="Y59" s="26">
        <v>534740426</v>
      </c>
      <c r="Z59" s="26">
        <v>63498136</v>
      </c>
      <c r="AA59" s="26">
        <v>719512799</v>
      </c>
      <c r="AB59" s="26">
        <v>145155503</v>
      </c>
      <c r="AC59" s="26">
        <v>4484290952</v>
      </c>
      <c r="AD59" s="26">
        <v>244164759</v>
      </c>
      <c r="AE59" s="26">
        <v>76062217</v>
      </c>
      <c r="AF59" s="26">
        <v>99107042</v>
      </c>
      <c r="AG59" s="26">
        <v>37254139</v>
      </c>
      <c r="AH59" s="26">
        <v>32128428</v>
      </c>
      <c r="AI59" s="26">
        <v>3387</v>
      </c>
      <c r="AJ59" s="26">
        <v>0</v>
      </c>
      <c r="AK59" s="234">
        <v>11001108015</v>
      </c>
    </row>
    <row r="60" spans="1:37" s="6" customFormat="1" ht="14.4" x14ac:dyDescent="0.3">
      <c r="A60" s="71" t="s">
        <v>814</v>
      </c>
      <c r="B60" s="27" t="s">
        <v>144</v>
      </c>
      <c r="C60" s="26">
        <v>86346446</v>
      </c>
      <c r="D60" s="26">
        <v>4059177</v>
      </c>
      <c r="E60" s="26">
        <v>40077969</v>
      </c>
      <c r="F60" s="26">
        <v>8200642</v>
      </c>
      <c r="G60" s="26">
        <v>38628775</v>
      </c>
      <c r="H60" s="26">
        <v>566667561</v>
      </c>
      <c r="I60" s="26">
        <v>24803432</v>
      </c>
      <c r="J60" s="26">
        <v>3294998</v>
      </c>
      <c r="K60" s="26">
        <v>21156522</v>
      </c>
      <c r="L60" s="26">
        <v>20862446</v>
      </c>
      <c r="M60" s="26">
        <v>534044937</v>
      </c>
      <c r="N60" s="26">
        <v>142325593</v>
      </c>
      <c r="O60" s="26">
        <v>92041287</v>
      </c>
      <c r="P60" s="26">
        <v>56802758</v>
      </c>
      <c r="Q60" s="26">
        <v>14339282</v>
      </c>
      <c r="R60" s="26">
        <v>198050954</v>
      </c>
      <c r="S60" s="26">
        <v>20129</v>
      </c>
      <c r="T60" s="26">
        <v>435396714</v>
      </c>
      <c r="U60" s="26">
        <v>0</v>
      </c>
      <c r="V60" s="26">
        <v>764087668</v>
      </c>
      <c r="W60" s="26">
        <v>39893273</v>
      </c>
      <c r="X60" s="26">
        <v>668614</v>
      </c>
      <c r="Y60" s="26">
        <v>93464892</v>
      </c>
      <c r="Z60" s="26">
        <v>14421059</v>
      </c>
      <c r="AA60" s="26">
        <v>200253990</v>
      </c>
      <c r="AB60" s="26">
        <v>202836834</v>
      </c>
      <c r="AC60" s="26">
        <v>1162521719</v>
      </c>
      <c r="AD60" s="26">
        <v>61952636</v>
      </c>
      <c r="AE60" s="26">
        <v>21291180</v>
      </c>
      <c r="AF60" s="26">
        <v>569366755</v>
      </c>
      <c r="AG60" s="26">
        <v>42412790</v>
      </c>
      <c r="AH60" s="26">
        <v>33535725</v>
      </c>
      <c r="AI60" s="26">
        <v>0</v>
      </c>
      <c r="AJ60" s="26">
        <v>0</v>
      </c>
      <c r="AK60" s="234">
        <v>5493826757</v>
      </c>
    </row>
    <row r="61" spans="1:37" s="6" customFormat="1" ht="14.4" x14ac:dyDescent="0.3">
      <c r="A61" s="71" t="s">
        <v>815</v>
      </c>
      <c r="B61" s="27" t="s">
        <v>145</v>
      </c>
      <c r="C61" s="26">
        <v>10574248</v>
      </c>
      <c r="D61" s="26">
        <v>598348716</v>
      </c>
      <c r="E61" s="26">
        <v>34572174</v>
      </c>
      <c r="F61" s="26">
        <v>377010</v>
      </c>
      <c r="G61" s="26">
        <v>16421879</v>
      </c>
      <c r="H61" s="26">
        <v>128925162</v>
      </c>
      <c r="I61" s="26">
        <v>5679248</v>
      </c>
      <c r="J61" s="26">
        <v>15103959</v>
      </c>
      <c r="K61" s="26">
        <v>14581022</v>
      </c>
      <c r="L61" s="26">
        <v>11726483</v>
      </c>
      <c r="M61" s="26">
        <v>131646162</v>
      </c>
      <c r="N61" s="26">
        <v>44505398</v>
      </c>
      <c r="O61" s="26">
        <v>75699371</v>
      </c>
      <c r="P61" s="26">
        <v>5157927</v>
      </c>
      <c r="Q61" s="26">
        <v>25728009</v>
      </c>
      <c r="R61" s="26">
        <v>47868629</v>
      </c>
      <c r="S61" s="26">
        <v>13479096</v>
      </c>
      <c r="T61" s="26">
        <v>25068033</v>
      </c>
      <c r="U61" s="26">
        <v>0</v>
      </c>
      <c r="V61" s="26">
        <v>83300903</v>
      </c>
      <c r="W61" s="26">
        <v>12794095</v>
      </c>
      <c r="X61" s="26">
        <v>3935923</v>
      </c>
      <c r="Y61" s="26">
        <v>226192876</v>
      </c>
      <c r="Z61" s="26">
        <v>2692357</v>
      </c>
      <c r="AA61" s="26">
        <v>156167756</v>
      </c>
      <c r="AB61" s="26">
        <v>11695541</v>
      </c>
      <c r="AC61" s="26">
        <v>367517683</v>
      </c>
      <c r="AD61" s="26">
        <v>1400092220</v>
      </c>
      <c r="AE61" s="26">
        <v>112891239</v>
      </c>
      <c r="AF61" s="26">
        <v>163980637</v>
      </c>
      <c r="AG61" s="26">
        <v>138819224</v>
      </c>
      <c r="AH61" s="26">
        <v>30446877</v>
      </c>
      <c r="AI61" s="26">
        <v>11556</v>
      </c>
      <c r="AJ61" s="26">
        <v>0</v>
      </c>
      <c r="AK61" s="234">
        <v>3916001413</v>
      </c>
    </row>
    <row r="62" spans="1:37" s="6" customFormat="1" ht="14.4" x14ac:dyDescent="0.3">
      <c r="A62" s="71" t="s">
        <v>816</v>
      </c>
      <c r="B62" s="27" t="s">
        <v>146</v>
      </c>
      <c r="C62" s="26">
        <v>1736035154</v>
      </c>
      <c r="D62" s="26">
        <v>248873684</v>
      </c>
      <c r="E62" s="26">
        <v>477798203</v>
      </c>
      <c r="F62" s="26">
        <v>206908456</v>
      </c>
      <c r="G62" s="26">
        <v>2015665189</v>
      </c>
      <c r="H62" s="26">
        <v>7619632502</v>
      </c>
      <c r="I62" s="26">
        <v>1535901005</v>
      </c>
      <c r="J62" s="26">
        <v>215858255</v>
      </c>
      <c r="K62" s="26">
        <v>1739485275</v>
      </c>
      <c r="L62" s="26">
        <v>53451493</v>
      </c>
      <c r="M62" s="26">
        <v>3087250864</v>
      </c>
      <c r="N62" s="26">
        <v>2460972673</v>
      </c>
      <c r="O62" s="26">
        <v>1346891661</v>
      </c>
      <c r="P62" s="26">
        <v>1486886787</v>
      </c>
      <c r="Q62" s="26">
        <v>353268085</v>
      </c>
      <c r="R62" s="26">
        <v>1011835497</v>
      </c>
      <c r="S62" s="26">
        <v>168880435</v>
      </c>
      <c r="T62" s="26">
        <v>4063601548</v>
      </c>
      <c r="U62" s="26">
        <v>0</v>
      </c>
      <c r="V62" s="26">
        <v>5271945018</v>
      </c>
      <c r="W62" s="26">
        <v>1184682946</v>
      </c>
      <c r="X62" s="26">
        <v>360648843</v>
      </c>
      <c r="Y62" s="26">
        <v>1474937444</v>
      </c>
      <c r="Z62" s="26">
        <v>207533386</v>
      </c>
      <c r="AA62" s="26">
        <v>9283755517</v>
      </c>
      <c r="AB62" s="26">
        <v>627020085</v>
      </c>
      <c r="AC62" s="26">
        <v>12230588666</v>
      </c>
      <c r="AD62" s="26">
        <v>4190182614</v>
      </c>
      <c r="AE62" s="26">
        <v>980103775</v>
      </c>
      <c r="AF62" s="26">
        <v>3717052675</v>
      </c>
      <c r="AG62" s="26">
        <v>1787556441</v>
      </c>
      <c r="AH62" s="26">
        <v>1310407058</v>
      </c>
      <c r="AI62" s="26">
        <v>20527937</v>
      </c>
      <c r="AJ62" s="26">
        <v>0</v>
      </c>
      <c r="AK62" s="234">
        <v>72476139171</v>
      </c>
    </row>
    <row r="63" spans="1:37" s="6" customFormat="1" ht="14.4" x14ac:dyDescent="0.3">
      <c r="A63" s="71" t="s">
        <v>817</v>
      </c>
      <c r="B63" s="27" t="s">
        <v>147</v>
      </c>
      <c r="C63" s="26">
        <v>7121288</v>
      </c>
      <c r="D63" s="26">
        <v>0</v>
      </c>
      <c r="E63" s="26">
        <v>0</v>
      </c>
      <c r="F63" s="26">
        <v>7013193</v>
      </c>
      <c r="G63" s="26">
        <v>67931452</v>
      </c>
      <c r="H63" s="26">
        <v>7013193</v>
      </c>
      <c r="I63" s="26">
        <v>7013193</v>
      </c>
      <c r="J63" s="26">
        <v>7013193</v>
      </c>
      <c r="K63" s="26">
        <v>7013193</v>
      </c>
      <c r="L63" s="26">
        <v>5605919</v>
      </c>
      <c r="M63" s="26">
        <v>5605919</v>
      </c>
      <c r="N63" s="26">
        <v>0</v>
      </c>
      <c r="O63" s="26">
        <v>0</v>
      </c>
      <c r="P63" s="26">
        <v>7013193</v>
      </c>
      <c r="Q63" s="26">
        <v>0</v>
      </c>
      <c r="R63" s="26">
        <v>5605960</v>
      </c>
      <c r="S63" s="26">
        <v>7013193</v>
      </c>
      <c r="T63" s="26">
        <v>0</v>
      </c>
      <c r="U63" s="26">
        <v>0</v>
      </c>
      <c r="V63" s="26">
        <v>0</v>
      </c>
      <c r="W63" s="26">
        <v>7224957</v>
      </c>
      <c r="X63" s="26">
        <v>57332209</v>
      </c>
      <c r="Y63" s="26">
        <v>7013193</v>
      </c>
      <c r="Z63" s="26">
        <v>7013193</v>
      </c>
      <c r="AA63" s="26">
        <v>7013193</v>
      </c>
      <c r="AB63" s="26">
        <v>0</v>
      </c>
      <c r="AC63" s="26">
        <v>0</v>
      </c>
      <c r="AD63" s="26">
        <v>0</v>
      </c>
      <c r="AE63" s="26">
        <v>7013193</v>
      </c>
      <c r="AF63" s="26">
        <v>0</v>
      </c>
      <c r="AG63" s="26">
        <v>0</v>
      </c>
      <c r="AH63" s="26">
        <v>7013193</v>
      </c>
      <c r="AI63" s="26">
        <v>0</v>
      </c>
      <c r="AJ63" s="26">
        <v>0</v>
      </c>
      <c r="AK63" s="234">
        <v>240586020</v>
      </c>
    </row>
    <row r="64" spans="1:37" s="6" customFormat="1" ht="14.4" x14ac:dyDescent="0.3">
      <c r="A64" s="71" t="s">
        <v>818</v>
      </c>
      <c r="B64" s="27" t="s">
        <v>148</v>
      </c>
      <c r="C64" s="26">
        <v>4311257</v>
      </c>
      <c r="D64" s="26">
        <v>8821670</v>
      </c>
      <c r="E64" s="26">
        <v>62224566</v>
      </c>
      <c r="F64" s="26">
        <v>4011924</v>
      </c>
      <c r="G64" s="26">
        <v>46187194</v>
      </c>
      <c r="H64" s="26">
        <v>136386869</v>
      </c>
      <c r="I64" s="26">
        <v>41490818</v>
      </c>
      <c r="J64" s="26">
        <v>240607</v>
      </c>
      <c r="K64" s="26">
        <v>10973889</v>
      </c>
      <c r="L64" s="26">
        <v>7160990</v>
      </c>
      <c r="M64" s="26">
        <v>47547603</v>
      </c>
      <c r="N64" s="26">
        <v>43050237</v>
      </c>
      <c r="O64" s="26">
        <v>54134921</v>
      </c>
      <c r="P64" s="26">
        <v>43826530</v>
      </c>
      <c r="Q64" s="26">
        <v>40478272</v>
      </c>
      <c r="R64" s="26">
        <v>20951688</v>
      </c>
      <c r="S64" s="26">
        <v>4057145</v>
      </c>
      <c r="T64" s="26">
        <v>15403641</v>
      </c>
      <c r="U64" s="26">
        <v>0</v>
      </c>
      <c r="V64" s="26">
        <v>138243005</v>
      </c>
      <c r="W64" s="26">
        <v>33869207</v>
      </c>
      <c r="X64" s="26">
        <v>1419775</v>
      </c>
      <c r="Y64" s="26">
        <v>47483012</v>
      </c>
      <c r="Z64" s="26">
        <v>15122218</v>
      </c>
      <c r="AA64" s="26">
        <v>146949428</v>
      </c>
      <c r="AB64" s="26">
        <v>8721496</v>
      </c>
      <c r="AC64" s="26">
        <v>232991202</v>
      </c>
      <c r="AD64" s="26">
        <v>72240199</v>
      </c>
      <c r="AE64" s="26">
        <v>68822086</v>
      </c>
      <c r="AF64" s="26">
        <v>44725661</v>
      </c>
      <c r="AG64" s="26">
        <v>15836346</v>
      </c>
      <c r="AH64" s="26">
        <v>8538811</v>
      </c>
      <c r="AI64" s="26">
        <v>0</v>
      </c>
      <c r="AJ64" s="26">
        <v>0</v>
      </c>
      <c r="AK64" s="234">
        <v>1426222267</v>
      </c>
    </row>
    <row r="65" spans="1:37" s="6" customFormat="1" ht="14.4" x14ac:dyDescent="0.3">
      <c r="A65" s="71" t="s">
        <v>819</v>
      </c>
      <c r="B65" s="27" t="s">
        <v>149</v>
      </c>
      <c r="C65" s="26">
        <v>515698</v>
      </c>
      <c r="D65" s="26">
        <v>1191439</v>
      </c>
      <c r="E65" s="26">
        <v>0</v>
      </c>
      <c r="F65" s="26">
        <v>774588</v>
      </c>
      <c r="G65" s="26">
        <v>1719507</v>
      </c>
      <c r="H65" s="26">
        <v>14506715</v>
      </c>
      <c r="I65" s="26">
        <v>2684392</v>
      </c>
      <c r="J65" s="26">
        <v>49617</v>
      </c>
      <c r="K65" s="26">
        <v>1048533</v>
      </c>
      <c r="L65" s="26">
        <v>800615</v>
      </c>
      <c r="M65" s="26">
        <v>3075497</v>
      </c>
      <c r="N65" s="26">
        <v>2525582</v>
      </c>
      <c r="O65" s="26">
        <v>764935</v>
      </c>
      <c r="P65" s="26">
        <v>2712196</v>
      </c>
      <c r="Q65" s="26">
        <v>2236754</v>
      </c>
      <c r="R65" s="26">
        <v>1651132</v>
      </c>
      <c r="S65" s="26">
        <v>59156</v>
      </c>
      <c r="T65" s="26">
        <v>2630720</v>
      </c>
      <c r="U65" s="26">
        <v>0</v>
      </c>
      <c r="V65" s="26">
        <v>10308610</v>
      </c>
      <c r="W65" s="26">
        <v>626846</v>
      </c>
      <c r="X65" s="26">
        <v>141680</v>
      </c>
      <c r="Y65" s="26">
        <v>3738226</v>
      </c>
      <c r="Z65" s="26">
        <v>2094564</v>
      </c>
      <c r="AA65" s="26">
        <v>14233153</v>
      </c>
      <c r="AB65" s="26">
        <v>1056177</v>
      </c>
      <c r="AC65" s="26">
        <v>17463583</v>
      </c>
      <c r="AD65" s="26">
        <v>2980186</v>
      </c>
      <c r="AE65" s="26">
        <v>6432962</v>
      </c>
      <c r="AF65" s="26">
        <v>0</v>
      </c>
      <c r="AG65" s="26">
        <v>1826389</v>
      </c>
      <c r="AH65" s="26">
        <v>1699662</v>
      </c>
      <c r="AI65" s="26">
        <v>0</v>
      </c>
      <c r="AJ65" s="26">
        <v>0</v>
      </c>
      <c r="AK65" s="234">
        <v>101549114</v>
      </c>
    </row>
    <row r="66" spans="1:37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59117638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137845892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927131380</v>
      </c>
      <c r="AD66" s="26">
        <v>1048287986</v>
      </c>
      <c r="AE66" s="26">
        <v>0</v>
      </c>
      <c r="AF66" s="26">
        <v>819200097</v>
      </c>
      <c r="AG66" s="26">
        <v>0</v>
      </c>
      <c r="AH66" s="26">
        <v>0</v>
      </c>
      <c r="AI66" s="26">
        <v>0</v>
      </c>
      <c r="AJ66" s="26">
        <v>0</v>
      </c>
      <c r="AK66" s="234">
        <v>2991582993</v>
      </c>
    </row>
    <row r="67" spans="1:37" s="6" customFormat="1" ht="14.4" x14ac:dyDescent="0.3">
      <c r="A67" s="71" t="s">
        <v>821</v>
      </c>
      <c r="B67" s="27" t="s">
        <v>151</v>
      </c>
      <c r="C67" s="26">
        <v>16986869</v>
      </c>
      <c r="D67" s="26">
        <v>1193686</v>
      </c>
      <c r="E67" s="26">
        <v>97395391</v>
      </c>
      <c r="F67" s="26">
        <v>709568</v>
      </c>
      <c r="G67" s="26">
        <v>61343144</v>
      </c>
      <c r="H67" s="26">
        <v>286890146</v>
      </c>
      <c r="I67" s="26">
        <v>11935126</v>
      </c>
      <c r="J67" s="26">
        <v>11412411</v>
      </c>
      <c r="K67" s="26">
        <v>52424498</v>
      </c>
      <c r="L67" s="26">
        <v>51558155</v>
      </c>
      <c r="M67" s="26">
        <v>437691752</v>
      </c>
      <c r="N67" s="26">
        <v>683707323</v>
      </c>
      <c r="O67" s="26">
        <v>160532283</v>
      </c>
      <c r="P67" s="26">
        <v>9662257</v>
      </c>
      <c r="Q67" s="26">
        <v>2237611</v>
      </c>
      <c r="R67" s="26">
        <v>90958027</v>
      </c>
      <c r="S67" s="26">
        <v>0</v>
      </c>
      <c r="T67" s="26">
        <v>385386645</v>
      </c>
      <c r="U67" s="26">
        <v>0</v>
      </c>
      <c r="V67" s="26">
        <v>344548495</v>
      </c>
      <c r="W67" s="26">
        <v>73394656</v>
      </c>
      <c r="X67" s="26">
        <v>172648</v>
      </c>
      <c r="Y67" s="26">
        <v>374856783</v>
      </c>
      <c r="Z67" s="26">
        <v>89689757</v>
      </c>
      <c r="AA67" s="26">
        <v>7574834463</v>
      </c>
      <c r="AB67" s="26">
        <v>196217462</v>
      </c>
      <c r="AC67" s="26">
        <v>694612767</v>
      </c>
      <c r="AD67" s="26">
        <v>234908516</v>
      </c>
      <c r="AE67" s="26">
        <v>56205441</v>
      </c>
      <c r="AF67" s="26">
        <v>587074137</v>
      </c>
      <c r="AG67" s="26">
        <v>131786109</v>
      </c>
      <c r="AH67" s="26">
        <v>50647492</v>
      </c>
      <c r="AI67" s="26">
        <v>211226</v>
      </c>
      <c r="AJ67" s="26">
        <v>0</v>
      </c>
      <c r="AK67" s="234">
        <v>12771184844</v>
      </c>
    </row>
    <row r="68" spans="1:37" s="6" customFormat="1" ht="14.4" x14ac:dyDescent="0.3">
      <c r="A68" s="71" t="s">
        <v>822</v>
      </c>
      <c r="B68" s="27" t="s">
        <v>152</v>
      </c>
      <c r="C68" s="26">
        <v>176402802</v>
      </c>
      <c r="D68" s="26">
        <v>14221418</v>
      </c>
      <c r="E68" s="26">
        <v>59610975</v>
      </c>
      <c r="F68" s="26">
        <v>11143145</v>
      </c>
      <c r="G68" s="26">
        <v>16477694</v>
      </c>
      <c r="H68" s="26">
        <v>159246637</v>
      </c>
      <c r="I68" s="26">
        <v>32315321</v>
      </c>
      <c r="J68" s="26">
        <v>11043227</v>
      </c>
      <c r="K68" s="26">
        <v>14810213</v>
      </c>
      <c r="L68" s="26">
        <v>28617094</v>
      </c>
      <c r="M68" s="26">
        <v>54860511</v>
      </c>
      <c r="N68" s="26">
        <v>71652101</v>
      </c>
      <c r="O68" s="26">
        <v>49158222</v>
      </c>
      <c r="P68" s="26">
        <v>21501653</v>
      </c>
      <c r="Q68" s="26">
        <v>27613417</v>
      </c>
      <c r="R68" s="26">
        <v>39316797</v>
      </c>
      <c r="S68" s="26">
        <v>14709049</v>
      </c>
      <c r="T68" s="26">
        <v>63790169</v>
      </c>
      <c r="U68" s="26">
        <v>0</v>
      </c>
      <c r="V68" s="26">
        <v>222880058</v>
      </c>
      <c r="W68" s="26">
        <v>20100167</v>
      </c>
      <c r="X68" s="26">
        <v>13021654</v>
      </c>
      <c r="Y68" s="26">
        <v>19856152</v>
      </c>
      <c r="Z68" s="26">
        <v>15089565</v>
      </c>
      <c r="AA68" s="26">
        <v>94837681</v>
      </c>
      <c r="AB68" s="26">
        <v>13108366</v>
      </c>
      <c r="AC68" s="26">
        <v>324926305</v>
      </c>
      <c r="AD68" s="26">
        <v>25025480</v>
      </c>
      <c r="AE68" s="26">
        <v>22981627</v>
      </c>
      <c r="AF68" s="26">
        <v>521056961</v>
      </c>
      <c r="AG68" s="26">
        <v>79026068</v>
      </c>
      <c r="AH68" s="26">
        <v>20525281</v>
      </c>
      <c r="AI68" s="26">
        <v>10827442</v>
      </c>
      <c r="AJ68" s="26">
        <v>10723394</v>
      </c>
      <c r="AK68" s="234">
        <v>2280476646</v>
      </c>
    </row>
    <row r="69" spans="1:37" s="6" customFormat="1" ht="14.4" x14ac:dyDescent="0.3">
      <c r="A69" s="71" t="s">
        <v>823</v>
      </c>
      <c r="B69" s="27" t="s">
        <v>153</v>
      </c>
      <c r="C69" s="26">
        <v>7343472</v>
      </c>
      <c r="D69" s="26">
        <v>184001</v>
      </c>
      <c r="E69" s="26">
        <v>0</v>
      </c>
      <c r="F69" s="26">
        <v>0</v>
      </c>
      <c r="G69" s="26">
        <v>1465414</v>
      </c>
      <c r="H69" s="26">
        <v>94224826</v>
      </c>
      <c r="I69" s="26">
        <v>16318254</v>
      </c>
      <c r="J69" s="26">
        <v>431695</v>
      </c>
      <c r="K69" s="26">
        <v>0</v>
      </c>
      <c r="L69" s="26">
        <v>0</v>
      </c>
      <c r="M69" s="26">
        <v>49183358</v>
      </c>
      <c r="N69" s="26">
        <v>21398396</v>
      </c>
      <c r="O69" s="26">
        <v>26368342</v>
      </c>
      <c r="P69" s="26">
        <v>3373289</v>
      </c>
      <c r="Q69" s="26">
        <v>615263</v>
      </c>
      <c r="R69" s="26">
        <v>1690736</v>
      </c>
      <c r="S69" s="26">
        <v>0</v>
      </c>
      <c r="T69" s="26">
        <v>1852409</v>
      </c>
      <c r="U69" s="26">
        <v>0</v>
      </c>
      <c r="V69" s="26">
        <v>7966034</v>
      </c>
      <c r="W69" s="26">
        <v>128802</v>
      </c>
      <c r="X69" s="26">
        <v>0</v>
      </c>
      <c r="Y69" s="26">
        <v>2390027</v>
      </c>
      <c r="Z69" s="26">
        <v>54194</v>
      </c>
      <c r="AA69" s="26">
        <v>21862212</v>
      </c>
      <c r="AB69" s="26">
        <v>0</v>
      </c>
      <c r="AC69" s="26">
        <v>133221669</v>
      </c>
      <c r="AD69" s="26">
        <v>0</v>
      </c>
      <c r="AE69" s="26">
        <v>7549516</v>
      </c>
      <c r="AF69" s="26">
        <v>88454180</v>
      </c>
      <c r="AG69" s="26">
        <v>14465115</v>
      </c>
      <c r="AH69" s="26">
        <v>2187231</v>
      </c>
      <c r="AI69" s="26">
        <v>0</v>
      </c>
      <c r="AJ69" s="26">
        <v>0</v>
      </c>
      <c r="AK69" s="234">
        <v>502728435</v>
      </c>
    </row>
    <row r="70" spans="1:37" s="6" customFormat="1" ht="14.4" x14ac:dyDescent="0.3">
      <c r="A70" s="71" t="s">
        <v>824</v>
      </c>
      <c r="B70" s="27" t="s">
        <v>154</v>
      </c>
      <c r="C70" s="26">
        <v>39715844</v>
      </c>
      <c r="D70" s="26">
        <v>1912034</v>
      </c>
      <c r="E70" s="26">
        <v>37933624</v>
      </c>
      <c r="F70" s="26">
        <v>625587</v>
      </c>
      <c r="G70" s="26">
        <v>1804174</v>
      </c>
      <c r="H70" s="26">
        <v>295710565</v>
      </c>
      <c r="I70" s="26">
        <v>6796192</v>
      </c>
      <c r="J70" s="26">
        <v>0</v>
      </c>
      <c r="K70" s="26">
        <v>3663634</v>
      </c>
      <c r="L70" s="26">
        <v>35011114</v>
      </c>
      <c r="M70" s="26">
        <v>371354863</v>
      </c>
      <c r="N70" s="26">
        <v>65244660</v>
      </c>
      <c r="O70" s="26">
        <v>227057147</v>
      </c>
      <c r="P70" s="26">
        <v>8031132</v>
      </c>
      <c r="Q70" s="26">
        <v>13931257</v>
      </c>
      <c r="R70" s="26">
        <v>386494308</v>
      </c>
      <c r="S70" s="26">
        <v>4735184</v>
      </c>
      <c r="T70" s="26">
        <v>170532504</v>
      </c>
      <c r="U70" s="26">
        <v>0</v>
      </c>
      <c r="V70" s="26">
        <v>341243263</v>
      </c>
      <c r="W70" s="26">
        <v>2704517</v>
      </c>
      <c r="X70" s="26">
        <v>1721441</v>
      </c>
      <c r="Y70" s="26">
        <v>35874423</v>
      </c>
      <c r="Z70" s="26">
        <v>1514542</v>
      </c>
      <c r="AA70" s="26">
        <v>176076307</v>
      </c>
      <c r="AB70" s="26">
        <v>266843300</v>
      </c>
      <c r="AC70" s="26">
        <v>117244388</v>
      </c>
      <c r="AD70" s="26">
        <v>27572351</v>
      </c>
      <c r="AE70" s="26">
        <v>44439101</v>
      </c>
      <c r="AF70" s="26">
        <v>102237782</v>
      </c>
      <c r="AG70" s="26">
        <v>132827640</v>
      </c>
      <c r="AH70" s="26">
        <v>7700797</v>
      </c>
      <c r="AI70" s="26">
        <v>68801</v>
      </c>
      <c r="AJ70" s="26">
        <v>0</v>
      </c>
      <c r="AK70" s="234">
        <v>2928622476</v>
      </c>
    </row>
    <row r="71" spans="1:37" s="6" customFormat="1" ht="14.4" x14ac:dyDescent="0.3">
      <c r="A71" s="71" t="s">
        <v>825</v>
      </c>
      <c r="B71" s="27" t="s">
        <v>155</v>
      </c>
      <c r="C71" s="26">
        <v>42275003</v>
      </c>
      <c r="D71" s="26">
        <v>0</v>
      </c>
      <c r="E71" s="26">
        <v>91433603</v>
      </c>
      <c r="F71" s="26">
        <v>20621810</v>
      </c>
      <c r="G71" s="26">
        <v>13088964</v>
      </c>
      <c r="H71" s="26">
        <v>1302989450</v>
      </c>
      <c r="I71" s="26">
        <v>13422800</v>
      </c>
      <c r="J71" s="26">
        <v>1566208</v>
      </c>
      <c r="K71" s="26">
        <v>11601954</v>
      </c>
      <c r="L71" s="26">
        <v>109185659</v>
      </c>
      <c r="M71" s="26">
        <v>391778451</v>
      </c>
      <c r="N71" s="26">
        <v>432083841</v>
      </c>
      <c r="O71" s="26">
        <v>80549769</v>
      </c>
      <c r="P71" s="26">
        <v>19339872</v>
      </c>
      <c r="Q71" s="26">
        <v>141308407</v>
      </c>
      <c r="R71" s="26">
        <v>83390954</v>
      </c>
      <c r="S71" s="26">
        <v>26966757</v>
      </c>
      <c r="T71" s="26">
        <v>19237181</v>
      </c>
      <c r="U71" s="26">
        <v>0</v>
      </c>
      <c r="V71" s="26">
        <v>188347026</v>
      </c>
      <c r="W71" s="26">
        <v>3511936</v>
      </c>
      <c r="X71" s="26">
        <v>49371406</v>
      </c>
      <c r="Y71" s="26">
        <v>94622177</v>
      </c>
      <c r="Z71" s="26">
        <v>10219551</v>
      </c>
      <c r="AA71" s="26">
        <v>131032247</v>
      </c>
      <c r="AB71" s="26">
        <v>16106185</v>
      </c>
      <c r="AC71" s="26">
        <v>27608003</v>
      </c>
      <c r="AD71" s="26">
        <v>40322091</v>
      </c>
      <c r="AE71" s="26">
        <v>16858652</v>
      </c>
      <c r="AF71" s="26">
        <v>128234751</v>
      </c>
      <c r="AG71" s="26">
        <v>668609641</v>
      </c>
      <c r="AH71" s="26">
        <v>791475</v>
      </c>
      <c r="AI71" s="26">
        <v>2266915</v>
      </c>
      <c r="AJ71" s="26">
        <v>0</v>
      </c>
      <c r="AK71" s="234">
        <v>4178742739</v>
      </c>
    </row>
    <row r="72" spans="1:37" s="6" customFormat="1" ht="14.4" x14ac:dyDescent="0.3">
      <c r="A72" s="71" t="s">
        <v>826</v>
      </c>
      <c r="B72" s="27" t="s">
        <v>70</v>
      </c>
      <c r="C72" s="26">
        <v>14289</v>
      </c>
      <c r="D72" s="26">
        <v>142531740</v>
      </c>
      <c r="E72" s="26">
        <v>4145535</v>
      </c>
      <c r="F72" s="26">
        <v>86650</v>
      </c>
      <c r="G72" s="26">
        <v>14778813</v>
      </c>
      <c r="H72" s="26">
        <v>2602329320</v>
      </c>
      <c r="I72" s="26">
        <v>1079376</v>
      </c>
      <c r="J72" s="26">
        <v>0</v>
      </c>
      <c r="K72" s="26">
        <v>18952534</v>
      </c>
      <c r="L72" s="26">
        <v>3440011541</v>
      </c>
      <c r="M72" s="26">
        <v>25714585</v>
      </c>
      <c r="N72" s="26">
        <v>22594296</v>
      </c>
      <c r="O72" s="26">
        <v>6061650848</v>
      </c>
      <c r="P72" s="26">
        <v>1400492</v>
      </c>
      <c r="Q72" s="26">
        <v>102915</v>
      </c>
      <c r="R72" s="26">
        <v>42905967</v>
      </c>
      <c r="S72" s="26">
        <v>0</v>
      </c>
      <c r="T72" s="26">
        <v>3089546348</v>
      </c>
      <c r="U72" s="26">
        <v>0</v>
      </c>
      <c r="V72" s="26">
        <v>183683192</v>
      </c>
      <c r="W72" s="26">
        <v>40352986</v>
      </c>
      <c r="X72" s="26">
        <v>3932011</v>
      </c>
      <c r="Y72" s="26">
        <v>4079762439</v>
      </c>
      <c r="Z72" s="26">
        <v>11417343</v>
      </c>
      <c r="AA72" s="26">
        <v>1465244404</v>
      </c>
      <c r="AB72" s="26">
        <v>113496981</v>
      </c>
      <c r="AC72" s="26">
        <v>957456697</v>
      </c>
      <c r="AD72" s="26">
        <v>786075847</v>
      </c>
      <c r="AE72" s="26">
        <v>852951972</v>
      </c>
      <c r="AF72" s="26">
        <v>149765507</v>
      </c>
      <c r="AG72" s="26">
        <v>96831803</v>
      </c>
      <c r="AH72" s="26">
        <v>368292665</v>
      </c>
      <c r="AI72" s="26">
        <v>0</v>
      </c>
      <c r="AJ72" s="26">
        <v>0</v>
      </c>
      <c r="AK72" s="234">
        <v>24577109096</v>
      </c>
    </row>
    <row r="73" spans="1:37" s="6" customFormat="1" ht="14.4" x14ac:dyDescent="0.3">
      <c r="A73" s="105" t="s">
        <v>827</v>
      </c>
      <c r="B73" s="106" t="s">
        <v>204</v>
      </c>
      <c r="C73" s="107">
        <v>2207241372</v>
      </c>
      <c r="D73" s="107">
        <v>1096297957</v>
      </c>
      <c r="E73" s="107">
        <v>1490986098</v>
      </c>
      <c r="F73" s="107">
        <v>291604049</v>
      </c>
      <c r="G73" s="107">
        <v>2371081324</v>
      </c>
      <c r="H73" s="107">
        <v>14025509174</v>
      </c>
      <c r="I73" s="107">
        <v>1781844507</v>
      </c>
      <c r="J73" s="107">
        <v>283779041</v>
      </c>
      <c r="K73" s="107">
        <v>1934477306</v>
      </c>
      <c r="L73" s="107">
        <v>3788074040</v>
      </c>
      <c r="M73" s="107">
        <v>5566330493</v>
      </c>
      <c r="N73" s="107">
        <v>4273278404</v>
      </c>
      <c r="O73" s="107">
        <v>8480414416</v>
      </c>
      <c r="P73" s="107">
        <v>1831976133</v>
      </c>
      <c r="Q73" s="107">
        <v>759849907</v>
      </c>
      <c r="R73" s="107">
        <v>2037294413</v>
      </c>
      <c r="S73" s="107">
        <v>247100408</v>
      </c>
      <c r="T73" s="107">
        <v>8853571138</v>
      </c>
      <c r="U73" s="107">
        <v>0</v>
      </c>
      <c r="V73" s="107">
        <v>8375925635</v>
      </c>
      <c r="W73" s="107">
        <v>1517940800</v>
      </c>
      <c r="X73" s="107">
        <v>500934253</v>
      </c>
      <c r="Y73" s="107">
        <v>6994932070</v>
      </c>
      <c r="Z73" s="107">
        <v>440359865</v>
      </c>
      <c r="AA73" s="107">
        <v>19991773150</v>
      </c>
      <c r="AB73" s="107">
        <v>1602257930</v>
      </c>
      <c r="AC73" s="107">
        <v>21677575014</v>
      </c>
      <c r="AD73" s="107">
        <v>8133804885</v>
      </c>
      <c r="AE73" s="107">
        <v>2273602961</v>
      </c>
      <c r="AF73" s="107">
        <v>6990256185</v>
      </c>
      <c r="AG73" s="107">
        <v>3147251705</v>
      </c>
      <c r="AH73" s="107">
        <v>1873914695</v>
      </c>
      <c r="AI73" s="107">
        <v>33917264</v>
      </c>
      <c r="AJ73" s="107">
        <v>10723394</v>
      </c>
      <c r="AK73" s="235">
        <v>144885879986</v>
      </c>
    </row>
    <row r="74" spans="1:37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14311364</v>
      </c>
      <c r="F74" s="26">
        <v>0</v>
      </c>
      <c r="G74" s="26">
        <v>0</v>
      </c>
      <c r="H74" s="26">
        <v>834840882</v>
      </c>
      <c r="I74" s="26">
        <v>2418182</v>
      </c>
      <c r="J74" s="26">
        <v>0</v>
      </c>
      <c r="K74" s="26">
        <v>0</v>
      </c>
      <c r="L74" s="26">
        <v>8447727</v>
      </c>
      <c r="M74" s="26">
        <v>5262545</v>
      </c>
      <c r="N74" s="26">
        <v>0</v>
      </c>
      <c r="O74" s="26">
        <v>8385909</v>
      </c>
      <c r="P74" s="26">
        <v>0</v>
      </c>
      <c r="Q74" s="26">
        <v>250000</v>
      </c>
      <c r="R74" s="26">
        <v>11700000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61320561</v>
      </c>
      <c r="AB74" s="26">
        <v>0</v>
      </c>
      <c r="AC74" s="26">
        <v>0</v>
      </c>
      <c r="AD74" s="26">
        <v>212111</v>
      </c>
      <c r="AE74" s="26">
        <v>33448931</v>
      </c>
      <c r="AF74" s="26">
        <v>1175000</v>
      </c>
      <c r="AG74" s="26">
        <v>22572729</v>
      </c>
      <c r="AH74" s="26">
        <v>0</v>
      </c>
      <c r="AI74" s="26">
        <v>0</v>
      </c>
      <c r="AJ74" s="26">
        <v>0</v>
      </c>
      <c r="AK74" s="234">
        <v>1007079941</v>
      </c>
    </row>
    <row r="75" spans="1:37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86459651</v>
      </c>
      <c r="I75" s="26">
        <v>0</v>
      </c>
      <c r="J75" s="26">
        <v>0</v>
      </c>
      <c r="K75" s="26">
        <v>0</v>
      </c>
      <c r="L75" s="26">
        <v>0</v>
      </c>
      <c r="M75" s="26">
        <v>400000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45835920</v>
      </c>
      <c r="AB75" s="26">
        <v>0</v>
      </c>
      <c r="AC75" s="26">
        <v>0</v>
      </c>
      <c r="AD75" s="26">
        <v>6023779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34">
        <v>139169350</v>
      </c>
    </row>
    <row r="76" spans="1:37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454546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24642260</v>
      </c>
      <c r="AB76" s="26">
        <v>51300</v>
      </c>
      <c r="AC76" s="26">
        <v>0</v>
      </c>
      <c r="AD76" s="26">
        <v>686562557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34">
        <v>714910663</v>
      </c>
    </row>
    <row r="77" spans="1:37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183427634</v>
      </c>
      <c r="F77" s="26">
        <v>0</v>
      </c>
      <c r="G77" s="26">
        <v>1208677495</v>
      </c>
      <c r="H77" s="26">
        <v>1425031964</v>
      </c>
      <c r="I77" s="26">
        <v>652376903</v>
      </c>
      <c r="J77" s="26">
        <v>60288637</v>
      </c>
      <c r="K77" s="26">
        <v>0</v>
      </c>
      <c r="L77" s="26">
        <v>0</v>
      </c>
      <c r="M77" s="26">
        <v>2854364</v>
      </c>
      <c r="N77" s="26">
        <v>0</v>
      </c>
      <c r="O77" s="26">
        <v>725225792</v>
      </c>
      <c r="P77" s="26">
        <v>0</v>
      </c>
      <c r="Q77" s="26">
        <v>0</v>
      </c>
      <c r="R77" s="26">
        <v>334510042</v>
      </c>
      <c r="S77" s="26">
        <v>0</v>
      </c>
      <c r="T77" s="26">
        <v>0</v>
      </c>
      <c r="U77" s="26">
        <v>0</v>
      </c>
      <c r="V77" s="26">
        <v>0</v>
      </c>
      <c r="W77" s="26">
        <v>398522615</v>
      </c>
      <c r="X77" s="26">
        <v>0</v>
      </c>
      <c r="Y77" s="26">
        <v>940910</v>
      </c>
      <c r="Z77" s="26">
        <v>0</v>
      </c>
      <c r="AA77" s="26">
        <v>6087442684</v>
      </c>
      <c r="AB77" s="26">
        <v>34312950</v>
      </c>
      <c r="AC77" s="26">
        <v>3513321026</v>
      </c>
      <c r="AD77" s="26">
        <v>117556522</v>
      </c>
      <c r="AE77" s="26">
        <v>30521819</v>
      </c>
      <c r="AF77" s="26">
        <v>497381177</v>
      </c>
      <c r="AG77" s="26">
        <v>18510000</v>
      </c>
      <c r="AH77" s="26">
        <v>1500000</v>
      </c>
      <c r="AI77" s="26">
        <v>3918182</v>
      </c>
      <c r="AJ77" s="26">
        <v>0</v>
      </c>
      <c r="AK77" s="234">
        <v>15296320716</v>
      </c>
    </row>
    <row r="78" spans="1:37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1493104898</v>
      </c>
      <c r="I78" s="26">
        <v>2013639</v>
      </c>
      <c r="J78" s="26">
        <v>4727281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10388193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34">
        <v>1510234011</v>
      </c>
    </row>
    <row r="79" spans="1:37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13859346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84972299</v>
      </c>
      <c r="AB79" s="26">
        <v>133051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34">
        <v>99618203</v>
      </c>
    </row>
    <row r="80" spans="1:37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3298901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34">
        <v>4401920</v>
      </c>
    </row>
    <row r="81" spans="1:37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24032383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84601951</v>
      </c>
      <c r="AD81" s="26">
        <v>326870350</v>
      </c>
      <c r="AE81" s="26">
        <v>0</v>
      </c>
      <c r="AF81" s="26">
        <v>53647118</v>
      </c>
      <c r="AG81" s="26">
        <v>0</v>
      </c>
      <c r="AH81" s="26">
        <v>0</v>
      </c>
      <c r="AI81" s="26">
        <v>0</v>
      </c>
      <c r="AJ81" s="26">
        <v>0</v>
      </c>
      <c r="AK81" s="234">
        <v>499422893</v>
      </c>
    </row>
    <row r="82" spans="1:37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14740907</v>
      </c>
      <c r="I82" s="26">
        <v>0</v>
      </c>
      <c r="J82" s="26">
        <v>0</v>
      </c>
      <c r="K82" s="26">
        <v>1300000</v>
      </c>
      <c r="L82" s="26">
        <v>12272727</v>
      </c>
      <c r="M82" s="26">
        <v>39661308</v>
      </c>
      <c r="N82" s="26">
        <v>0</v>
      </c>
      <c r="O82" s="26">
        <v>0</v>
      </c>
      <c r="P82" s="26">
        <v>0</v>
      </c>
      <c r="Q82" s="26">
        <v>0</v>
      </c>
      <c r="R82" s="26">
        <v>43350000</v>
      </c>
      <c r="S82" s="26">
        <v>0</v>
      </c>
      <c r="T82" s="26">
        <v>0</v>
      </c>
      <c r="U82" s="26">
        <v>0</v>
      </c>
      <c r="V82" s="26">
        <v>0</v>
      </c>
      <c r="W82" s="26">
        <v>4712582</v>
      </c>
      <c r="X82" s="26">
        <v>900000</v>
      </c>
      <c r="Y82" s="26">
        <v>2608000</v>
      </c>
      <c r="Z82" s="26">
        <v>0</v>
      </c>
      <c r="AA82" s="26">
        <v>420555691</v>
      </c>
      <c r="AB82" s="26">
        <v>18418541</v>
      </c>
      <c r="AC82" s="26">
        <v>0</v>
      </c>
      <c r="AD82" s="26">
        <v>87107716</v>
      </c>
      <c r="AE82" s="26">
        <v>4929092</v>
      </c>
      <c r="AF82" s="26">
        <v>0</v>
      </c>
      <c r="AG82" s="26">
        <v>0</v>
      </c>
      <c r="AH82" s="26">
        <v>10900000</v>
      </c>
      <c r="AI82" s="26">
        <v>0</v>
      </c>
      <c r="AJ82" s="26">
        <v>2890000</v>
      </c>
      <c r="AK82" s="234">
        <v>664346564</v>
      </c>
    </row>
    <row r="83" spans="1:37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1800000</v>
      </c>
      <c r="I83" s="26">
        <v>0</v>
      </c>
      <c r="J83" s="26">
        <v>140663371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12408055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34">
        <v>155067507</v>
      </c>
    </row>
    <row r="84" spans="1:37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3700000</v>
      </c>
      <c r="I84" s="26">
        <v>0</v>
      </c>
      <c r="J84" s="26">
        <v>0</v>
      </c>
      <c r="K84" s="26">
        <v>0</v>
      </c>
      <c r="L84" s="26">
        <v>0</v>
      </c>
      <c r="M84" s="26">
        <v>600000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34">
        <v>5150000</v>
      </c>
    </row>
    <row r="85" spans="1:37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8231593</v>
      </c>
      <c r="AB85" s="26">
        <v>60996760</v>
      </c>
      <c r="AC85" s="26">
        <v>0</v>
      </c>
      <c r="AD85" s="26">
        <v>0</v>
      </c>
      <c r="AE85" s="26">
        <v>1500000</v>
      </c>
      <c r="AF85" s="26">
        <v>0</v>
      </c>
      <c r="AG85" s="26">
        <v>400000</v>
      </c>
      <c r="AH85" s="26">
        <v>0</v>
      </c>
      <c r="AI85" s="26">
        <v>0</v>
      </c>
      <c r="AJ85" s="26">
        <v>0</v>
      </c>
      <c r="AK85" s="234">
        <v>87612353</v>
      </c>
    </row>
    <row r="86" spans="1:37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1422049255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1666646</v>
      </c>
      <c r="AB86" s="26">
        <v>3850085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34">
        <v>1427565986</v>
      </c>
    </row>
    <row r="87" spans="1:37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1791882402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114364091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10042499</v>
      </c>
      <c r="AB87" s="26">
        <v>55931825</v>
      </c>
      <c r="AC87" s="26">
        <v>0</v>
      </c>
      <c r="AD87" s="26">
        <v>993365336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34">
        <v>2965586153</v>
      </c>
    </row>
    <row r="88" spans="1:37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197738998</v>
      </c>
      <c r="F88" s="107">
        <v>0</v>
      </c>
      <c r="G88" s="107">
        <v>1208677495</v>
      </c>
      <c r="H88" s="107">
        <v>7103953305</v>
      </c>
      <c r="I88" s="107">
        <v>657263270</v>
      </c>
      <c r="J88" s="107">
        <v>205679289</v>
      </c>
      <c r="K88" s="107">
        <v>1300000</v>
      </c>
      <c r="L88" s="107">
        <v>20720454</v>
      </c>
      <c r="M88" s="107">
        <v>72810600</v>
      </c>
      <c r="N88" s="107">
        <v>0</v>
      </c>
      <c r="O88" s="107">
        <v>847975792</v>
      </c>
      <c r="P88" s="107">
        <v>0</v>
      </c>
      <c r="Q88" s="107">
        <v>250000</v>
      </c>
      <c r="R88" s="107">
        <v>392760042</v>
      </c>
      <c r="S88" s="107">
        <v>0</v>
      </c>
      <c r="T88" s="107">
        <v>10271091</v>
      </c>
      <c r="U88" s="107">
        <v>0</v>
      </c>
      <c r="V88" s="107">
        <v>0</v>
      </c>
      <c r="W88" s="107">
        <v>415290045</v>
      </c>
      <c r="X88" s="107">
        <v>900000</v>
      </c>
      <c r="Y88" s="107">
        <v>4782910</v>
      </c>
      <c r="Z88" s="107">
        <v>0</v>
      </c>
      <c r="AA88" s="107">
        <v>6760417109</v>
      </c>
      <c r="AB88" s="107">
        <v>173694512</v>
      </c>
      <c r="AC88" s="107">
        <v>3597922977</v>
      </c>
      <c r="AD88" s="107">
        <v>2217947959</v>
      </c>
      <c r="AE88" s="107">
        <v>73236206</v>
      </c>
      <c r="AF88" s="107">
        <v>552203295</v>
      </c>
      <c r="AG88" s="107">
        <v>41482729</v>
      </c>
      <c r="AH88" s="107">
        <v>12400000</v>
      </c>
      <c r="AI88" s="107">
        <v>3918182</v>
      </c>
      <c r="AJ88" s="107">
        <v>2890000</v>
      </c>
      <c r="AK88" s="235">
        <v>24576486260</v>
      </c>
    </row>
    <row r="89" spans="1:37" s="6" customFormat="1" ht="14.4" x14ac:dyDescent="0.3">
      <c r="A89" s="71" t="s">
        <v>843</v>
      </c>
      <c r="B89" s="27" t="s">
        <v>143</v>
      </c>
      <c r="C89" s="26">
        <v>87950301</v>
      </c>
      <c r="D89" s="26">
        <v>12686283</v>
      </c>
      <c r="E89" s="26">
        <v>300564822</v>
      </c>
      <c r="F89" s="26">
        <v>12503027</v>
      </c>
      <c r="G89" s="26">
        <v>0</v>
      </c>
      <c r="H89" s="26">
        <v>95743736</v>
      </c>
      <c r="I89" s="26">
        <v>9447888</v>
      </c>
      <c r="J89" s="26">
        <v>9695394</v>
      </c>
      <c r="K89" s="26">
        <v>0</v>
      </c>
      <c r="L89" s="26">
        <v>0</v>
      </c>
      <c r="M89" s="26">
        <v>0</v>
      </c>
      <c r="N89" s="26">
        <v>90986266</v>
      </c>
      <c r="O89" s="26">
        <v>0</v>
      </c>
      <c r="P89" s="26">
        <v>36409885</v>
      </c>
      <c r="Q89" s="26">
        <v>0</v>
      </c>
      <c r="R89" s="26">
        <v>21874415</v>
      </c>
      <c r="S89" s="26">
        <v>0</v>
      </c>
      <c r="T89" s="26">
        <v>71891502</v>
      </c>
      <c r="U89" s="26">
        <v>0</v>
      </c>
      <c r="V89" s="26">
        <v>160785616</v>
      </c>
      <c r="W89" s="26">
        <v>22188184</v>
      </c>
      <c r="X89" s="26">
        <v>8999279</v>
      </c>
      <c r="Y89" s="26">
        <v>0</v>
      </c>
      <c r="Z89" s="26">
        <v>0</v>
      </c>
      <c r="AA89" s="26">
        <v>723256878</v>
      </c>
      <c r="AB89" s="26">
        <v>24498942</v>
      </c>
      <c r="AC89" s="26">
        <v>0</v>
      </c>
      <c r="AD89" s="26">
        <v>4671350</v>
      </c>
      <c r="AE89" s="26">
        <v>17551231</v>
      </c>
      <c r="AF89" s="26">
        <v>3628299</v>
      </c>
      <c r="AG89" s="26">
        <v>0</v>
      </c>
      <c r="AH89" s="26">
        <v>0</v>
      </c>
      <c r="AI89" s="26">
        <v>0</v>
      </c>
      <c r="AJ89" s="26">
        <v>1635564</v>
      </c>
      <c r="AK89" s="234">
        <v>1716968862</v>
      </c>
    </row>
    <row r="90" spans="1:37" s="6" customFormat="1" ht="14.4" x14ac:dyDescent="0.3">
      <c r="A90" s="71" t="s">
        <v>844</v>
      </c>
      <c r="B90" s="27" t="s">
        <v>144</v>
      </c>
      <c r="C90" s="26">
        <v>103747246</v>
      </c>
      <c r="D90" s="26">
        <v>0</v>
      </c>
      <c r="E90" s="26">
        <v>7401221</v>
      </c>
      <c r="F90" s="26">
        <v>12607063</v>
      </c>
      <c r="G90" s="26">
        <v>0</v>
      </c>
      <c r="H90" s="26">
        <v>13403455</v>
      </c>
      <c r="I90" s="26">
        <v>8102198</v>
      </c>
      <c r="J90" s="26">
        <v>2570596</v>
      </c>
      <c r="K90" s="26">
        <v>0</v>
      </c>
      <c r="L90" s="26">
        <v>0</v>
      </c>
      <c r="M90" s="26">
        <v>0</v>
      </c>
      <c r="N90" s="26">
        <v>0</v>
      </c>
      <c r="O90" s="26">
        <v>561319</v>
      </c>
      <c r="P90" s="26">
        <v>30142385</v>
      </c>
      <c r="Q90" s="26">
        <v>0</v>
      </c>
      <c r="R90" s="26">
        <v>16829129</v>
      </c>
      <c r="S90" s="26">
        <v>0</v>
      </c>
      <c r="T90" s="26">
        <v>0</v>
      </c>
      <c r="U90" s="26">
        <v>0</v>
      </c>
      <c r="V90" s="26">
        <v>23598699</v>
      </c>
      <c r="W90" s="26">
        <v>8094293</v>
      </c>
      <c r="X90" s="26">
        <v>4654091</v>
      </c>
      <c r="Y90" s="26">
        <v>0</v>
      </c>
      <c r="Z90" s="26">
        <v>0</v>
      </c>
      <c r="AA90" s="26">
        <v>108516251</v>
      </c>
      <c r="AB90" s="26">
        <v>16492355</v>
      </c>
      <c r="AC90" s="26">
        <v>0</v>
      </c>
      <c r="AD90" s="26">
        <v>35126380</v>
      </c>
      <c r="AE90" s="26">
        <v>5248280</v>
      </c>
      <c r="AF90" s="26">
        <v>53618333</v>
      </c>
      <c r="AG90" s="26">
        <v>0</v>
      </c>
      <c r="AH90" s="26">
        <v>1000000</v>
      </c>
      <c r="AI90" s="26">
        <v>0</v>
      </c>
      <c r="AJ90" s="26">
        <v>0</v>
      </c>
      <c r="AK90" s="234">
        <v>451713294</v>
      </c>
    </row>
    <row r="91" spans="1:37" s="6" customFormat="1" ht="14.4" x14ac:dyDescent="0.3">
      <c r="A91" s="71" t="s">
        <v>845</v>
      </c>
      <c r="B91" s="27" t="s">
        <v>145</v>
      </c>
      <c r="C91" s="26">
        <v>10073079</v>
      </c>
      <c r="D91" s="26">
        <v>0</v>
      </c>
      <c r="E91" s="26">
        <v>17330322</v>
      </c>
      <c r="F91" s="26">
        <v>197944</v>
      </c>
      <c r="G91" s="26">
        <v>0</v>
      </c>
      <c r="H91" s="26">
        <v>1626584</v>
      </c>
      <c r="I91" s="26">
        <v>815384</v>
      </c>
      <c r="J91" s="26">
        <v>4171388</v>
      </c>
      <c r="K91" s="26">
        <v>0</v>
      </c>
      <c r="L91" s="26">
        <v>0</v>
      </c>
      <c r="M91" s="26">
        <v>20534545</v>
      </c>
      <c r="N91" s="26">
        <v>217756</v>
      </c>
      <c r="O91" s="26">
        <v>0</v>
      </c>
      <c r="P91" s="26">
        <v>3965797</v>
      </c>
      <c r="Q91" s="26">
        <v>0</v>
      </c>
      <c r="R91" s="26">
        <v>13286452</v>
      </c>
      <c r="S91" s="26">
        <v>0</v>
      </c>
      <c r="T91" s="26">
        <v>0</v>
      </c>
      <c r="U91" s="26">
        <v>0</v>
      </c>
      <c r="V91" s="26">
        <v>6484081</v>
      </c>
      <c r="W91" s="26">
        <v>922869</v>
      </c>
      <c r="X91" s="26">
        <v>2112681</v>
      </c>
      <c r="Y91" s="26">
        <v>0</v>
      </c>
      <c r="Z91" s="26">
        <v>303364</v>
      </c>
      <c r="AA91" s="26">
        <v>138864442</v>
      </c>
      <c r="AB91" s="26">
        <v>2147199</v>
      </c>
      <c r="AC91" s="26">
        <v>0</v>
      </c>
      <c r="AD91" s="26">
        <v>2004441713</v>
      </c>
      <c r="AE91" s="26">
        <v>11486296</v>
      </c>
      <c r="AF91" s="26">
        <v>8672411</v>
      </c>
      <c r="AG91" s="26">
        <v>4788541</v>
      </c>
      <c r="AH91" s="26">
        <v>2500000</v>
      </c>
      <c r="AI91" s="26">
        <v>0</v>
      </c>
      <c r="AJ91" s="26">
        <v>61980000</v>
      </c>
      <c r="AK91" s="234">
        <v>2316922848</v>
      </c>
    </row>
    <row r="92" spans="1:37" s="6" customFormat="1" ht="14.4" x14ac:dyDescent="0.3">
      <c r="A92" s="71" t="s">
        <v>846</v>
      </c>
      <c r="B92" s="27" t="s">
        <v>146</v>
      </c>
      <c r="C92" s="26">
        <v>1626286006</v>
      </c>
      <c r="D92" s="26">
        <v>630797475</v>
      </c>
      <c r="E92" s="26">
        <v>156776608</v>
      </c>
      <c r="F92" s="26">
        <v>240947076</v>
      </c>
      <c r="G92" s="26">
        <v>431812631</v>
      </c>
      <c r="H92" s="26">
        <v>3349141503</v>
      </c>
      <c r="I92" s="26">
        <v>742181656</v>
      </c>
      <c r="J92" s="26">
        <v>182681259</v>
      </c>
      <c r="K92" s="26">
        <v>1363875354</v>
      </c>
      <c r="L92" s="26">
        <v>450835048</v>
      </c>
      <c r="M92" s="26">
        <v>1453577712</v>
      </c>
      <c r="N92" s="26">
        <v>2301946791</v>
      </c>
      <c r="O92" s="26">
        <v>2614078632</v>
      </c>
      <c r="P92" s="26">
        <v>888354115</v>
      </c>
      <c r="Q92" s="26">
        <v>130676084</v>
      </c>
      <c r="R92" s="26">
        <v>192593919</v>
      </c>
      <c r="S92" s="26">
        <v>110352030</v>
      </c>
      <c r="T92" s="26">
        <v>1723710602</v>
      </c>
      <c r="U92" s="26">
        <v>0</v>
      </c>
      <c r="V92" s="26">
        <v>1926854538</v>
      </c>
      <c r="W92" s="26">
        <v>251106932</v>
      </c>
      <c r="X92" s="26">
        <v>863528393</v>
      </c>
      <c r="Y92" s="26">
        <v>1062371795</v>
      </c>
      <c r="Z92" s="26">
        <v>112593416</v>
      </c>
      <c r="AA92" s="26">
        <v>11838067582</v>
      </c>
      <c r="AB92" s="26">
        <v>631896569</v>
      </c>
      <c r="AC92" s="26">
        <v>0</v>
      </c>
      <c r="AD92" s="26">
        <v>923812525</v>
      </c>
      <c r="AE92" s="26">
        <v>1253168438</v>
      </c>
      <c r="AF92" s="26">
        <v>792073152</v>
      </c>
      <c r="AG92" s="26">
        <v>882151137</v>
      </c>
      <c r="AH92" s="26">
        <v>419339180</v>
      </c>
      <c r="AI92" s="26">
        <v>0</v>
      </c>
      <c r="AJ92" s="26">
        <v>136565886</v>
      </c>
      <c r="AK92" s="234">
        <v>39684154044</v>
      </c>
    </row>
    <row r="93" spans="1:37" s="6" customFormat="1" ht="14.4" x14ac:dyDescent="0.3">
      <c r="A93" s="71" t="s">
        <v>847</v>
      </c>
      <c r="B93" s="27" t="s">
        <v>147</v>
      </c>
      <c r="C93" s="26">
        <v>18286454</v>
      </c>
      <c r="D93" s="26">
        <v>0</v>
      </c>
      <c r="E93" s="26">
        <v>0</v>
      </c>
      <c r="F93" s="26">
        <v>1821231</v>
      </c>
      <c r="G93" s="26">
        <v>0</v>
      </c>
      <c r="H93" s="26">
        <v>1821231</v>
      </c>
      <c r="I93" s="26">
        <v>1821231</v>
      </c>
      <c r="J93" s="26">
        <v>1821231</v>
      </c>
      <c r="K93" s="26">
        <v>1821231</v>
      </c>
      <c r="L93" s="26">
        <v>1040372</v>
      </c>
      <c r="M93" s="26">
        <v>32637792</v>
      </c>
      <c r="N93" s="26">
        <v>0</v>
      </c>
      <c r="O93" s="26">
        <v>0</v>
      </c>
      <c r="P93" s="26">
        <v>6470392</v>
      </c>
      <c r="Q93" s="26">
        <v>0</v>
      </c>
      <c r="R93" s="26">
        <v>1040411</v>
      </c>
      <c r="S93" s="26">
        <v>1821231</v>
      </c>
      <c r="T93" s="26">
        <v>0</v>
      </c>
      <c r="U93" s="26">
        <v>0</v>
      </c>
      <c r="V93" s="26">
        <v>0</v>
      </c>
      <c r="W93" s="26">
        <v>1609467</v>
      </c>
      <c r="X93" s="26">
        <v>47836928</v>
      </c>
      <c r="Y93" s="26">
        <v>1821231</v>
      </c>
      <c r="Z93" s="26">
        <v>1821231</v>
      </c>
      <c r="AA93" s="26">
        <v>1821231</v>
      </c>
      <c r="AB93" s="26">
        <v>0</v>
      </c>
      <c r="AC93" s="26">
        <v>0</v>
      </c>
      <c r="AD93" s="26">
        <v>0</v>
      </c>
      <c r="AE93" s="26">
        <v>19957614</v>
      </c>
      <c r="AF93" s="26">
        <v>0</v>
      </c>
      <c r="AG93" s="26">
        <v>0</v>
      </c>
      <c r="AH93" s="26">
        <v>1821231</v>
      </c>
      <c r="AI93" s="26">
        <v>0</v>
      </c>
      <c r="AJ93" s="26">
        <v>0</v>
      </c>
      <c r="AK93" s="234">
        <v>147091740</v>
      </c>
    </row>
    <row r="94" spans="1:37" s="6" customFormat="1" ht="14.4" x14ac:dyDescent="0.3">
      <c r="A94" s="71" t="s">
        <v>848</v>
      </c>
      <c r="B94" s="27" t="s">
        <v>148</v>
      </c>
      <c r="C94" s="26">
        <v>13398520</v>
      </c>
      <c r="D94" s="26">
        <v>0</v>
      </c>
      <c r="E94" s="26">
        <v>9710938</v>
      </c>
      <c r="F94" s="26">
        <v>3347871</v>
      </c>
      <c r="G94" s="26">
        <v>0</v>
      </c>
      <c r="H94" s="26">
        <v>11607033</v>
      </c>
      <c r="I94" s="26">
        <v>156818</v>
      </c>
      <c r="J94" s="26">
        <v>59250</v>
      </c>
      <c r="K94" s="26">
        <v>0</v>
      </c>
      <c r="L94" s="26">
        <v>0</v>
      </c>
      <c r="M94" s="26">
        <v>0</v>
      </c>
      <c r="N94" s="26">
        <v>14293543</v>
      </c>
      <c r="O94" s="26">
        <v>0</v>
      </c>
      <c r="P94" s="26">
        <v>20607627</v>
      </c>
      <c r="Q94" s="26">
        <v>0</v>
      </c>
      <c r="R94" s="26">
        <v>10152664</v>
      </c>
      <c r="S94" s="26">
        <v>0</v>
      </c>
      <c r="T94" s="26">
        <v>998215</v>
      </c>
      <c r="U94" s="26">
        <v>0</v>
      </c>
      <c r="V94" s="26">
        <v>25513171</v>
      </c>
      <c r="W94" s="26">
        <v>17334923</v>
      </c>
      <c r="X94" s="26">
        <v>10477912</v>
      </c>
      <c r="Y94" s="26">
        <v>0</v>
      </c>
      <c r="Z94" s="26">
        <v>0</v>
      </c>
      <c r="AA94" s="26">
        <v>175459042</v>
      </c>
      <c r="AB94" s="26">
        <v>9720853</v>
      </c>
      <c r="AC94" s="26">
        <v>0</v>
      </c>
      <c r="AD94" s="26">
        <v>73182</v>
      </c>
      <c r="AE94" s="26">
        <v>5066481</v>
      </c>
      <c r="AF94" s="26">
        <v>902406</v>
      </c>
      <c r="AG94" s="26">
        <v>0</v>
      </c>
      <c r="AH94" s="26">
        <v>0</v>
      </c>
      <c r="AI94" s="26">
        <v>0</v>
      </c>
      <c r="AJ94" s="26">
        <v>0</v>
      </c>
      <c r="AK94" s="234">
        <v>328880449</v>
      </c>
    </row>
    <row r="95" spans="1:37" s="6" customFormat="1" ht="14.4" x14ac:dyDescent="0.3">
      <c r="A95" s="71" t="s">
        <v>849</v>
      </c>
      <c r="B95" s="27" t="s">
        <v>149</v>
      </c>
      <c r="C95" s="26">
        <v>566663</v>
      </c>
      <c r="D95" s="26">
        <v>9009187</v>
      </c>
      <c r="E95" s="26">
        <v>0</v>
      </c>
      <c r="F95" s="26">
        <v>912745</v>
      </c>
      <c r="G95" s="26">
        <v>0</v>
      </c>
      <c r="H95" s="26">
        <v>164480</v>
      </c>
      <c r="I95" s="26">
        <v>1328088</v>
      </c>
      <c r="J95" s="26">
        <v>0</v>
      </c>
      <c r="K95" s="26">
        <v>0</v>
      </c>
      <c r="L95" s="26">
        <v>0</v>
      </c>
      <c r="M95" s="26">
        <v>0</v>
      </c>
      <c r="N95" s="26">
        <v>323387</v>
      </c>
      <c r="O95" s="26">
        <v>0</v>
      </c>
      <c r="P95" s="26">
        <v>3789742</v>
      </c>
      <c r="Q95" s="26">
        <v>0</v>
      </c>
      <c r="R95" s="26">
        <v>5252246</v>
      </c>
      <c r="S95" s="26">
        <v>0</v>
      </c>
      <c r="T95" s="26">
        <v>0</v>
      </c>
      <c r="U95" s="26">
        <v>0</v>
      </c>
      <c r="V95" s="26">
        <v>1377579</v>
      </c>
      <c r="W95" s="26">
        <v>92241</v>
      </c>
      <c r="X95" s="26">
        <v>0</v>
      </c>
      <c r="Y95" s="26">
        <v>0</v>
      </c>
      <c r="Z95" s="26">
        <v>0</v>
      </c>
      <c r="AA95" s="26">
        <v>12147406</v>
      </c>
      <c r="AB95" s="26">
        <v>240216</v>
      </c>
      <c r="AC95" s="26">
        <v>0</v>
      </c>
      <c r="AD95" s="26">
        <v>0</v>
      </c>
      <c r="AE95" s="26">
        <v>738782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34">
        <v>35942762</v>
      </c>
    </row>
    <row r="96" spans="1:37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16057775</v>
      </c>
      <c r="N96" s="26">
        <v>0</v>
      </c>
      <c r="O96" s="26">
        <v>0</v>
      </c>
      <c r="P96" s="26">
        <v>45000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36364160</v>
      </c>
      <c r="AE96" s="26">
        <v>0</v>
      </c>
      <c r="AF96" s="26">
        <v>307866897</v>
      </c>
      <c r="AG96" s="26">
        <v>0</v>
      </c>
      <c r="AH96" s="26">
        <v>0</v>
      </c>
      <c r="AI96" s="26">
        <v>0</v>
      </c>
      <c r="AJ96" s="26">
        <v>0</v>
      </c>
      <c r="AK96" s="234">
        <v>360333832</v>
      </c>
    </row>
    <row r="97" spans="1:37" s="6" customFormat="1" ht="14.4" x14ac:dyDescent="0.3">
      <c r="A97" s="71" t="s">
        <v>851</v>
      </c>
      <c r="B97" s="27" t="s">
        <v>151</v>
      </c>
      <c r="C97" s="26">
        <v>9561041</v>
      </c>
      <c r="D97" s="26">
        <v>0</v>
      </c>
      <c r="E97" s="26">
        <v>24172911</v>
      </c>
      <c r="F97" s="26">
        <v>810114</v>
      </c>
      <c r="G97" s="26">
        <v>0</v>
      </c>
      <c r="H97" s="26">
        <v>10714097</v>
      </c>
      <c r="I97" s="26">
        <v>1742774</v>
      </c>
      <c r="J97" s="26">
        <v>4496926</v>
      </c>
      <c r="K97" s="26">
        <v>0</v>
      </c>
      <c r="L97" s="26">
        <v>0</v>
      </c>
      <c r="M97" s="26">
        <v>72491364</v>
      </c>
      <c r="N97" s="26">
        <v>222739874</v>
      </c>
      <c r="O97" s="26">
        <v>3264852</v>
      </c>
      <c r="P97" s="26">
        <v>3937979</v>
      </c>
      <c r="Q97" s="26">
        <v>0</v>
      </c>
      <c r="R97" s="26">
        <v>26509841</v>
      </c>
      <c r="S97" s="26">
        <v>0</v>
      </c>
      <c r="T97" s="26">
        <v>271869287</v>
      </c>
      <c r="U97" s="26">
        <v>0</v>
      </c>
      <c r="V97" s="26">
        <v>84392743</v>
      </c>
      <c r="W97" s="26">
        <v>13695267</v>
      </c>
      <c r="X97" s="26">
        <v>23391890</v>
      </c>
      <c r="Y97" s="26">
        <v>0</v>
      </c>
      <c r="Z97" s="26">
        <v>0</v>
      </c>
      <c r="AA97" s="26">
        <v>5559831546</v>
      </c>
      <c r="AB97" s="26">
        <v>139427959</v>
      </c>
      <c r="AC97" s="26">
        <v>0</v>
      </c>
      <c r="AD97" s="26">
        <v>213000438</v>
      </c>
      <c r="AE97" s="26">
        <v>2864337</v>
      </c>
      <c r="AF97" s="26">
        <v>42895583</v>
      </c>
      <c r="AG97" s="26">
        <v>6513636</v>
      </c>
      <c r="AH97" s="26">
        <v>14913090</v>
      </c>
      <c r="AI97" s="26">
        <v>0</v>
      </c>
      <c r="AJ97" s="26">
        <v>2938912636</v>
      </c>
      <c r="AK97" s="234">
        <v>9692150185</v>
      </c>
    </row>
    <row r="98" spans="1:37" s="6" customFormat="1" ht="14.4" x14ac:dyDescent="0.3">
      <c r="A98" s="71" t="s">
        <v>852</v>
      </c>
      <c r="B98" s="27" t="s">
        <v>152</v>
      </c>
      <c r="C98" s="26">
        <v>357378796</v>
      </c>
      <c r="D98" s="26">
        <v>0</v>
      </c>
      <c r="E98" s="26">
        <v>37768855</v>
      </c>
      <c r="F98" s="26">
        <v>90874522</v>
      </c>
      <c r="G98" s="26">
        <v>0</v>
      </c>
      <c r="H98" s="26">
        <v>83578028</v>
      </c>
      <c r="I98" s="26">
        <v>2211804</v>
      </c>
      <c r="J98" s="26">
        <v>216015</v>
      </c>
      <c r="K98" s="26">
        <v>0</v>
      </c>
      <c r="L98" s="26">
        <v>76179127</v>
      </c>
      <c r="M98" s="26">
        <v>56072018</v>
      </c>
      <c r="N98" s="26">
        <v>26213528</v>
      </c>
      <c r="O98" s="26">
        <v>0</v>
      </c>
      <c r="P98" s="26">
        <v>22654669</v>
      </c>
      <c r="Q98" s="26">
        <v>0</v>
      </c>
      <c r="R98" s="26">
        <v>11900638</v>
      </c>
      <c r="S98" s="26">
        <v>0</v>
      </c>
      <c r="T98" s="26">
        <v>0</v>
      </c>
      <c r="U98" s="26">
        <v>0</v>
      </c>
      <c r="V98" s="26">
        <v>7544640</v>
      </c>
      <c r="W98" s="26">
        <v>830068</v>
      </c>
      <c r="X98" s="26">
        <v>2136088</v>
      </c>
      <c r="Y98" s="26">
        <v>0</v>
      </c>
      <c r="Z98" s="26">
        <v>0</v>
      </c>
      <c r="AA98" s="26">
        <v>88555645</v>
      </c>
      <c r="AB98" s="26">
        <v>6196647</v>
      </c>
      <c r="AC98" s="26">
        <v>0</v>
      </c>
      <c r="AD98" s="26">
        <v>0</v>
      </c>
      <c r="AE98" s="26">
        <v>1281270</v>
      </c>
      <c r="AF98" s="26">
        <v>78585148</v>
      </c>
      <c r="AG98" s="26">
        <v>0</v>
      </c>
      <c r="AH98" s="26">
        <v>0</v>
      </c>
      <c r="AI98" s="26">
        <v>0</v>
      </c>
      <c r="AJ98" s="26">
        <v>0</v>
      </c>
      <c r="AK98" s="234">
        <v>950177506</v>
      </c>
    </row>
    <row r="99" spans="1:37" s="6" customFormat="1" ht="14.4" x14ac:dyDescent="0.3">
      <c r="A99" s="71" t="s">
        <v>853</v>
      </c>
      <c r="B99" s="27" t="s">
        <v>153</v>
      </c>
      <c r="C99" s="26">
        <v>1703469</v>
      </c>
      <c r="D99" s="26">
        <v>0</v>
      </c>
      <c r="E99" s="26">
        <v>0</v>
      </c>
      <c r="F99" s="26">
        <v>0</v>
      </c>
      <c r="G99" s="26">
        <v>0</v>
      </c>
      <c r="H99" s="26">
        <v>165867</v>
      </c>
      <c r="I99" s="26">
        <v>22617835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3742797</v>
      </c>
      <c r="Q99" s="26">
        <v>0</v>
      </c>
      <c r="R99" s="26">
        <v>3601908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13467909</v>
      </c>
      <c r="Y99" s="26">
        <v>0</v>
      </c>
      <c r="Z99" s="26">
        <v>0</v>
      </c>
      <c r="AA99" s="26">
        <v>21112612</v>
      </c>
      <c r="AB99" s="26">
        <v>0</v>
      </c>
      <c r="AC99" s="26">
        <v>0</v>
      </c>
      <c r="AD99" s="26">
        <v>0</v>
      </c>
      <c r="AE99" s="26">
        <v>1008962</v>
      </c>
      <c r="AF99" s="26">
        <v>28997335</v>
      </c>
      <c r="AG99" s="26">
        <v>0</v>
      </c>
      <c r="AH99" s="26">
        <v>0</v>
      </c>
      <c r="AI99" s="26">
        <v>0</v>
      </c>
      <c r="AJ99" s="26">
        <v>0</v>
      </c>
      <c r="AK99" s="234">
        <v>96418694</v>
      </c>
    </row>
    <row r="100" spans="1:37" s="6" customFormat="1" ht="14.4" x14ac:dyDescent="0.3">
      <c r="A100" s="71" t="s">
        <v>854</v>
      </c>
      <c r="B100" s="27" t="s">
        <v>154</v>
      </c>
      <c r="C100" s="26">
        <v>29438146</v>
      </c>
      <c r="D100" s="26">
        <v>0</v>
      </c>
      <c r="E100" s="26">
        <v>14963444</v>
      </c>
      <c r="F100" s="26">
        <v>127617</v>
      </c>
      <c r="G100" s="26">
        <v>0</v>
      </c>
      <c r="H100" s="26">
        <v>86345870</v>
      </c>
      <c r="I100" s="26">
        <v>1756198</v>
      </c>
      <c r="J100" s="26">
        <v>0</v>
      </c>
      <c r="K100" s="26">
        <v>0</v>
      </c>
      <c r="L100" s="26">
        <v>0</v>
      </c>
      <c r="M100" s="26">
        <v>0</v>
      </c>
      <c r="N100" s="26">
        <v>105060793</v>
      </c>
      <c r="O100" s="26">
        <v>0</v>
      </c>
      <c r="P100" s="26">
        <v>3782797</v>
      </c>
      <c r="Q100" s="26">
        <v>0</v>
      </c>
      <c r="R100" s="26">
        <v>18845287</v>
      </c>
      <c r="S100" s="26">
        <v>0</v>
      </c>
      <c r="T100" s="26">
        <v>0</v>
      </c>
      <c r="U100" s="26">
        <v>0</v>
      </c>
      <c r="V100" s="26">
        <v>230411570</v>
      </c>
      <c r="W100" s="26">
        <v>16183</v>
      </c>
      <c r="X100" s="26">
        <v>-15160234</v>
      </c>
      <c r="Y100" s="26">
        <v>0</v>
      </c>
      <c r="Z100" s="26">
        <v>0</v>
      </c>
      <c r="AA100" s="26">
        <v>77612501</v>
      </c>
      <c r="AB100" s="26">
        <v>53012606</v>
      </c>
      <c r="AC100" s="26">
        <v>2164874456</v>
      </c>
      <c r="AD100" s="26">
        <v>0</v>
      </c>
      <c r="AE100" s="26">
        <v>1979352</v>
      </c>
      <c r="AF100" s="26">
        <v>5235074</v>
      </c>
      <c r="AG100" s="26">
        <v>5234949</v>
      </c>
      <c r="AH100" s="26">
        <v>0</v>
      </c>
      <c r="AI100" s="26">
        <v>0</v>
      </c>
      <c r="AJ100" s="26">
        <v>0</v>
      </c>
      <c r="AK100" s="234">
        <v>2783536609</v>
      </c>
    </row>
    <row r="101" spans="1:37" s="6" customFormat="1" ht="14.4" x14ac:dyDescent="0.3">
      <c r="A101" s="71" t="s">
        <v>855</v>
      </c>
      <c r="B101" s="27" t="s">
        <v>155</v>
      </c>
      <c r="C101" s="26">
        <v>71998166</v>
      </c>
      <c r="D101" s="26">
        <v>0</v>
      </c>
      <c r="E101" s="26">
        <v>25172556</v>
      </c>
      <c r="F101" s="26">
        <v>23302977</v>
      </c>
      <c r="G101" s="26">
        <v>0</v>
      </c>
      <c r="H101" s="26">
        <v>139961328</v>
      </c>
      <c r="I101" s="26">
        <v>72224</v>
      </c>
      <c r="J101" s="26">
        <v>677035</v>
      </c>
      <c r="K101" s="26">
        <v>0</v>
      </c>
      <c r="L101" s="26">
        <v>0</v>
      </c>
      <c r="M101" s="26">
        <v>99518270</v>
      </c>
      <c r="N101" s="26">
        <v>0</v>
      </c>
      <c r="O101" s="26">
        <v>0</v>
      </c>
      <c r="P101" s="26">
        <v>3802070</v>
      </c>
      <c r="Q101" s="26">
        <v>0</v>
      </c>
      <c r="R101" s="26">
        <v>185748281</v>
      </c>
      <c r="S101" s="26">
        <v>0</v>
      </c>
      <c r="T101" s="26">
        <v>0</v>
      </c>
      <c r="U101" s="26">
        <v>0</v>
      </c>
      <c r="V101" s="26">
        <v>66314454</v>
      </c>
      <c r="W101" s="26">
        <v>847190</v>
      </c>
      <c r="X101" s="26">
        <v>40265988</v>
      </c>
      <c r="Y101" s="26">
        <v>0</v>
      </c>
      <c r="Z101" s="26">
        <v>0</v>
      </c>
      <c r="AA101" s="26">
        <v>133442753</v>
      </c>
      <c r="AB101" s="26">
        <v>4445625</v>
      </c>
      <c r="AC101" s="26">
        <v>0</v>
      </c>
      <c r="AD101" s="26">
        <v>1115703</v>
      </c>
      <c r="AE101" s="26">
        <v>8318722</v>
      </c>
      <c r="AF101" s="26">
        <v>4174888</v>
      </c>
      <c r="AG101" s="26">
        <v>10150000</v>
      </c>
      <c r="AH101" s="26">
        <v>0</v>
      </c>
      <c r="AI101" s="26">
        <v>0</v>
      </c>
      <c r="AJ101" s="26">
        <v>2433371</v>
      </c>
      <c r="AK101" s="234">
        <v>821761601</v>
      </c>
    </row>
    <row r="102" spans="1:37" s="6" customFormat="1" ht="14.4" x14ac:dyDescent="0.3">
      <c r="A102" s="71" t="s">
        <v>856</v>
      </c>
      <c r="B102" s="27" t="s">
        <v>70</v>
      </c>
      <c r="C102" s="26">
        <v>1020428</v>
      </c>
      <c r="D102" s="26">
        <v>0</v>
      </c>
      <c r="E102" s="26">
        <v>1227390</v>
      </c>
      <c r="F102" s="26">
        <v>313590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11517486</v>
      </c>
      <c r="N102" s="26">
        <v>3853384</v>
      </c>
      <c r="O102" s="26">
        <v>116668132</v>
      </c>
      <c r="P102" s="26">
        <v>4825980</v>
      </c>
      <c r="Q102" s="26">
        <v>0</v>
      </c>
      <c r="R102" s="26">
        <v>85956281</v>
      </c>
      <c r="S102" s="26">
        <v>0</v>
      </c>
      <c r="T102" s="26">
        <v>5979903352</v>
      </c>
      <c r="U102" s="26">
        <v>0</v>
      </c>
      <c r="V102" s="26">
        <v>296560650</v>
      </c>
      <c r="W102" s="26">
        <v>588478</v>
      </c>
      <c r="X102" s="26">
        <v>126962706</v>
      </c>
      <c r="Y102" s="26">
        <v>0</v>
      </c>
      <c r="Z102" s="26">
        <v>0</v>
      </c>
      <c r="AA102" s="26">
        <v>3995668349</v>
      </c>
      <c r="AB102" s="26">
        <v>36139852</v>
      </c>
      <c r="AC102" s="26">
        <v>0</v>
      </c>
      <c r="AD102" s="26">
        <v>1538367326</v>
      </c>
      <c r="AE102" s="26">
        <v>48245121</v>
      </c>
      <c r="AF102" s="26">
        <v>761994</v>
      </c>
      <c r="AG102" s="26">
        <v>21803115</v>
      </c>
      <c r="AH102" s="26">
        <v>207804442</v>
      </c>
      <c r="AI102" s="26">
        <v>0</v>
      </c>
      <c r="AJ102" s="26">
        <v>1950617325</v>
      </c>
      <c r="AK102" s="234">
        <v>14428805381</v>
      </c>
    </row>
    <row r="103" spans="1:37" s="6" customFormat="1" ht="14.4" x14ac:dyDescent="0.3">
      <c r="A103" s="105" t="s">
        <v>857</v>
      </c>
      <c r="B103" s="106" t="s">
        <v>205</v>
      </c>
      <c r="C103" s="107">
        <v>2331408315</v>
      </c>
      <c r="D103" s="107">
        <v>652492945</v>
      </c>
      <c r="E103" s="107">
        <v>595089067</v>
      </c>
      <c r="F103" s="107">
        <v>387765777</v>
      </c>
      <c r="G103" s="107">
        <v>431812631</v>
      </c>
      <c r="H103" s="107">
        <v>3794273212</v>
      </c>
      <c r="I103" s="107">
        <v>792254098</v>
      </c>
      <c r="J103" s="107">
        <v>206389094</v>
      </c>
      <c r="K103" s="107">
        <v>1365696585</v>
      </c>
      <c r="L103" s="107">
        <v>528054547</v>
      </c>
      <c r="M103" s="107">
        <v>1762406962</v>
      </c>
      <c r="N103" s="107">
        <v>2765635322</v>
      </c>
      <c r="O103" s="107">
        <v>2734572935</v>
      </c>
      <c r="P103" s="107">
        <v>1032531235</v>
      </c>
      <c r="Q103" s="107">
        <v>130676084</v>
      </c>
      <c r="R103" s="107">
        <v>593591472</v>
      </c>
      <c r="S103" s="107">
        <v>112173261</v>
      </c>
      <c r="T103" s="107">
        <v>8048372958</v>
      </c>
      <c r="U103" s="107">
        <v>0</v>
      </c>
      <c r="V103" s="107">
        <v>2829837741</v>
      </c>
      <c r="W103" s="107">
        <v>317326095</v>
      </c>
      <c r="X103" s="107">
        <v>1128673631</v>
      </c>
      <c r="Y103" s="107">
        <v>1064193026</v>
      </c>
      <c r="Z103" s="107">
        <v>114718011</v>
      </c>
      <c r="AA103" s="107">
        <v>22874356238</v>
      </c>
      <c r="AB103" s="107">
        <v>924218823</v>
      </c>
      <c r="AC103" s="107">
        <v>2164874456</v>
      </c>
      <c r="AD103" s="107">
        <v>4756972777</v>
      </c>
      <c r="AE103" s="107">
        <v>1376914886</v>
      </c>
      <c r="AF103" s="107">
        <v>1327411520</v>
      </c>
      <c r="AG103" s="107">
        <v>930641378</v>
      </c>
      <c r="AH103" s="107">
        <v>647377943</v>
      </c>
      <c r="AI103" s="107">
        <v>0</v>
      </c>
      <c r="AJ103" s="107">
        <v>5092144782</v>
      </c>
      <c r="AK103" s="235">
        <v>73814857807</v>
      </c>
    </row>
    <row r="104" spans="1:37" s="6" customFormat="1" ht="14.4" collapsed="1" x14ac:dyDescent="0.3">
      <c r="A104" s="72" t="s">
        <v>52</v>
      </c>
      <c r="B104" s="33" t="s">
        <v>119</v>
      </c>
      <c r="C104" s="34">
        <v>4538649687</v>
      </c>
      <c r="D104" s="34">
        <v>1748790902</v>
      </c>
      <c r="E104" s="34">
        <v>2283814163</v>
      </c>
      <c r="F104" s="34">
        <v>679369826</v>
      </c>
      <c r="G104" s="34">
        <v>4011571450</v>
      </c>
      <c r="H104" s="34">
        <v>24923735691</v>
      </c>
      <c r="I104" s="34">
        <v>3231361875</v>
      </c>
      <c r="J104" s="34">
        <v>695847424</v>
      </c>
      <c r="K104" s="34">
        <v>3301473891</v>
      </c>
      <c r="L104" s="34">
        <v>4336849041</v>
      </c>
      <c r="M104" s="34">
        <v>7401548055</v>
      </c>
      <c r="N104" s="34">
        <v>7038913726</v>
      </c>
      <c r="O104" s="34">
        <v>12062963143</v>
      </c>
      <c r="P104" s="34">
        <v>2864507368</v>
      </c>
      <c r="Q104" s="34">
        <v>890775991</v>
      </c>
      <c r="R104" s="34">
        <v>3023645927</v>
      </c>
      <c r="S104" s="34">
        <v>359273669</v>
      </c>
      <c r="T104" s="34">
        <v>16912215187</v>
      </c>
      <c r="U104" s="34">
        <v>0</v>
      </c>
      <c r="V104" s="34">
        <v>11205763376</v>
      </c>
      <c r="W104" s="34">
        <v>2250556940</v>
      </c>
      <c r="X104" s="34">
        <v>1630507884</v>
      </c>
      <c r="Y104" s="34">
        <v>8063908006</v>
      </c>
      <c r="Z104" s="34">
        <v>555077876</v>
      </c>
      <c r="AA104" s="34">
        <v>49626546497</v>
      </c>
      <c r="AB104" s="34">
        <v>2700171265</v>
      </c>
      <c r="AC104" s="34">
        <v>27440372447</v>
      </c>
      <c r="AD104" s="34">
        <v>15108725621</v>
      </c>
      <c r="AE104" s="34">
        <v>3723754053</v>
      </c>
      <c r="AF104" s="34">
        <v>8869871000</v>
      </c>
      <c r="AG104" s="34">
        <v>4119375812</v>
      </c>
      <c r="AH104" s="34">
        <v>2533692638</v>
      </c>
      <c r="AI104" s="34">
        <v>37835446</v>
      </c>
      <c r="AJ104" s="34">
        <v>5105758176</v>
      </c>
      <c r="AK104" s="236">
        <v>243277224053</v>
      </c>
    </row>
    <row r="105" spans="1:37" s="6" customFormat="1" ht="14.4" x14ac:dyDescent="0.3">
      <c r="A105" s="71" t="s">
        <v>858</v>
      </c>
      <c r="B105" s="27" t="s">
        <v>143</v>
      </c>
      <c r="C105" s="26">
        <v>46111148</v>
      </c>
      <c r="D105" s="26">
        <v>181859897</v>
      </c>
      <c r="E105" s="26">
        <v>365643298</v>
      </c>
      <c r="F105" s="26">
        <v>1000000</v>
      </c>
      <c r="G105" s="26">
        <v>5366670</v>
      </c>
      <c r="H105" s="26">
        <v>251113059</v>
      </c>
      <c r="I105" s="26">
        <v>52943540</v>
      </c>
      <c r="J105" s="26">
        <v>253379215</v>
      </c>
      <c r="K105" s="26">
        <v>1025189702</v>
      </c>
      <c r="L105" s="26">
        <v>1223612035</v>
      </c>
      <c r="M105" s="26">
        <v>84031042</v>
      </c>
      <c r="N105" s="26">
        <v>33597318</v>
      </c>
      <c r="O105" s="26">
        <v>14780627</v>
      </c>
      <c r="P105" s="26">
        <v>59610111</v>
      </c>
      <c r="Q105" s="26">
        <v>8021100</v>
      </c>
      <c r="R105" s="26">
        <v>312559608</v>
      </c>
      <c r="S105" s="26">
        <v>7275074</v>
      </c>
      <c r="T105" s="26">
        <v>1597905179</v>
      </c>
      <c r="U105" s="26">
        <v>0</v>
      </c>
      <c r="V105" s="26">
        <v>1317470858</v>
      </c>
      <c r="W105" s="26">
        <v>94653034</v>
      </c>
      <c r="X105" s="26">
        <v>500000</v>
      </c>
      <c r="Y105" s="26">
        <v>306706516</v>
      </c>
      <c r="Z105" s="26">
        <v>125418</v>
      </c>
      <c r="AA105" s="26">
        <v>386821421</v>
      </c>
      <c r="AB105" s="26">
        <v>2815334</v>
      </c>
      <c r="AC105" s="26">
        <v>5463599525</v>
      </c>
      <c r="AD105" s="26">
        <v>349837764</v>
      </c>
      <c r="AE105" s="26">
        <v>55947987</v>
      </c>
      <c r="AF105" s="26">
        <v>50880671</v>
      </c>
      <c r="AG105" s="26">
        <v>4814011</v>
      </c>
      <c r="AH105" s="26">
        <v>6885145</v>
      </c>
      <c r="AI105" s="26">
        <v>0</v>
      </c>
      <c r="AJ105" s="26">
        <v>0</v>
      </c>
      <c r="AK105" s="234">
        <v>13565056307</v>
      </c>
    </row>
    <row r="106" spans="1:37" s="6" customFormat="1" ht="14.4" x14ac:dyDescent="0.3">
      <c r="A106" s="71" t="s">
        <v>859</v>
      </c>
      <c r="B106" s="27" t="s">
        <v>144</v>
      </c>
      <c r="C106" s="26">
        <v>20253751</v>
      </c>
      <c r="D106" s="26">
        <v>9993409</v>
      </c>
      <c r="E106" s="26">
        <v>28610294</v>
      </c>
      <c r="F106" s="26">
        <v>3192549</v>
      </c>
      <c r="G106" s="26">
        <v>39800000</v>
      </c>
      <c r="H106" s="26">
        <v>14142164</v>
      </c>
      <c r="I106" s="26">
        <v>18332190</v>
      </c>
      <c r="J106" s="26">
        <v>0</v>
      </c>
      <c r="K106" s="26">
        <v>32700866</v>
      </c>
      <c r="L106" s="26">
        <v>186446417</v>
      </c>
      <c r="M106" s="26">
        <v>29864289</v>
      </c>
      <c r="N106" s="26">
        <v>10978692</v>
      </c>
      <c r="O106" s="26">
        <v>66940639</v>
      </c>
      <c r="P106" s="26">
        <v>13422898</v>
      </c>
      <c r="Q106" s="26">
        <v>12987314</v>
      </c>
      <c r="R106" s="26">
        <v>560164933</v>
      </c>
      <c r="S106" s="26">
        <v>1345</v>
      </c>
      <c r="T106" s="26">
        <v>155067524</v>
      </c>
      <c r="U106" s="26">
        <v>0</v>
      </c>
      <c r="V106" s="26">
        <v>1717606176</v>
      </c>
      <c r="W106" s="26">
        <v>208393068</v>
      </c>
      <c r="X106" s="26">
        <v>0</v>
      </c>
      <c r="Y106" s="26">
        <v>0</v>
      </c>
      <c r="Z106" s="26">
        <v>7400000</v>
      </c>
      <c r="AA106" s="26">
        <v>24440927</v>
      </c>
      <c r="AB106" s="26">
        <v>156879840</v>
      </c>
      <c r="AC106" s="26">
        <v>3337956534</v>
      </c>
      <c r="AD106" s="26">
        <v>844844910</v>
      </c>
      <c r="AE106" s="26">
        <v>2504357</v>
      </c>
      <c r="AF106" s="26">
        <v>418231336</v>
      </c>
      <c r="AG106" s="26">
        <v>24441845</v>
      </c>
      <c r="AH106" s="26">
        <v>17374494</v>
      </c>
      <c r="AI106" s="26">
        <v>0</v>
      </c>
      <c r="AJ106" s="26">
        <v>0</v>
      </c>
      <c r="AK106" s="234">
        <v>7962972761</v>
      </c>
    </row>
    <row r="107" spans="1:37" s="6" customFormat="1" ht="14.4" x14ac:dyDescent="0.3">
      <c r="A107" s="71" t="s">
        <v>860</v>
      </c>
      <c r="B107" s="27" t="s">
        <v>145</v>
      </c>
      <c r="C107" s="26">
        <v>4950000</v>
      </c>
      <c r="D107" s="26">
        <v>47431765</v>
      </c>
      <c r="E107" s="26">
        <v>50922378</v>
      </c>
      <c r="F107" s="26">
        <v>0</v>
      </c>
      <c r="G107" s="26">
        <v>3840636</v>
      </c>
      <c r="H107" s="26">
        <v>20143170</v>
      </c>
      <c r="I107" s="26">
        <v>0</v>
      </c>
      <c r="J107" s="26">
        <v>0</v>
      </c>
      <c r="K107" s="26">
        <v>5702</v>
      </c>
      <c r="L107" s="26">
        <v>12664207</v>
      </c>
      <c r="M107" s="26">
        <v>83364021</v>
      </c>
      <c r="N107" s="26">
        <v>7600000</v>
      </c>
      <c r="O107" s="26">
        <v>34080664</v>
      </c>
      <c r="P107" s="26">
        <v>0</v>
      </c>
      <c r="Q107" s="26">
        <v>0</v>
      </c>
      <c r="R107" s="26">
        <v>1570800</v>
      </c>
      <c r="S107" s="26">
        <v>151311</v>
      </c>
      <c r="T107" s="26">
        <v>0</v>
      </c>
      <c r="U107" s="26">
        <v>0</v>
      </c>
      <c r="V107" s="26">
        <v>162635952</v>
      </c>
      <c r="W107" s="26">
        <v>3851098</v>
      </c>
      <c r="X107" s="26">
        <v>0</v>
      </c>
      <c r="Y107" s="26">
        <v>29728259</v>
      </c>
      <c r="Z107" s="26">
        <v>600000</v>
      </c>
      <c r="AA107" s="26">
        <v>14943306</v>
      </c>
      <c r="AB107" s="26">
        <v>1150000</v>
      </c>
      <c r="AC107" s="26">
        <v>132165582</v>
      </c>
      <c r="AD107" s="26">
        <v>116690951</v>
      </c>
      <c r="AE107" s="26">
        <v>35000000</v>
      </c>
      <c r="AF107" s="26">
        <v>184415291</v>
      </c>
      <c r="AG107" s="26">
        <v>7945182</v>
      </c>
      <c r="AH107" s="26">
        <v>0</v>
      </c>
      <c r="AI107" s="26">
        <v>0</v>
      </c>
      <c r="AJ107" s="26">
        <v>12785101</v>
      </c>
      <c r="AK107" s="234">
        <v>968635376</v>
      </c>
    </row>
    <row r="108" spans="1:37" s="6" customFormat="1" ht="14.4" x14ac:dyDescent="0.3">
      <c r="A108" s="71" t="s">
        <v>861</v>
      </c>
      <c r="B108" s="27" t="s">
        <v>146</v>
      </c>
      <c r="C108" s="26">
        <v>387219354</v>
      </c>
      <c r="D108" s="26">
        <v>1385406780</v>
      </c>
      <c r="E108" s="26">
        <v>590974380</v>
      </c>
      <c r="F108" s="26">
        <v>68997131</v>
      </c>
      <c r="G108" s="26">
        <v>181895934</v>
      </c>
      <c r="H108" s="26">
        <v>2203776399</v>
      </c>
      <c r="I108" s="26">
        <v>285737865</v>
      </c>
      <c r="J108" s="26">
        <v>422255195</v>
      </c>
      <c r="K108" s="26">
        <v>828373702</v>
      </c>
      <c r="L108" s="26">
        <v>386651722</v>
      </c>
      <c r="M108" s="26">
        <v>289770930</v>
      </c>
      <c r="N108" s="26">
        <v>1468166205</v>
      </c>
      <c r="O108" s="26">
        <v>734834117</v>
      </c>
      <c r="P108" s="26">
        <v>625252780</v>
      </c>
      <c r="Q108" s="26">
        <v>227106010</v>
      </c>
      <c r="R108" s="26">
        <v>549059214</v>
      </c>
      <c r="S108" s="26">
        <v>97503709</v>
      </c>
      <c r="T108" s="26">
        <v>1061830206</v>
      </c>
      <c r="U108" s="26">
        <v>0</v>
      </c>
      <c r="V108" s="26">
        <v>2606768275</v>
      </c>
      <c r="W108" s="26">
        <v>761609360</v>
      </c>
      <c r="X108" s="26">
        <v>771711186</v>
      </c>
      <c r="Y108" s="26">
        <v>1111645822</v>
      </c>
      <c r="Z108" s="26">
        <v>264742356</v>
      </c>
      <c r="AA108" s="26">
        <v>2019110270</v>
      </c>
      <c r="AB108" s="26">
        <v>301767437</v>
      </c>
      <c r="AC108" s="26">
        <v>11000959588</v>
      </c>
      <c r="AD108" s="26">
        <v>2185448036</v>
      </c>
      <c r="AE108" s="26">
        <v>1046250164</v>
      </c>
      <c r="AF108" s="26">
        <v>2133208840</v>
      </c>
      <c r="AG108" s="26">
        <v>892245942</v>
      </c>
      <c r="AH108" s="26">
        <v>334379261</v>
      </c>
      <c r="AI108" s="26">
        <v>15056697</v>
      </c>
      <c r="AJ108" s="26">
        <v>257714970</v>
      </c>
      <c r="AK108" s="234">
        <v>37497429837</v>
      </c>
    </row>
    <row r="109" spans="1:37" s="6" customFormat="1" ht="14.4" x14ac:dyDescent="0.3">
      <c r="A109" s="71" t="s">
        <v>862</v>
      </c>
      <c r="B109" s="27" t="s">
        <v>147</v>
      </c>
      <c r="C109" s="26">
        <v>9085735</v>
      </c>
      <c r="D109" s="26">
        <v>0</v>
      </c>
      <c r="E109" s="26">
        <v>0</v>
      </c>
      <c r="F109" s="26">
        <v>9081681</v>
      </c>
      <c r="G109" s="26">
        <v>177622421</v>
      </c>
      <c r="H109" s="26">
        <v>9081681</v>
      </c>
      <c r="I109" s="26">
        <v>9081681</v>
      </c>
      <c r="J109" s="26">
        <v>9081681</v>
      </c>
      <c r="K109" s="26">
        <v>9081681</v>
      </c>
      <c r="L109" s="26">
        <v>158951</v>
      </c>
      <c r="M109" s="26">
        <v>158951</v>
      </c>
      <c r="N109" s="26">
        <v>0</v>
      </c>
      <c r="O109" s="26">
        <v>0</v>
      </c>
      <c r="P109" s="26">
        <v>9081681</v>
      </c>
      <c r="Q109" s="26">
        <v>0</v>
      </c>
      <c r="R109" s="26">
        <v>158973</v>
      </c>
      <c r="S109" s="26">
        <v>9081681</v>
      </c>
      <c r="T109" s="26">
        <v>0</v>
      </c>
      <c r="U109" s="26">
        <v>0</v>
      </c>
      <c r="V109" s="26">
        <v>0</v>
      </c>
      <c r="W109" s="26">
        <v>9081681</v>
      </c>
      <c r="X109" s="26">
        <v>98274000</v>
      </c>
      <c r="Y109" s="26">
        <v>9081681</v>
      </c>
      <c r="Z109" s="26">
        <v>9081681</v>
      </c>
      <c r="AA109" s="26">
        <v>9085735</v>
      </c>
      <c r="AB109" s="26">
        <v>0</v>
      </c>
      <c r="AC109" s="26">
        <v>0</v>
      </c>
      <c r="AD109" s="26">
        <v>0</v>
      </c>
      <c r="AE109" s="26">
        <v>9081681</v>
      </c>
      <c r="AF109" s="26">
        <v>0</v>
      </c>
      <c r="AG109" s="26">
        <v>0</v>
      </c>
      <c r="AH109" s="26">
        <v>9081681</v>
      </c>
      <c r="AI109" s="26">
        <v>0</v>
      </c>
      <c r="AJ109" s="26">
        <v>0</v>
      </c>
      <c r="AK109" s="234">
        <v>403524938</v>
      </c>
    </row>
    <row r="110" spans="1:37" s="6" customFormat="1" ht="14.4" x14ac:dyDescent="0.3">
      <c r="A110" s="71" t="s">
        <v>863</v>
      </c>
      <c r="B110" s="27" t="s">
        <v>148</v>
      </c>
      <c r="C110" s="26">
        <v>0</v>
      </c>
      <c r="D110" s="26">
        <v>16556044</v>
      </c>
      <c r="E110" s="26">
        <v>227156122</v>
      </c>
      <c r="F110" s="26">
        <v>54147500</v>
      </c>
      <c r="G110" s="26">
        <v>5200000</v>
      </c>
      <c r="H110" s="26">
        <v>72766937</v>
      </c>
      <c r="I110" s="26">
        <v>26334392</v>
      </c>
      <c r="J110" s="26">
        <v>0</v>
      </c>
      <c r="K110" s="26">
        <v>77250000</v>
      </c>
      <c r="L110" s="26">
        <v>80284711</v>
      </c>
      <c r="M110" s="26">
        <v>7485300</v>
      </c>
      <c r="N110" s="26">
        <v>11159854</v>
      </c>
      <c r="O110" s="26">
        <v>24467342</v>
      </c>
      <c r="P110" s="26">
        <v>15278244</v>
      </c>
      <c r="Q110" s="26">
        <v>1250719</v>
      </c>
      <c r="R110" s="26">
        <v>105621554</v>
      </c>
      <c r="S110" s="26">
        <v>51334</v>
      </c>
      <c r="T110" s="26">
        <v>3880000</v>
      </c>
      <c r="U110" s="26">
        <v>0</v>
      </c>
      <c r="V110" s="26">
        <v>122698216</v>
      </c>
      <c r="W110" s="26">
        <v>25000</v>
      </c>
      <c r="X110" s="26">
        <v>0</v>
      </c>
      <c r="Y110" s="26">
        <v>50900000</v>
      </c>
      <c r="Z110" s="26">
        <v>16814048</v>
      </c>
      <c r="AA110" s="26">
        <v>820986546</v>
      </c>
      <c r="AB110" s="26">
        <v>19417892</v>
      </c>
      <c r="AC110" s="26">
        <v>340480227</v>
      </c>
      <c r="AD110" s="26">
        <v>464888194</v>
      </c>
      <c r="AE110" s="26">
        <v>80868217</v>
      </c>
      <c r="AF110" s="26">
        <v>15022125</v>
      </c>
      <c r="AG110" s="26">
        <v>1749000</v>
      </c>
      <c r="AH110" s="26">
        <v>26200452</v>
      </c>
      <c r="AI110" s="26">
        <v>0</v>
      </c>
      <c r="AJ110" s="26">
        <v>0</v>
      </c>
      <c r="AK110" s="234">
        <v>2688939970</v>
      </c>
    </row>
    <row r="111" spans="1:37" s="6" customFormat="1" ht="14.4" x14ac:dyDescent="0.3">
      <c r="A111" s="71" t="s">
        <v>864</v>
      </c>
      <c r="B111" s="27" t="s">
        <v>149</v>
      </c>
      <c r="C111" s="26">
        <v>0</v>
      </c>
      <c r="D111" s="26">
        <v>6937273</v>
      </c>
      <c r="E111" s="26">
        <v>0</v>
      </c>
      <c r="F111" s="26">
        <v>1320000</v>
      </c>
      <c r="G111" s="26">
        <v>1629566</v>
      </c>
      <c r="H111" s="26">
        <v>10349320</v>
      </c>
      <c r="I111" s="26">
        <v>3500000</v>
      </c>
      <c r="J111" s="26">
        <v>0</v>
      </c>
      <c r="K111" s="26">
        <v>690220</v>
      </c>
      <c r="L111" s="26">
        <v>39120682</v>
      </c>
      <c r="M111" s="26">
        <v>2154268</v>
      </c>
      <c r="N111" s="26">
        <v>1056178</v>
      </c>
      <c r="O111" s="26">
        <v>4300000</v>
      </c>
      <c r="P111" s="26">
        <v>6115400</v>
      </c>
      <c r="Q111" s="26">
        <v>20749</v>
      </c>
      <c r="R111" s="26">
        <v>3575454</v>
      </c>
      <c r="S111" s="26">
        <v>785</v>
      </c>
      <c r="T111" s="26">
        <v>0</v>
      </c>
      <c r="U111" s="26">
        <v>0</v>
      </c>
      <c r="V111" s="26">
        <v>36199932</v>
      </c>
      <c r="W111" s="26">
        <v>4206609</v>
      </c>
      <c r="X111" s="26">
        <v>1500000</v>
      </c>
      <c r="Y111" s="26">
        <v>10206655</v>
      </c>
      <c r="Z111" s="26">
        <v>0</v>
      </c>
      <c r="AA111" s="26">
        <v>16562850</v>
      </c>
      <c r="AB111" s="26">
        <v>14757944</v>
      </c>
      <c r="AC111" s="26">
        <v>15567512</v>
      </c>
      <c r="AD111" s="26">
        <v>0</v>
      </c>
      <c r="AE111" s="26">
        <v>6489891</v>
      </c>
      <c r="AF111" s="26">
        <v>0</v>
      </c>
      <c r="AG111" s="26">
        <v>99000</v>
      </c>
      <c r="AH111" s="26">
        <v>1001250</v>
      </c>
      <c r="AI111" s="26">
        <v>0</v>
      </c>
      <c r="AJ111" s="26">
        <v>0</v>
      </c>
      <c r="AK111" s="234">
        <v>187361538</v>
      </c>
    </row>
    <row r="112" spans="1:37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242463277</v>
      </c>
      <c r="N112" s="26">
        <v>90240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450309838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76275669</v>
      </c>
      <c r="AD112" s="26">
        <v>859050195</v>
      </c>
      <c r="AE112" s="26">
        <v>0</v>
      </c>
      <c r="AF112" s="26">
        <v>4181308661</v>
      </c>
      <c r="AG112" s="26">
        <v>0</v>
      </c>
      <c r="AH112" s="26">
        <v>0</v>
      </c>
      <c r="AI112" s="26">
        <v>0</v>
      </c>
      <c r="AJ112" s="26">
        <v>0</v>
      </c>
      <c r="AK112" s="234">
        <v>5809497880</v>
      </c>
    </row>
    <row r="113" spans="1:37" s="6" customFormat="1" ht="14.4" x14ac:dyDescent="0.3">
      <c r="A113" s="71" t="s">
        <v>866</v>
      </c>
      <c r="B113" s="27" t="s">
        <v>151</v>
      </c>
      <c r="C113" s="26">
        <v>8033243</v>
      </c>
      <c r="D113" s="26">
        <v>5000</v>
      </c>
      <c r="E113" s="26">
        <v>79590185</v>
      </c>
      <c r="F113" s="26">
        <v>0</v>
      </c>
      <c r="G113" s="26">
        <v>70924450</v>
      </c>
      <c r="H113" s="26">
        <v>68521246</v>
      </c>
      <c r="I113" s="26">
        <v>7660313</v>
      </c>
      <c r="J113" s="26">
        <v>53391819</v>
      </c>
      <c r="K113" s="26">
        <v>50572276</v>
      </c>
      <c r="L113" s="26">
        <v>1458079059</v>
      </c>
      <c r="M113" s="26">
        <v>544822004</v>
      </c>
      <c r="N113" s="26">
        <v>251410145</v>
      </c>
      <c r="O113" s="26">
        <v>36641641</v>
      </c>
      <c r="P113" s="26">
        <v>32114031</v>
      </c>
      <c r="Q113" s="26">
        <v>428457</v>
      </c>
      <c r="R113" s="26">
        <v>466618501</v>
      </c>
      <c r="S113" s="26">
        <v>0</v>
      </c>
      <c r="T113" s="26">
        <v>46489992</v>
      </c>
      <c r="U113" s="26">
        <v>0</v>
      </c>
      <c r="V113" s="26">
        <v>28963584</v>
      </c>
      <c r="W113" s="26">
        <v>113650986</v>
      </c>
      <c r="X113" s="26">
        <v>1102897</v>
      </c>
      <c r="Y113" s="26">
        <v>42975231</v>
      </c>
      <c r="Z113" s="26">
        <v>1625000</v>
      </c>
      <c r="AA113" s="26">
        <v>360168183</v>
      </c>
      <c r="AB113" s="26">
        <v>463236729</v>
      </c>
      <c r="AC113" s="26">
        <v>184621790</v>
      </c>
      <c r="AD113" s="26">
        <v>692117907</v>
      </c>
      <c r="AE113" s="26">
        <v>231457123</v>
      </c>
      <c r="AF113" s="26">
        <v>361296532</v>
      </c>
      <c r="AG113" s="26">
        <v>112786974</v>
      </c>
      <c r="AH113" s="26">
        <v>11784021</v>
      </c>
      <c r="AI113" s="26">
        <v>0</v>
      </c>
      <c r="AJ113" s="26">
        <v>231009740</v>
      </c>
      <c r="AK113" s="234">
        <v>6012099059</v>
      </c>
    </row>
    <row r="114" spans="1:37" s="6" customFormat="1" ht="14.4" x14ac:dyDescent="0.3">
      <c r="A114" s="71" t="s">
        <v>867</v>
      </c>
      <c r="B114" s="27" t="s">
        <v>152</v>
      </c>
      <c r="C114" s="26">
        <v>69788690</v>
      </c>
      <c r="D114" s="26">
        <v>49082598</v>
      </c>
      <c r="E114" s="26">
        <v>49144869</v>
      </c>
      <c r="F114" s="26">
        <v>35997597</v>
      </c>
      <c r="G114" s="26">
        <v>34997597</v>
      </c>
      <c r="H114" s="26">
        <v>125536233</v>
      </c>
      <c r="I114" s="26">
        <v>38556683</v>
      </c>
      <c r="J114" s="26">
        <v>34997597</v>
      </c>
      <c r="K114" s="26">
        <v>39329415</v>
      </c>
      <c r="L114" s="26">
        <v>50984183</v>
      </c>
      <c r="M114" s="26">
        <v>13049458</v>
      </c>
      <c r="N114" s="26">
        <v>8536678</v>
      </c>
      <c r="O114" s="26">
        <v>37620557</v>
      </c>
      <c r="P114" s="26">
        <v>129829069</v>
      </c>
      <c r="Q114" s="26">
        <v>40040676</v>
      </c>
      <c r="R114" s="26">
        <v>83536151</v>
      </c>
      <c r="S114" s="26">
        <v>41134169</v>
      </c>
      <c r="T114" s="26">
        <v>0</v>
      </c>
      <c r="U114" s="26">
        <v>0</v>
      </c>
      <c r="V114" s="26">
        <v>264788999</v>
      </c>
      <c r="W114" s="26">
        <v>54537234</v>
      </c>
      <c r="X114" s="26">
        <v>34997597</v>
      </c>
      <c r="Y114" s="26">
        <v>37997597</v>
      </c>
      <c r="Z114" s="26">
        <v>35172142</v>
      </c>
      <c r="AA114" s="26">
        <v>115026203</v>
      </c>
      <c r="AB114" s="26">
        <v>35973421</v>
      </c>
      <c r="AC114" s="26">
        <v>8515859610</v>
      </c>
      <c r="AD114" s="26">
        <v>23457862</v>
      </c>
      <c r="AE114" s="26">
        <v>36088506</v>
      </c>
      <c r="AF114" s="26">
        <v>60681426</v>
      </c>
      <c r="AG114" s="26">
        <v>40416516</v>
      </c>
      <c r="AH114" s="26">
        <v>35647598</v>
      </c>
      <c r="AI114" s="26">
        <v>37130940</v>
      </c>
      <c r="AJ114" s="26">
        <v>34997597</v>
      </c>
      <c r="AK114" s="234">
        <v>10244935468</v>
      </c>
    </row>
    <row r="115" spans="1:37" s="6" customFormat="1" ht="14.4" x14ac:dyDescent="0.3">
      <c r="A115" s="71" t="s">
        <v>868</v>
      </c>
      <c r="B115" s="27" t="s">
        <v>153</v>
      </c>
      <c r="C115" s="26">
        <v>783151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6435166</v>
      </c>
      <c r="M115" s="26">
        <v>0</v>
      </c>
      <c r="N115" s="26">
        <v>2888</v>
      </c>
      <c r="O115" s="26">
        <v>316863279</v>
      </c>
      <c r="P115" s="26">
        <v>27846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142702160</v>
      </c>
      <c r="AB115" s="26">
        <v>0</v>
      </c>
      <c r="AC115" s="26">
        <v>158760</v>
      </c>
      <c r="AD115" s="26">
        <v>0</v>
      </c>
      <c r="AE115" s="26">
        <v>0</v>
      </c>
      <c r="AF115" s="26">
        <v>367672585</v>
      </c>
      <c r="AG115" s="26">
        <v>0</v>
      </c>
      <c r="AH115" s="26">
        <v>0</v>
      </c>
      <c r="AI115" s="26">
        <v>0</v>
      </c>
      <c r="AJ115" s="26">
        <v>0</v>
      </c>
      <c r="AK115" s="234">
        <v>834645835</v>
      </c>
    </row>
    <row r="116" spans="1:37" s="6" customFormat="1" ht="14.4" x14ac:dyDescent="0.3">
      <c r="A116" s="71" t="s">
        <v>869</v>
      </c>
      <c r="B116" s="27" t="s">
        <v>154</v>
      </c>
      <c r="C116" s="26">
        <v>7229146</v>
      </c>
      <c r="D116" s="26">
        <v>17399</v>
      </c>
      <c r="E116" s="26">
        <v>16343282</v>
      </c>
      <c r="F116" s="26">
        <v>0</v>
      </c>
      <c r="G116" s="26">
        <v>2700000</v>
      </c>
      <c r="H116" s="26">
        <v>519814988</v>
      </c>
      <c r="I116" s="26">
        <v>7545400</v>
      </c>
      <c r="J116" s="26">
        <v>0</v>
      </c>
      <c r="K116" s="26">
        <v>13309521</v>
      </c>
      <c r="L116" s="26">
        <v>19060321</v>
      </c>
      <c r="M116" s="26">
        <v>145953197</v>
      </c>
      <c r="N116" s="26">
        <v>859285</v>
      </c>
      <c r="O116" s="26">
        <v>26831697</v>
      </c>
      <c r="P116" s="26">
        <v>17025548</v>
      </c>
      <c r="Q116" s="26">
        <v>4610165</v>
      </c>
      <c r="R116" s="26">
        <v>356565665</v>
      </c>
      <c r="S116" s="26">
        <v>105805</v>
      </c>
      <c r="T116" s="26">
        <v>3391688</v>
      </c>
      <c r="U116" s="26">
        <v>0</v>
      </c>
      <c r="V116" s="26">
        <v>404015574</v>
      </c>
      <c r="W116" s="26">
        <v>10040</v>
      </c>
      <c r="X116" s="26">
        <v>0</v>
      </c>
      <c r="Y116" s="26">
        <v>68338772</v>
      </c>
      <c r="Z116" s="26">
        <v>18981</v>
      </c>
      <c r="AA116" s="26">
        <v>195793769</v>
      </c>
      <c r="AB116" s="26">
        <v>609788497</v>
      </c>
      <c r="AC116" s="26">
        <v>7354554527</v>
      </c>
      <c r="AD116" s="26">
        <v>12412350</v>
      </c>
      <c r="AE116" s="26">
        <v>25157273</v>
      </c>
      <c r="AF116" s="26">
        <v>58489400</v>
      </c>
      <c r="AG116" s="26">
        <v>9168675</v>
      </c>
      <c r="AH116" s="26">
        <v>3234459</v>
      </c>
      <c r="AI116" s="26">
        <v>421725</v>
      </c>
      <c r="AJ116" s="26">
        <v>0</v>
      </c>
      <c r="AK116" s="234">
        <v>9882767149</v>
      </c>
    </row>
    <row r="117" spans="1:37" s="6" customFormat="1" ht="14.4" x14ac:dyDescent="0.3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84653713</v>
      </c>
      <c r="G117" s="26">
        <v>0</v>
      </c>
      <c r="H117" s="26">
        <v>908302621</v>
      </c>
      <c r="I117" s="26">
        <v>0</v>
      </c>
      <c r="J117" s="26">
        <v>0</v>
      </c>
      <c r="K117" s="26">
        <v>0</v>
      </c>
      <c r="L117" s="26">
        <v>45208393</v>
      </c>
      <c r="M117" s="26">
        <v>21479457</v>
      </c>
      <c r="N117" s="26">
        <v>557828446</v>
      </c>
      <c r="O117" s="26">
        <v>6600000</v>
      </c>
      <c r="P117" s="26">
        <v>0</v>
      </c>
      <c r="Q117" s="26">
        <v>172216883</v>
      </c>
      <c r="R117" s="26">
        <v>157876792</v>
      </c>
      <c r="S117" s="26">
        <v>253794488</v>
      </c>
      <c r="T117" s="26">
        <v>0</v>
      </c>
      <c r="U117" s="26">
        <v>0</v>
      </c>
      <c r="V117" s="26">
        <v>45384189</v>
      </c>
      <c r="W117" s="26">
        <v>0</v>
      </c>
      <c r="X117" s="26">
        <v>390080619</v>
      </c>
      <c r="Y117" s="26">
        <v>4019967</v>
      </c>
      <c r="Z117" s="26">
        <v>0</v>
      </c>
      <c r="AA117" s="26">
        <v>333665442</v>
      </c>
      <c r="AB117" s="26">
        <v>12125998</v>
      </c>
      <c r="AC117" s="26">
        <v>0</v>
      </c>
      <c r="AD117" s="26">
        <v>62352645</v>
      </c>
      <c r="AE117" s="26">
        <v>9246016</v>
      </c>
      <c r="AF117" s="26">
        <v>0</v>
      </c>
      <c r="AG117" s="26">
        <v>38606444</v>
      </c>
      <c r="AH117" s="26">
        <v>0</v>
      </c>
      <c r="AI117" s="26">
        <v>0</v>
      </c>
      <c r="AJ117" s="26">
        <v>0</v>
      </c>
      <c r="AK117" s="234">
        <v>3672947147</v>
      </c>
    </row>
    <row r="118" spans="1:37" s="6" customFormat="1" ht="14.4" x14ac:dyDescent="0.3">
      <c r="A118" s="71" t="s">
        <v>871</v>
      </c>
      <c r="B118" s="27" t="s">
        <v>70</v>
      </c>
      <c r="C118" s="26">
        <v>0</v>
      </c>
      <c r="D118" s="26">
        <v>63594273</v>
      </c>
      <c r="E118" s="26">
        <v>1310808</v>
      </c>
      <c r="F118" s="26">
        <v>82172679</v>
      </c>
      <c r="G118" s="26">
        <v>27474706</v>
      </c>
      <c r="H118" s="26">
        <v>847521809</v>
      </c>
      <c r="I118" s="26">
        <v>0</v>
      </c>
      <c r="J118" s="26">
        <v>0</v>
      </c>
      <c r="K118" s="26">
        <v>413745240</v>
      </c>
      <c r="L118" s="26">
        <v>875323805</v>
      </c>
      <c r="M118" s="26">
        <v>134243299</v>
      </c>
      <c r="N118" s="26">
        <v>33012984</v>
      </c>
      <c r="O118" s="26">
        <v>273597404</v>
      </c>
      <c r="P118" s="26">
        <v>13806788</v>
      </c>
      <c r="Q118" s="26">
        <v>13810000</v>
      </c>
      <c r="R118" s="26">
        <v>2571354</v>
      </c>
      <c r="S118" s="26">
        <v>0</v>
      </c>
      <c r="T118" s="26">
        <v>9591688389</v>
      </c>
      <c r="U118" s="26">
        <v>0</v>
      </c>
      <c r="V118" s="26">
        <v>183349361</v>
      </c>
      <c r="W118" s="26">
        <v>5550000</v>
      </c>
      <c r="X118" s="26">
        <v>774516046</v>
      </c>
      <c r="Y118" s="26">
        <v>4622184401</v>
      </c>
      <c r="Z118" s="26">
        <v>9271397</v>
      </c>
      <c r="AA118" s="26">
        <v>1248477396</v>
      </c>
      <c r="AB118" s="26">
        <v>981735295</v>
      </c>
      <c r="AC118" s="26">
        <v>176515746</v>
      </c>
      <c r="AD118" s="26">
        <v>650293357</v>
      </c>
      <c r="AE118" s="26">
        <v>1155778300</v>
      </c>
      <c r="AF118" s="26">
        <v>698971233</v>
      </c>
      <c r="AG118" s="26">
        <v>198000</v>
      </c>
      <c r="AH118" s="26">
        <v>756151636</v>
      </c>
      <c r="AI118" s="26">
        <v>1304007177</v>
      </c>
      <c r="AJ118" s="26">
        <v>422186499</v>
      </c>
      <c r="AK118" s="234">
        <v>25363059382</v>
      </c>
    </row>
    <row r="119" spans="1:37" s="6" customFormat="1" ht="14.4" x14ac:dyDescent="0.3">
      <c r="A119" s="105" t="s">
        <v>872</v>
      </c>
      <c r="B119" s="106" t="s">
        <v>90</v>
      </c>
      <c r="C119" s="107">
        <v>601872191</v>
      </c>
      <c r="D119" s="107">
        <v>1760884438</v>
      </c>
      <c r="E119" s="107">
        <v>1930782677</v>
      </c>
      <c r="F119" s="107">
        <v>340562850</v>
      </c>
      <c r="G119" s="107">
        <v>551451980</v>
      </c>
      <c r="H119" s="107">
        <v>5051069627</v>
      </c>
      <c r="I119" s="107">
        <v>449692064</v>
      </c>
      <c r="J119" s="107">
        <v>773105507</v>
      </c>
      <c r="K119" s="107">
        <v>2490248325</v>
      </c>
      <c r="L119" s="107">
        <v>4384029652</v>
      </c>
      <c r="M119" s="107">
        <v>1598839493</v>
      </c>
      <c r="N119" s="107">
        <v>2384298913</v>
      </c>
      <c r="O119" s="107">
        <v>1577557967</v>
      </c>
      <c r="P119" s="107">
        <v>921564396</v>
      </c>
      <c r="Q119" s="107">
        <v>480492073</v>
      </c>
      <c r="R119" s="107">
        <v>2599878999</v>
      </c>
      <c r="S119" s="107">
        <v>409099701</v>
      </c>
      <c r="T119" s="107">
        <v>12910562816</v>
      </c>
      <c r="U119" s="107">
        <v>0</v>
      </c>
      <c r="V119" s="107">
        <v>6889881116</v>
      </c>
      <c r="W119" s="107">
        <v>1255568110</v>
      </c>
      <c r="X119" s="107">
        <v>2072682345</v>
      </c>
      <c r="Y119" s="107">
        <v>6293784901</v>
      </c>
      <c r="Z119" s="107">
        <v>344851023</v>
      </c>
      <c r="AA119" s="107">
        <v>5687784208</v>
      </c>
      <c r="AB119" s="107">
        <v>2599648387</v>
      </c>
      <c r="AC119" s="107">
        <v>36598715070</v>
      </c>
      <c r="AD119" s="107">
        <v>6261394171</v>
      </c>
      <c r="AE119" s="107">
        <v>2693869515</v>
      </c>
      <c r="AF119" s="107">
        <v>8530178100</v>
      </c>
      <c r="AG119" s="107">
        <v>1132471589</v>
      </c>
      <c r="AH119" s="107">
        <v>1201739997</v>
      </c>
      <c r="AI119" s="107">
        <v>1356616539</v>
      </c>
      <c r="AJ119" s="107">
        <v>958693907</v>
      </c>
      <c r="AK119" s="235">
        <v>125093872647</v>
      </c>
    </row>
    <row r="120" spans="1:37" s="6" customFormat="1" ht="14.4" collapsed="1" x14ac:dyDescent="0.3">
      <c r="A120" s="72" t="s">
        <v>53</v>
      </c>
      <c r="B120" s="33" t="s">
        <v>90</v>
      </c>
      <c r="C120" s="34">
        <v>601872191</v>
      </c>
      <c r="D120" s="34">
        <v>1760884438</v>
      </c>
      <c r="E120" s="34">
        <v>1930782677</v>
      </c>
      <c r="F120" s="34">
        <v>340562850</v>
      </c>
      <c r="G120" s="34">
        <v>551451980</v>
      </c>
      <c r="H120" s="34">
        <v>5051069627</v>
      </c>
      <c r="I120" s="34">
        <v>449692064</v>
      </c>
      <c r="J120" s="34">
        <v>773105507</v>
      </c>
      <c r="K120" s="34">
        <v>2490248325</v>
      </c>
      <c r="L120" s="34">
        <v>4384029652</v>
      </c>
      <c r="M120" s="34">
        <v>1598839493</v>
      </c>
      <c r="N120" s="34">
        <v>2384298913</v>
      </c>
      <c r="O120" s="34">
        <v>1577557967</v>
      </c>
      <c r="P120" s="34">
        <v>921564396</v>
      </c>
      <c r="Q120" s="34">
        <v>480492073</v>
      </c>
      <c r="R120" s="34">
        <v>2599878999</v>
      </c>
      <c r="S120" s="34">
        <v>409099701</v>
      </c>
      <c r="T120" s="34">
        <v>12910562816</v>
      </c>
      <c r="U120" s="34">
        <v>0</v>
      </c>
      <c r="V120" s="34">
        <v>6889881116</v>
      </c>
      <c r="W120" s="34">
        <v>1255568110</v>
      </c>
      <c r="X120" s="34">
        <v>2072682345</v>
      </c>
      <c r="Y120" s="34">
        <v>6293784901</v>
      </c>
      <c r="Z120" s="34">
        <v>344851023</v>
      </c>
      <c r="AA120" s="34">
        <v>5687784208</v>
      </c>
      <c r="AB120" s="34">
        <v>2599648387</v>
      </c>
      <c r="AC120" s="34">
        <v>36598715070</v>
      </c>
      <c r="AD120" s="34">
        <v>6261394171</v>
      </c>
      <c r="AE120" s="34">
        <v>2693869515</v>
      </c>
      <c r="AF120" s="34">
        <v>8530178100</v>
      </c>
      <c r="AG120" s="34">
        <v>1132471589</v>
      </c>
      <c r="AH120" s="34">
        <v>1201739997</v>
      </c>
      <c r="AI120" s="34">
        <v>1356616539</v>
      </c>
      <c r="AJ120" s="34">
        <v>958693907</v>
      </c>
      <c r="AK120" s="236">
        <v>125093872647</v>
      </c>
    </row>
    <row r="121" spans="1:37" s="6" customFormat="1" ht="14.4" x14ac:dyDescent="0.3">
      <c r="A121" s="71" t="s">
        <v>873</v>
      </c>
      <c r="B121" s="27" t="s">
        <v>143</v>
      </c>
      <c r="C121" s="26">
        <v>101805257</v>
      </c>
      <c r="D121" s="26">
        <v>371643226</v>
      </c>
      <c r="E121" s="26">
        <v>625951280</v>
      </c>
      <c r="F121" s="26">
        <v>6809091</v>
      </c>
      <c r="G121" s="26">
        <v>16011851</v>
      </c>
      <c r="H121" s="26">
        <v>2414363133</v>
      </c>
      <c r="I121" s="26">
        <v>54560811</v>
      </c>
      <c r="J121" s="26">
        <v>212158109</v>
      </c>
      <c r="K121" s="26">
        <v>9439909</v>
      </c>
      <c r="L121" s="26">
        <v>19363800994</v>
      </c>
      <c r="M121" s="26">
        <v>469932085</v>
      </c>
      <c r="N121" s="26">
        <v>444573883</v>
      </c>
      <c r="O121" s="26">
        <v>729703306</v>
      </c>
      <c r="P121" s="26">
        <v>166484999</v>
      </c>
      <c r="Q121" s="26">
        <v>29120000</v>
      </c>
      <c r="R121" s="26">
        <v>233258022</v>
      </c>
      <c r="S121" s="26">
        <v>50251512</v>
      </c>
      <c r="T121" s="26">
        <v>3991818346</v>
      </c>
      <c r="U121" s="26">
        <v>0</v>
      </c>
      <c r="V121" s="26">
        <v>9130264406</v>
      </c>
      <c r="W121" s="26">
        <v>352349184</v>
      </c>
      <c r="X121" s="26">
        <v>22227545</v>
      </c>
      <c r="Y121" s="26">
        <v>700791684</v>
      </c>
      <c r="Z121" s="26">
        <v>7552528</v>
      </c>
      <c r="AA121" s="26">
        <v>907946943</v>
      </c>
      <c r="AB121" s="26">
        <v>490193725</v>
      </c>
      <c r="AC121" s="26">
        <v>10309639444</v>
      </c>
      <c r="AD121" s="26">
        <v>452218598</v>
      </c>
      <c r="AE121" s="26">
        <v>30526523</v>
      </c>
      <c r="AF121" s="26">
        <v>87813114</v>
      </c>
      <c r="AG121" s="26">
        <v>8012495</v>
      </c>
      <c r="AH121" s="26">
        <v>66239104</v>
      </c>
      <c r="AI121" s="26">
        <v>0</v>
      </c>
      <c r="AJ121" s="26">
        <v>0</v>
      </c>
      <c r="AK121" s="234">
        <v>51857461107</v>
      </c>
    </row>
    <row r="122" spans="1:37" s="6" customFormat="1" ht="14.4" x14ac:dyDescent="0.3">
      <c r="A122" s="71" t="s">
        <v>874</v>
      </c>
      <c r="B122" s="27" t="s">
        <v>144</v>
      </c>
      <c r="C122" s="26">
        <v>124039631</v>
      </c>
      <c r="D122" s="26">
        <v>49163947</v>
      </c>
      <c r="E122" s="26">
        <v>87891803</v>
      </c>
      <c r="F122" s="26">
        <v>5812023</v>
      </c>
      <c r="G122" s="26">
        <v>139942625</v>
      </c>
      <c r="H122" s="26">
        <v>1909214306</v>
      </c>
      <c r="I122" s="26">
        <v>14899900</v>
      </c>
      <c r="J122" s="26">
        <v>12315789</v>
      </c>
      <c r="K122" s="26">
        <v>16306608</v>
      </c>
      <c r="L122" s="26">
        <v>395469113</v>
      </c>
      <c r="M122" s="26">
        <v>1654560419</v>
      </c>
      <c r="N122" s="26">
        <v>365414403</v>
      </c>
      <c r="O122" s="26">
        <v>320292098</v>
      </c>
      <c r="P122" s="26">
        <v>6557000</v>
      </c>
      <c r="Q122" s="26">
        <v>1444090</v>
      </c>
      <c r="R122" s="26">
        <v>737719929</v>
      </c>
      <c r="S122" s="26">
        <v>0</v>
      </c>
      <c r="T122" s="26">
        <v>317056900</v>
      </c>
      <c r="U122" s="26">
        <v>0</v>
      </c>
      <c r="V122" s="26">
        <v>418143283</v>
      </c>
      <c r="W122" s="26">
        <v>120610575</v>
      </c>
      <c r="X122" s="26">
        <v>0</v>
      </c>
      <c r="Y122" s="26">
        <v>26437287</v>
      </c>
      <c r="Z122" s="26">
        <v>21510036</v>
      </c>
      <c r="AA122" s="26">
        <v>339998356</v>
      </c>
      <c r="AB122" s="26">
        <v>3135992537</v>
      </c>
      <c r="AC122" s="26">
        <v>5167713263</v>
      </c>
      <c r="AD122" s="26">
        <v>167914104</v>
      </c>
      <c r="AE122" s="26">
        <v>201177364</v>
      </c>
      <c r="AF122" s="26">
        <v>736165820</v>
      </c>
      <c r="AG122" s="26">
        <v>75262524</v>
      </c>
      <c r="AH122" s="26">
        <v>145034443</v>
      </c>
      <c r="AI122" s="26">
        <v>0</v>
      </c>
      <c r="AJ122" s="26">
        <v>0</v>
      </c>
      <c r="AK122" s="234">
        <v>16714060176</v>
      </c>
    </row>
    <row r="123" spans="1:37" s="6" customFormat="1" ht="14.4" x14ac:dyDescent="0.3">
      <c r="A123" s="71" t="s">
        <v>875</v>
      </c>
      <c r="B123" s="27" t="s">
        <v>145</v>
      </c>
      <c r="C123" s="26">
        <v>0</v>
      </c>
      <c r="D123" s="26">
        <v>8152980666</v>
      </c>
      <c r="E123" s="26">
        <v>2023568</v>
      </c>
      <c r="F123" s="26">
        <v>0</v>
      </c>
      <c r="G123" s="26">
        <v>0</v>
      </c>
      <c r="H123" s="26">
        <v>213912838</v>
      </c>
      <c r="I123" s="26">
        <v>0</v>
      </c>
      <c r="J123" s="26">
        <v>0</v>
      </c>
      <c r="K123" s="26">
        <v>8483324</v>
      </c>
      <c r="L123" s="26">
        <v>37219562</v>
      </c>
      <c r="M123" s="26">
        <v>121145657</v>
      </c>
      <c r="N123" s="26">
        <v>34462860</v>
      </c>
      <c r="O123" s="26">
        <v>276980533</v>
      </c>
      <c r="P123" s="26">
        <v>0</v>
      </c>
      <c r="Q123" s="26">
        <v>0</v>
      </c>
      <c r="R123" s="26">
        <v>5000000</v>
      </c>
      <c r="S123" s="26">
        <v>0</v>
      </c>
      <c r="T123" s="26">
        <v>15024677</v>
      </c>
      <c r="U123" s="26">
        <v>0</v>
      </c>
      <c r="V123" s="26">
        <v>46423948</v>
      </c>
      <c r="W123" s="26">
        <v>860000</v>
      </c>
      <c r="X123" s="26">
        <v>0</v>
      </c>
      <c r="Y123" s="26">
        <v>111881155</v>
      </c>
      <c r="Z123" s="26">
        <v>22000000</v>
      </c>
      <c r="AA123" s="26">
        <v>1243355849</v>
      </c>
      <c r="AB123" s="26">
        <v>186000</v>
      </c>
      <c r="AC123" s="26">
        <v>273570746</v>
      </c>
      <c r="AD123" s="26">
        <v>2421378459</v>
      </c>
      <c r="AE123" s="26">
        <v>95485714</v>
      </c>
      <c r="AF123" s="26">
        <v>295687312</v>
      </c>
      <c r="AG123" s="26">
        <v>219803454</v>
      </c>
      <c r="AH123" s="26">
        <v>1155455</v>
      </c>
      <c r="AI123" s="26">
        <v>0</v>
      </c>
      <c r="AJ123" s="26">
        <v>22019910</v>
      </c>
      <c r="AK123" s="234">
        <v>13621041687</v>
      </c>
    </row>
    <row r="124" spans="1:37" s="6" customFormat="1" ht="14.4" x14ac:dyDescent="0.3">
      <c r="A124" s="71" t="s">
        <v>876</v>
      </c>
      <c r="B124" s="27" t="s">
        <v>146</v>
      </c>
      <c r="C124" s="26">
        <v>11329761599</v>
      </c>
      <c r="D124" s="26">
        <v>4795215837</v>
      </c>
      <c r="E124" s="26">
        <v>3406624756</v>
      </c>
      <c r="F124" s="26">
        <v>878124984</v>
      </c>
      <c r="G124" s="26">
        <v>7973036741</v>
      </c>
      <c r="H124" s="26">
        <v>32296638588</v>
      </c>
      <c r="I124" s="26">
        <v>4609459306</v>
      </c>
      <c r="J124" s="26">
        <v>910405430</v>
      </c>
      <c r="K124" s="26">
        <v>4875824587</v>
      </c>
      <c r="L124" s="26">
        <v>4609434036</v>
      </c>
      <c r="M124" s="26">
        <v>13016604090</v>
      </c>
      <c r="N124" s="26">
        <v>14013969666</v>
      </c>
      <c r="O124" s="26">
        <v>8019604222</v>
      </c>
      <c r="P124" s="26">
        <v>4420020644</v>
      </c>
      <c r="Q124" s="26">
        <v>1254602466</v>
      </c>
      <c r="R124" s="26">
        <v>4356339242</v>
      </c>
      <c r="S124" s="26">
        <v>304963404</v>
      </c>
      <c r="T124" s="26">
        <v>20578759664</v>
      </c>
      <c r="U124" s="26">
        <v>0</v>
      </c>
      <c r="V124" s="26">
        <v>19138698660</v>
      </c>
      <c r="W124" s="26">
        <v>4406700644</v>
      </c>
      <c r="X124" s="26">
        <v>1930587333</v>
      </c>
      <c r="Y124" s="26">
        <v>5397242538</v>
      </c>
      <c r="Z124" s="26">
        <v>461614366</v>
      </c>
      <c r="AA124" s="26">
        <v>25671810424</v>
      </c>
      <c r="AB124" s="26">
        <v>4351898070</v>
      </c>
      <c r="AC124" s="26">
        <v>54906466471</v>
      </c>
      <c r="AD124" s="26">
        <v>18725060815</v>
      </c>
      <c r="AE124" s="26">
        <v>5827946386</v>
      </c>
      <c r="AF124" s="26">
        <v>12991385577</v>
      </c>
      <c r="AG124" s="26">
        <v>6788757752</v>
      </c>
      <c r="AH124" s="26">
        <v>3479606320</v>
      </c>
      <c r="AI124" s="26">
        <v>137522544</v>
      </c>
      <c r="AJ124" s="26">
        <v>138438555</v>
      </c>
      <c r="AK124" s="234">
        <v>306003125717</v>
      </c>
    </row>
    <row r="125" spans="1:37" s="6" customFormat="1" ht="14.4" x14ac:dyDescent="0.3">
      <c r="A125" s="71" t="s">
        <v>877</v>
      </c>
      <c r="B125" s="27" t="s">
        <v>147</v>
      </c>
      <c r="C125" s="26">
        <v>12716997</v>
      </c>
      <c r="D125" s="26">
        <v>0</v>
      </c>
      <c r="E125" s="26">
        <v>0</v>
      </c>
      <c r="F125" s="26">
        <v>12716997</v>
      </c>
      <c r="G125" s="26">
        <v>63145385</v>
      </c>
      <c r="H125" s="26">
        <v>12798489</v>
      </c>
      <c r="I125" s="26">
        <v>12716997</v>
      </c>
      <c r="J125" s="26">
        <v>12716997</v>
      </c>
      <c r="K125" s="26">
        <v>12716997</v>
      </c>
      <c r="L125" s="26">
        <v>10990434</v>
      </c>
      <c r="M125" s="26">
        <v>10990434</v>
      </c>
      <c r="N125" s="26">
        <v>0</v>
      </c>
      <c r="O125" s="26">
        <v>0</v>
      </c>
      <c r="P125" s="26">
        <v>12716997</v>
      </c>
      <c r="Q125" s="26">
        <v>0</v>
      </c>
      <c r="R125" s="26">
        <v>10990476</v>
      </c>
      <c r="S125" s="26">
        <v>12716997</v>
      </c>
      <c r="T125" s="26">
        <v>0</v>
      </c>
      <c r="U125" s="26">
        <v>0</v>
      </c>
      <c r="V125" s="26">
        <v>0</v>
      </c>
      <c r="W125" s="26">
        <v>12716997</v>
      </c>
      <c r="X125" s="26">
        <v>148764749</v>
      </c>
      <c r="Y125" s="26">
        <v>12716997</v>
      </c>
      <c r="Z125" s="26">
        <v>12716997</v>
      </c>
      <c r="AA125" s="26">
        <v>12716997</v>
      </c>
      <c r="AB125" s="26">
        <v>0</v>
      </c>
      <c r="AC125" s="26">
        <v>0</v>
      </c>
      <c r="AD125" s="26">
        <v>0</v>
      </c>
      <c r="AE125" s="26">
        <v>12716997</v>
      </c>
      <c r="AF125" s="26">
        <v>0</v>
      </c>
      <c r="AG125" s="26">
        <v>0</v>
      </c>
      <c r="AH125" s="26">
        <v>12716997</v>
      </c>
      <c r="AI125" s="26">
        <v>0</v>
      </c>
      <c r="AJ125" s="26">
        <v>0</v>
      </c>
      <c r="AK125" s="234">
        <v>423000928</v>
      </c>
    </row>
    <row r="126" spans="1:37" s="6" customFormat="1" ht="14.4" x14ac:dyDescent="0.3">
      <c r="A126" s="71" t="s">
        <v>878</v>
      </c>
      <c r="B126" s="27" t="s">
        <v>148</v>
      </c>
      <c r="C126" s="26">
        <v>0</v>
      </c>
      <c r="D126" s="26">
        <v>69929758</v>
      </c>
      <c r="E126" s="26">
        <v>36795882</v>
      </c>
      <c r="F126" s="26">
        <v>21746000</v>
      </c>
      <c r="G126" s="26">
        <v>1069200</v>
      </c>
      <c r="H126" s="26">
        <v>230253842</v>
      </c>
      <c r="I126" s="26">
        <v>20771887</v>
      </c>
      <c r="J126" s="26">
        <v>16972200</v>
      </c>
      <c r="K126" s="26">
        <v>93203660</v>
      </c>
      <c r="L126" s="26">
        <v>131763730</v>
      </c>
      <c r="M126" s="26">
        <v>53528945</v>
      </c>
      <c r="N126" s="26">
        <v>51592495</v>
      </c>
      <c r="O126" s="26">
        <v>156248758</v>
      </c>
      <c r="P126" s="26">
        <v>25029779</v>
      </c>
      <c r="Q126" s="26">
        <v>0</v>
      </c>
      <c r="R126" s="26">
        <v>89604579</v>
      </c>
      <c r="S126" s="26">
        <v>0</v>
      </c>
      <c r="T126" s="26">
        <v>16254418</v>
      </c>
      <c r="U126" s="26">
        <v>0</v>
      </c>
      <c r="V126" s="26">
        <v>349081321</v>
      </c>
      <c r="W126" s="26">
        <v>237035723</v>
      </c>
      <c r="X126" s="26">
        <v>0</v>
      </c>
      <c r="Y126" s="26">
        <v>83923104</v>
      </c>
      <c r="Z126" s="26">
        <v>33127132</v>
      </c>
      <c r="AA126" s="26">
        <v>3030538695</v>
      </c>
      <c r="AB126" s="26">
        <v>63256266</v>
      </c>
      <c r="AC126" s="26">
        <v>638947087</v>
      </c>
      <c r="AD126" s="26">
        <v>838232951</v>
      </c>
      <c r="AE126" s="26">
        <v>104596312</v>
      </c>
      <c r="AF126" s="26">
        <v>6682090</v>
      </c>
      <c r="AG126" s="26">
        <v>7919280</v>
      </c>
      <c r="AH126" s="26">
        <v>153229</v>
      </c>
      <c r="AI126" s="26">
        <v>0</v>
      </c>
      <c r="AJ126" s="26">
        <v>0</v>
      </c>
      <c r="AK126" s="234">
        <v>6408258323</v>
      </c>
    </row>
    <row r="127" spans="1:37" s="6" customFormat="1" ht="14.4" x14ac:dyDescent="0.3">
      <c r="A127" s="71" t="s">
        <v>879</v>
      </c>
      <c r="B127" s="27" t="s">
        <v>149</v>
      </c>
      <c r="C127" s="26">
        <v>0</v>
      </c>
      <c r="D127" s="26">
        <v>6468227</v>
      </c>
      <c r="E127" s="26">
        <v>0</v>
      </c>
      <c r="F127" s="26">
        <v>1072727</v>
      </c>
      <c r="G127" s="26">
        <v>0</v>
      </c>
      <c r="H127" s="26">
        <v>80568904</v>
      </c>
      <c r="I127" s="26">
        <v>6793117</v>
      </c>
      <c r="J127" s="26">
        <v>0</v>
      </c>
      <c r="K127" s="26">
        <v>1250000</v>
      </c>
      <c r="L127" s="26">
        <v>27825999</v>
      </c>
      <c r="M127" s="26">
        <v>14602775</v>
      </c>
      <c r="N127" s="26">
        <v>2422727</v>
      </c>
      <c r="O127" s="26">
        <v>14950000</v>
      </c>
      <c r="P127" s="26">
        <v>32961818</v>
      </c>
      <c r="Q127" s="26">
        <v>0</v>
      </c>
      <c r="R127" s="26">
        <v>2372727</v>
      </c>
      <c r="S127" s="26">
        <v>0</v>
      </c>
      <c r="T127" s="26">
        <v>4585061</v>
      </c>
      <c r="U127" s="26">
        <v>0</v>
      </c>
      <c r="V127" s="26">
        <v>43824563</v>
      </c>
      <c r="W127" s="26">
        <v>5072409</v>
      </c>
      <c r="X127" s="26">
        <v>0</v>
      </c>
      <c r="Y127" s="26">
        <v>5223808</v>
      </c>
      <c r="Z127" s="26">
        <v>1628182</v>
      </c>
      <c r="AA127" s="26">
        <v>28027962</v>
      </c>
      <c r="AB127" s="26">
        <v>3763977</v>
      </c>
      <c r="AC127" s="26">
        <v>97399135</v>
      </c>
      <c r="AD127" s="26">
        <v>2094092</v>
      </c>
      <c r="AE127" s="26">
        <v>15567859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34">
        <v>399466069</v>
      </c>
    </row>
    <row r="128" spans="1:37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3304006328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513392392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25909356395</v>
      </c>
      <c r="AD128" s="26">
        <v>41807391900</v>
      </c>
      <c r="AE128" s="26">
        <v>0</v>
      </c>
      <c r="AF128" s="26">
        <v>47421077379</v>
      </c>
      <c r="AG128" s="26">
        <v>0</v>
      </c>
      <c r="AH128" s="26">
        <v>0</v>
      </c>
      <c r="AI128" s="26">
        <v>0</v>
      </c>
      <c r="AJ128" s="26">
        <v>0</v>
      </c>
      <c r="AK128" s="234">
        <v>118955224394</v>
      </c>
    </row>
    <row r="129" spans="1:37" s="6" customFormat="1" ht="14.4" x14ac:dyDescent="0.3">
      <c r="A129" s="71" t="s">
        <v>881</v>
      </c>
      <c r="B129" s="27" t="s">
        <v>151</v>
      </c>
      <c r="C129" s="26">
        <v>27358092</v>
      </c>
      <c r="D129" s="26">
        <v>0</v>
      </c>
      <c r="E129" s="26">
        <v>65209027</v>
      </c>
      <c r="F129" s="26">
        <v>6014839</v>
      </c>
      <c r="G129" s="26">
        <v>62242423</v>
      </c>
      <c r="H129" s="26">
        <v>391715680</v>
      </c>
      <c r="I129" s="26">
        <v>2659766</v>
      </c>
      <c r="J129" s="26">
        <v>31250963</v>
      </c>
      <c r="K129" s="26">
        <v>149677847</v>
      </c>
      <c r="L129" s="26">
        <v>3198529105</v>
      </c>
      <c r="M129" s="26">
        <v>577942794</v>
      </c>
      <c r="N129" s="26">
        <v>3842765426</v>
      </c>
      <c r="O129" s="26">
        <v>301970327</v>
      </c>
      <c r="P129" s="26">
        <v>18820890</v>
      </c>
      <c r="Q129" s="26">
        <v>0</v>
      </c>
      <c r="R129" s="26">
        <v>175913801</v>
      </c>
      <c r="S129" s="26">
        <v>0</v>
      </c>
      <c r="T129" s="26">
        <v>957762770</v>
      </c>
      <c r="U129" s="26">
        <v>0</v>
      </c>
      <c r="V129" s="26">
        <v>3032076425</v>
      </c>
      <c r="W129" s="26">
        <v>89162936</v>
      </c>
      <c r="X129" s="26">
        <v>145454546</v>
      </c>
      <c r="Y129" s="26">
        <v>75426778</v>
      </c>
      <c r="Z129" s="26">
        <v>10913532</v>
      </c>
      <c r="AA129" s="26">
        <v>5225365277</v>
      </c>
      <c r="AB129" s="26">
        <v>983900456</v>
      </c>
      <c r="AC129" s="26">
        <v>2499383627</v>
      </c>
      <c r="AD129" s="26">
        <v>1099908613</v>
      </c>
      <c r="AE129" s="26">
        <v>149514578</v>
      </c>
      <c r="AF129" s="26">
        <v>1524138125</v>
      </c>
      <c r="AG129" s="26">
        <v>373954371</v>
      </c>
      <c r="AH129" s="26">
        <v>84980798</v>
      </c>
      <c r="AI129" s="26">
        <v>13136175</v>
      </c>
      <c r="AJ129" s="26">
        <v>505337255</v>
      </c>
      <c r="AK129" s="234">
        <v>25622487242</v>
      </c>
    </row>
    <row r="130" spans="1:37" s="6" customFormat="1" ht="14.4" x14ac:dyDescent="0.3">
      <c r="A130" s="71" t="s">
        <v>882</v>
      </c>
      <c r="B130" s="27" t="s">
        <v>152</v>
      </c>
      <c r="C130" s="26">
        <v>866984629</v>
      </c>
      <c r="D130" s="26">
        <v>31804493</v>
      </c>
      <c r="E130" s="26">
        <v>43415903</v>
      </c>
      <c r="F130" s="26">
        <v>28169947</v>
      </c>
      <c r="G130" s="26">
        <v>28169947</v>
      </c>
      <c r="H130" s="26">
        <v>106123497</v>
      </c>
      <c r="I130" s="26">
        <v>40192674</v>
      </c>
      <c r="J130" s="26">
        <v>28169947</v>
      </c>
      <c r="K130" s="26">
        <v>32184494</v>
      </c>
      <c r="L130" s="26">
        <v>68198846</v>
      </c>
      <c r="M130" s="26">
        <v>28237460</v>
      </c>
      <c r="N130" s="26">
        <v>155484754</v>
      </c>
      <c r="O130" s="26">
        <v>41045151</v>
      </c>
      <c r="P130" s="26">
        <v>71186091</v>
      </c>
      <c r="Q130" s="26">
        <v>28169947</v>
      </c>
      <c r="R130" s="26">
        <v>167530325</v>
      </c>
      <c r="S130" s="26">
        <v>42169947</v>
      </c>
      <c r="T130" s="26">
        <v>50000000</v>
      </c>
      <c r="U130" s="26">
        <v>0</v>
      </c>
      <c r="V130" s="26">
        <v>75716203</v>
      </c>
      <c r="W130" s="26">
        <v>25157788</v>
      </c>
      <c r="X130" s="26">
        <v>28169947</v>
      </c>
      <c r="Y130" s="26">
        <v>37108490</v>
      </c>
      <c r="Z130" s="26">
        <v>30133584</v>
      </c>
      <c r="AA130" s="26">
        <v>53484777</v>
      </c>
      <c r="AB130" s="26">
        <v>30949947</v>
      </c>
      <c r="AC130" s="26">
        <v>215970485</v>
      </c>
      <c r="AD130" s="26">
        <v>129470172</v>
      </c>
      <c r="AE130" s="26">
        <v>33509947</v>
      </c>
      <c r="AF130" s="26">
        <v>199203114</v>
      </c>
      <c r="AG130" s="26">
        <v>28169947</v>
      </c>
      <c r="AH130" s="26">
        <v>28169947</v>
      </c>
      <c r="AI130" s="26">
        <v>23350103</v>
      </c>
      <c r="AJ130" s="26">
        <v>28169947</v>
      </c>
      <c r="AK130" s="234">
        <v>2823972450</v>
      </c>
    </row>
    <row r="131" spans="1:37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60000000</v>
      </c>
      <c r="AG131" s="26">
        <v>0</v>
      </c>
      <c r="AH131" s="26">
        <v>0</v>
      </c>
      <c r="AI131" s="26">
        <v>0</v>
      </c>
      <c r="AJ131" s="26">
        <v>0</v>
      </c>
      <c r="AK131" s="234">
        <v>317827050</v>
      </c>
    </row>
    <row r="132" spans="1:37" s="6" customFormat="1" ht="14.4" x14ac:dyDescent="0.3">
      <c r="A132" s="71" t="s">
        <v>884</v>
      </c>
      <c r="B132" s="27" t="s">
        <v>154</v>
      </c>
      <c r="C132" s="26">
        <v>0</v>
      </c>
      <c r="D132" s="26">
        <v>8823335</v>
      </c>
      <c r="E132" s="26">
        <v>67904858</v>
      </c>
      <c r="F132" s="26">
        <v>0</v>
      </c>
      <c r="G132" s="26">
        <v>31910847</v>
      </c>
      <c r="H132" s="26">
        <v>185645332</v>
      </c>
      <c r="I132" s="26">
        <v>34839273</v>
      </c>
      <c r="J132" s="26">
        <v>0</v>
      </c>
      <c r="K132" s="26">
        <v>25045819</v>
      </c>
      <c r="L132" s="26">
        <v>83007264</v>
      </c>
      <c r="M132" s="26">
        <v>1133074894</v>
      </c>
      <c r="N132" s="26">
        <v>38383299</v>
      </c>
      <c r="O132" s="26">
        <v>265678036</v>
      </c>
      <c r="P132" s="26">
        <v>12210099</v>
      </c>
      <c r="Q132" s="26">
        <v>0</v>
      </c>
      <c r="R132" s="26">
        <v>4747700990</v>
      </c>
      <c r="S132" s="26">
        <v>0</v>
      </c>
      <c r="T132" s="26">
        <v>73847286</v>
      </c>
      <c r="U132" s="26">
        <v>0</v>
      </c>
      <c r="V132" s="26">
        <v>3131428067</v>
      </c>
      <c r="W132" s="26">
        <v>0</v>
      </c>
      <c r="X132" s="26">
        <v>5183636</v>
      </c>
      <c r="Y132" s="26">
        <v>7769545</v>
      </c>
      <c r="Z132" s="26">
        <v>0</v>
      </c>
      <c r="AA132" s="26">
        <v>134743636</v>
      </c>
      <c r="AB132" s="26">
        <v>2145788669</v>
      </c>
      <c r="AC132" s="26">
        <v>4164789855</v>
      </c>
      <c r="AD132" s="26">
        <v>172405643</v>
      </c>
      <c r="AE132" s="26">
        <v>18754635</v>
      </c>
      <c r="AF132" s="26">
        <v>157082413</v>
      </c>
      <c r="AG132" s="26">
        <v>385909525</v>
      </c>
      <c r="AH132" s="26">
        <v>2288355</v>
      </c>
      <c r="AI132" s="26">
        <v>0</v>
      </c>
      <c r="AJ132" s="26">
        <v>0</v>
      </c>
      <c r="AK132" s="234">
        <v>17034215311</v>
      </c>
    </row>
    <row r="133" spans="1:37" s="6" customFormat="1" ht="14.4" x14ac:dyDescent="0.3">
      <c r="A133" s="71" t="s">
        <v>885</v>
      </c>
      <c r="B133" s="27" t="s">
        <v>155</v>
      </c>
      <c r="C133" s="26">
        <v>75372480</v>
      </c>
      <c r="D133" s="26">
        <v>0</v>
      </c>
      <c r="E133" s="26">
        <v>1292592788</v>
      </c>
      <c r="F133" s="26">
        <v>0</v>
      </c>
      <c r="G133" s="26">
        <v>0</v>
      </c>
      <c r="H133" s="26">
        <v>2471729304</v>
      </c>
      <c r="I133" s="26">
        <v>0</v>
      </c>
      <c r="J133" s="26">
        <v>0</v>
      </c>
      <c r="K133" s="26">
        <v>51755100</v>
      </c>
      <c r="L133" s="26">
        <v>1832994507</v>
      </c>
      <c r="M133" s="26">
        <v>37022965</v>
      </c>
      <c r="N133" s="26">
        <v>182664360</v>
      </c>
      <c r="O133" s="26">
        <v>0</v>
      </c>
      <c r="P133" s="26">
        <v>0</v>
      </c>
      <c r="Q133" s="26">
        <v>27913179</v>
      </c>
      <c r="R133" s="26">
        <v>596831525</v>
      </c>
      <c r="S133" s="26">
        <v>554581608</v>
      </c>
      <c r="T133" s="26">
        <v>0</v>
      </c>
      <c r="U133" s="26">
        <v>0</v>
      </c>
      <c r="V133" s="26">
        <v>50387460</v>
      </c>
      <c r="W133" s="26">
        <v>0</v>
      </c>
      <c r="X133" s="26">
        <v>0</v>
      </c>
      <c r="Y133" s="26">
        <v>94816081</v>
      </c>
      <c r="Z133" s="26">
        <v>0</v>
      </c>
      <c r="AA133" s="26">
        <v>98464574</v>
      </c>
      <c r="AB133" s="26">
        <v>320667736</v>
      </c>
      <c r="AC133" s="26">
        <v>2570290</v>
      </c>
      <c r="AD133" s="26">
        <v>23658021</v>
      </c>
      <c r="AE133" s="26">
        <v>0</v>
      </c>
      <c r="AF133" s="26">
        <v>0</v>
      </c>
      <c r="AG133" s="26">
        <v>459761019</v>
      </c>
      <c r="AH133" s="26">
        <v>0</v>
      </c>
      <c r="AI133" s="26">
        <v>0</v>
      </c>
      <c r="AJ133" s="26">
        <v>0</v>
      </c>
      <c r="AK133" s="234">
        <v>8173782997</v>
      </c>
    </row>
    <row r="134" spans="1:37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74800000</v>
      </c>
      <c r="F134" s="26">
        <v>0</v>
      </c>
      <c r="G134" s="26">
        <v>322045887</v>
      </c>
      <c r="H134" s="26">
        <v>10730418447</v>
      </c>
      <c r="I134" s="26">
        <v>0</v>
      </c>
      <c r="J134" s="26">
        <v>0</v>
      </c>
      <c r="K134" s="26">
        <v>9083041100</v>
      </c>
      <c r="L134" s="26">
        <v>15839392835</v>
      </c>
      <c r="M134" s="26">
        <v>1108608349</v>
      </c>
      <c r="N134" s="26">
        <v>155367254</v>
      </c>
      <c r="O134" s="26">
        <v>1923544574</v>
      </c>
      <c r="P134" s="26">
        <v>2639393</v>
      </c>
      <c r="Q134" s="26">
        <v>0</v>
      </c>
      <c r="R134" s="26">
        <v>109874066</v>
      </c>
      <c r="S134" s="26">
        <v>0</v>
      </c>
      <c r="T134" s="26">
        <v>5132307097</v>
      </c>
      <c r="U134" s="26">
        <v>0</v>
      </c>
      <c r="V134" s="26">
        <v>7992928427</v>
      </c>
      <c r="W134" s="26">
        <v>0</v>
      </c>
      <c r="X134" s="26">
        <v>618318176</v>
      </c>
      <c r="Y134" s="26">
        <v>13307851351</v>
      </c>
      <c r="Z134" s="26">
        <v>2638374</v>
      </c>
      <c r="AA134" s="26">
        <v>20954033655</v>
      </c>
      <c r="AB134" s="26">
        <v>5800514860</v>
      </c>
      <c r="AC134" s="26">
        <v>8118334687</v>
      </c>
      <c r="AD134" s="26">
        <v>11830752460</v>
      </c>
      <c r="AE134" s="26">
        <v>13277142161</v>
      </c>
      <c r="AF134" s="26">
        <v>923138320</v>
      </c>
      <c r="AG134" s="26">
        <v>186788358</v>
      </c>
      <c r="AH134" s="26">
        <v>2294644212</v>
      </c>
      <c r="AI134" s="26">
        <v>2611320002</v>
      </c>
      <c r="AJ134" s="26">
        <v>2807560014</v>
      </c>
      <c r="AK134" s="234">
        <v>135695318774</v>
      </c>
    </row>
    <row r="135" spans="1:37" s="6" customFormat="1" ht="14.4" x14ac:dyDescent="0.3">
      <c r="A135" s="105" t="s">
        <v>887</v>
      </c>
      <c r="B135" s="106" t="s">
        <v>206</v>
      </c>
      <c r="C135" s="107">
        <v>12538038685</v>
      </c>
      <c r="D135" s="107">
        <v>13973344204</v>
      </c>
      <c r="E135" s="107">
        <v>5703209865</v>
      </c>
      <c r="F135" s="107">
        <v>960466608</v>
      </c>
      <c r="G135" s="107">
        <v>8637574906</v>
      </c>
      <c r="H135" s="107">
        <v>51043382360</v>
      </c>
      <c r="I135" s="107">
        <v>4796893731</v>
      </c>
      <c r="J135" s="107">
        <v>1223989435</v>
      </c>
      <c r="K135" s="107">
        <v>14358929445</v>
      </c>
      <c r="L135" s="107">
        <v>45598626425</v>
      </c>
      <c r="M135" s="107">
        <v>21530257195</v>
      </c>
      <c r="N135" s="107">
        <v>19287101127</v>
      </c>
      <c r="O135" s="107">
        <v>12050017005</v>
      </c>
      <c r="P135" s="107">
        <v>4768627710</v>
      </c>
      <c r="Q135" s="107">
        <v>1341249682</v>
      </c>
      <c r="R135" s="107">
        <v>11233135682</v>
      </c>
      <c r="S135" s="107">
        <v>964683468</v>
      </c>
      <c r="T135" s="107">
        <v>31650808611</v>
      </c>
      <c r="U135" s="107">
        <v>0</v>
      </c>
      <c r="V135" s="107">
        <v>43408972763</v>
      </c>
      <c r="W135" s="107">
        <v>5249666256</v>
      </c>
      <c r="X135" s="107">
        <v>2898705932</v>
      </c>
      <c r="Y135" s="107">
        <v>19861188818</v>
      </c>
      <c r="Z135" s="107">
        <v>603834731</v>
      </c>
      <c r="AA135" s="107">
        <v>57958314195</v>
      </c>
      <c r="AB135" s="107">
        <v>17327112243</v>
      </c>
      <c r="AC135" s="107">
        <v>112304141485</v>
      </c>
      <c r="AD135" s="107">
        <v>77670485828</v>
      </c>
      <c r="AE135" s="107">
        <v>19766938476</v>
      </c>
      <c r="AF135" s="107">
        <v>64402373264</v>
      </c>
      <c r="AG135" s="107">
        <v>8534338725</v>
      </c>
      <c r="AH135" s="107">
        <v>6115978860</v>
      </c>
      <c r="AI135" s="107">
        <v>2785328824</v>
      </c>
      <c r="AJ135" s="107">
        <v>3501525681</v>
      </c>
      <c r="AK135" s="235">
        <v>704049242225</v>
      </c>
    </row>
    <row r="136" spans="1:37" s="6" customFormat="1" ht="14.4" collapsed="1" x14ac:dyDescent="0.3">
      <c r="A136" s="72" t="s">
        <v>54</v>
      </c>
      <c r="B136" s="33" t="s">
        <v>91</v>
      </c>
      <c r="C136" s="34">
        <v>12538038685</v>
      </c>
      <c r="D136" s="34">
        <v>13973344204</v>
      </c>
      <c r="E136" s="34">
        <v>5703209865</v>
      </c>
      <c r="F136" s="34">
        <v>960466608</v>
      </c>
      <c r="G136" s="34">
        <v>8637574906</v>
      </c>
      <c r="H136" s="34">
        <v>51043382360</v>
      </c>
      <c r="I136" s="34">
        <v>4796893731</v>
      </c>
      <c r="J136" s="34">
        <v>1223989435</v>
      </c>
      <c r="K136" s="34">
        <v>14358929445</v>
      </c>
      <c r="L136" s="34">
        <v>45598626425</v>
      </c>
      <c r="M136" s="34">
        <v>21530257195</v>
      </c>
      <c r="N136" s="34">
        <v>19287101127</v>
      </c>
      <c r="O136" s="34">
        <v>12050017005</v>
      </c>
      <c r="P136" s="34">
        <v>4768627710</v>
      </c>
      <c r="Q136" s="34">
        <v>1341249682</v>
      </c>
      <c r="R136" s="34">
        <v>11233135682</v>
      </c>
      <c r="S136" s="34">
        <v>964683468</v>
      </c>
      <c r="T136" s="34">
        <v>31650808611</v>
      </c>
      <c r="U136" s="34">
        <v>0</v>
      </c>
      <c r="V136" s="34">
        <v>43408972763</v>
      </c>
      <c r="W136" s="34">
        <v>5249666256</v>
      </c>
      <c r="X136" s="34">
        <v>2898705932</v>
      </c>
      <c r="Y136" s="34">
        <v>19861188818</v>
      </c>
      <c r="Z136" s="34">
        <v>603834731</v>
      </c>
      <c r="AA136" s="34">
        <v>57958314195</v>
      </c>
      <c r="AB136" s="34">
        <v>17327112243</v>
      </c>
      <c r="AC136" s="34">
        <v>112304141485</v>
      </c>
      <c r="AD136" s="34">
        <v>77670485828</v>
      </c>
      <c r="AE136" s="34">
        <v>19766938476</v>
      </c>
      <c r="AF136" s="34">
        <v>64402373264</v>
      </c>
      <c r="AG136" s="34">
        <v>8534338725</v>
      </c>
      <c r="AH136" s="34">
        <v>6115978860</v>
      </c>
      <c r="AI136" s="34">
        <v>2785328824</v>
      </c>
      <c r="AJ136" s="34">
        <v>3501525681</v>
      </c>
      <c r="AK136" s="236">
        <v>704049242225</v>
      </c>
    </row>
    <row r="137" spans="1:37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34">
        <v>0</v>
      </c>
    </row>
    <row r="138" spans="1:37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235">
        <v>0</v>
      </c>
    </row>
    <row r="139" spans="1:37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390612892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34">
        <v>394628740</v>
      </c>
    </row>
    <row r="140" spans="1:37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34">
        <v>0</v>
      </c>
    </row>
    <row r="141" spans="1:37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390612892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235">
        <v>394628740</v>
      </c>
    </row>
    <row r="142" spans="1:37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390612892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236">
        <v>394628740</v>
      </c>
    </row>
    <row r="143" spans="1:37" s="6" customFormat="1" ht="14.4" x14ac:dyDescent="0.3">
      <c r="A143" s="71" t="s">
        <v>893</v>
      </c>
      <c r="B143" s="27" t="s">
        <v>143</v>
      </c>
      <c r="C143" s="26">
        <v>7513091</v>
      </c>
      <c r="D143" s="26">
        <v>3473882</v>
      </c>
      <c r="E143" s="26">
        <v>23997727</v>
      </c>
      <c r="F143" s="26">
        <v>1181818</v>
      </c>
      <c r="G143" s="26">
        <v>0</v>
      </c>
      <c r="H143" s="26">
        <v>37217924</v>
      </c>
      <c r="I143" s="26">
        <v>3450000</v>
      </c>
      <c r="J143" s="26">
        <v>5000000</v>
      </c>
      <c r="K143" s="26">
        <v>12554545</v>
      </c>
      <c r="L143" s="26">
        <v>192909991</v>
      </c>
      <c r="M143" s="26">
        <v>20828358</v>
      </c>
      <c r="N143" s="26">
        <v>21811709</v>
      </c>
      <c r="O143" s="26">
        <v>8046810</v>
      </c>
      <c r="P143" s="26">
        <v>9420000</v>
      </c>
      <c r="Q143" s="26">
        <v>1000000</v>
      </c>
      <c r="R143" s="26">
        <v>5000000</v>
      </c>
      <c r="S143" s="26">
        <v>0</v>
      </c>
      <c r="T143" s="26">
        <v>157402607</v>
      </c>
      <c r="U143" s="26">
        <v>0</v>
      </c>
      <c r="V143" s="26">
        <v>80820203</v>
      </c>
      <c r="W143" s="26">
        <v>0</v>
      </c>
      <c r="X143" s="26">
        <v>0</v>
      </c>
      <c r="Y143" s="26">
        <v>12259091</v>
      </c>
      <c r="Z143" s="26">
        <v>0</v>
      </c>
      <c r="AA143" s="26">
        <v>57800189</v>
      </c>
      <c r="AB143" s="26">
        <v>18263700</v>
      </c>
      <c r="AC143" s="26">
        <v>0</v>
      </c>
      <c r="AD143" s="26">
        <v>22251000</v>
      </c>
      <c r="AE143" s="26">
        <v>9429091</v>
      </c>
      <c r="AF143" s="26">
        <v>16164150</v>
      </c>
      <c r="AG143" s="26">
        <v>0</v>
      </c>
      <c r="AH143" s="26">
        <v>2900000</v>
      </c>
      <c r="AI143" s="26">
        <v>0</v>
      </c>
      <c r="AJ143" s="26">
        <v>0</v>
      </c>
      <c r="AK143" s="234">
        <v>730695886</v>
      </c>
    </row>
    <row r="144" spans="1:37" s="6" customFormat="1" ht="14.4" x14ac:dyDescent="0.3">
      <c r="A144" s="71" t="s">
        <v>894</v>
      </c>
      <c r="B144" s="27" t="s">
        <v>144</v>
      </c>
      <c r="C144" s="26">
        <v>0</v>
      </c>
      <c r="D144" s="26">
        <v>15043647</v>
      </c>
      <c r="E144" s="26">
        <v>46727819</v>
      </c>
      <c r="F144" s="26">
        <v>9195000</v>
      </c>
      <c r="G144" s="26">
        <v>0</v>
      </c>
      <c r="H144" s="26">
        <v>101426014</v>
      </c>
      <c r="I144" s="26">
        <v>3340000</v>
      </c>
      <c r="J144" s="26">
        <v>1100000</v>
      </c>
      <c r="K144" s="26">
        <v>4876675</v>
      </c>
      <c r="L144" s="26">
        <v>10717183</v>
      </c>
      <c r="M144" s="26">
        <v>21430909</v>
      </c>
      <c r="N144" s="26">
        <v>13626205</v>
      </c>
      <c r="O144" s="26">
        <v>8790377</v>
      </c>
      <c r="P144" s="26">
        <v>420000</v>
      </c>
      <c r="Q144" s="26">
        <v>300000</v>
      </c>
      <c r="R144" s="26">
        <v>62822364</v>
      </c>
      <c r="S144" s="26">
        <v>0</v>
      </c>
      <c r="T144" s="26">
        <v>50977537</v>
      </c>
      <c r="U144" s="26">
        <v>0</v>
      </c>
      <c r="V144" s="26">
        <v>52316227</v>
      </c>
      <c r="W144" s="26">
        <v>3808544</v>
      </c>
      <c r="X144" s="26">
        <v>0</v>
      </c>
      <c r="Y144" s="26">
        <v>9542727</v>
      </c>
      <c r="Z144" s="26">
        <v>3000000</v>
      </c>
      <c r="AA144" s="26">
        <v>14450766</v>
      </c>
      <c r="AB144" s="26">
        <v>42231697</v>
      </c>
      <c r="AC144" s="26">
        <v>0</v>
      </c>
      <c r="AD144" s="26">
        <v>12622000</v>
      </c>
      <c r="AE144" s="26">
        <v>0</v>
      </c>
      <c r="AF144" s="26">
        <v>71841909</v>
      </c>
      <c r="AG144" s="26">
        <v>5400000</v>
      </c>
      <c r="AH144" s="26">
        <v>6136360</v>
      </c>
      <c r="AI144" s="26">
        <v>0</v>
      </c>
      <c r="AJ144" s="26">
        <v>0</v>
      </c>
      <c r="AK144" s="234">
        <v>572143960</v>
      </c>
    </row>
    <row r="145" spans="1:37" s="6" customFormat="1" ht="14.4" x14ac:dyDescent="0.3">
      <c r="A145" s="71" t="s">
        <v>895</v>
      </c>
      <c r="B145" s="27" t="s">
        <v>145</v>
      </c>
      <c r="C145" s="26">
        <v>0</v>
      </c>
      <c r="D145" s="26">
        <v>3000000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34">
        <v>40645454</v>
      </c>
    </row>
    <row r="146" spans="1:37" s="6" customFormat="1" ht="14.4" x14ac:dyDescent="0.3">
      <c r="A146" s="71" t="s">
        <v>896</v>
      </c>
      <c r="B146" s="27" t="s">
        <v>146</v>
      </c>
      <c r="C146" s="26">
        <v>64781773</v>
      </c>
      <c r="D146" s="26">
        <v>55376363</v>
      </c>
      <c r="E146" s="26">
        <v>31350000</v>
      </c>
      <c r="F146" s="26">
        <v>564545</v>
      </c>
      <c r="G146" s="26">
        <v>0</v>
      </c>
      <c r="H146" s="26">
        <v>122599592</v>
      </c>
      <c r="I146" s="26">
        <v>47758895</v>
      </c>
      <c r="J146" s="26">
        <v>1818183</v>
      </c>
      <c r="K146" s="26">
        <v>122376381</v>
      </c>
      <c r="L146" s="26">
        <v>45645725</v>
      </c>
      <c r="M146" s="26">
        <v>169323322</v>
      </c>
      <c r="N146" s="26">
        <v>77594562</v>
      </c>
      <c r="O146" s="26">
        <v>15948183</v>
      </c>
      <c r="P146" s="26">
        <v>25549545</v>
      </c>
      <c r="Q146" s="26">
        <v>15840458</v>
      </c>
      <c r="R146" s="26">
        <v>42782929</v>
      </c>
      <c r="S146" s="26">
        <v>0</v>
      </c>
      <c r="T146" s="26">
        <v>1285442370</v>
      </c>
      <c r="U146" s="26">
        <v>0</v>
      </c>
      <c r="V146" s="26">
        <v>257472587</v>
      </c>
      <c r="W146" s="26">
        <v>0</v>
      </c>
      <c r="X146" s="26">
        <v>0</v>
      </c>
      <c r="Y146" s="26">
        <v>25485455</v>
      </c>
      <c r="Z146" s="26">
        <v>431818</v>
      </c>
      <c r="AA146" s="26">
        <v>277678890</v>
      </c>
      <c r="AB146" s="26">
        <v>62068834</v>
      </c>
      <c r="AC146" s="26">
        <v>498711683</v>
      </c>
      <c r="AD146" s="26">
        <v>166960184</v>
      </c>
      <c r="AE146" s="26">
        <v>28260000</v>
      </c>
      <c r="AF146" s="26">
        <v>134900668</v>
      </c>
      <c r="AG146" s="26">
        <v>51050772</v>
      </c>
      <c r="AH146" s="26">
        <v>50200000</v>
      </c>
      <c r="AI146" s="26">
        <v>1420000</v>
      </c>
      <c r="AJ146" s="26">
        <v>0</v>
      </c>
      <c r="AK146" s="234">
        <v>3679393717</v>
      </c>
    </row>
    <row r="147" spans="1:37" s="6" customFormat="1" ht="14.4" x14ac:dyDescent="0.3">
      <c r="A147" s="71" t="s">
        <v>897</v>
      </c>
      <c r="B147" s="27" t="s">
        <v>147</v>
      </c>
      <c r="C147" s="26">
        <v>81492</v>
      </c>
      <c r="D147" s="26">
        <v>0</v>
      </c>
      <c r="E147" s="26">
        <v>0</v>
      </c>
      <c r="F147" s="26">
        <v>81492</v>
      </c>
      <c r="G147" s="26">
        <v>0</v>
      </c>
      <c r="H147" s="26">
        <v>0</v>
      </c>
      <c r="I147" s="26">
        <v>81492</v>
      </c>
      <c r="J147" s="26">
        <v>81492</v>
      </c>
      <c r="K147" s="26">
        <v>81492</v>
      </c>
      <c r="L147" s="26">
        <v>39777</v>
      </c>
      <c r="M147" s="26">
        <v>39777</v>
      </c>
      <c r="N147" s="26">
        <v>0</v>
      </c>
      <c r="O147" s="26">
        <v>0</v>
      </c>
      <c r="P147" s="26">
        <v>81492</v>
      </c>
      <c r="Q147" s="26">
        <v>0</v>
      </c>
      <c r="R147" s="26">
        <v>39785</v>
      </c>
      <c r="S147" s="26">
        <v>81492</v>
      </c>
      <c r="T147" s="26">
        <v>0</v>
      </c>
      <c r="U147" s="26">
        <v>0</v>
      </c>
      <c r="V147" s="26">
        <v>0</v>
      </c>
      <c r="W147" s="26">
        <v>66848</v>
      </c>
      <c r="X147" s="26">
        <v>0</v>
      </c>
      <c r="Y147" s="26">
        <v>81492</v>
      </c>
      <c r="Z147" s="26">
        <v>81492</v>
      </c>
      <c r="AA147" s="26">
        <v>81492</v>
      </c>
      <c r="AB147" s="26">
        <v>0</v>
      </c>
      <c r="AC147" s="26">
        <v>0</v>
      </c>
      <c r="AD147" s="26">
        <v>0</v>
      </c>
      <c r="AE147" s="26">
        <v>81492</v>
      </c>
      <c r="AF147" s="26">
        <v>0</v>
      </c>
      <c r="AG147" s="26">
        <v>0</v>
      </c>
      <c r="AH147" s="26">
        <v>81492</v>
      </c>
      <c r="AI147" s="26">
        <v>0</v>
      </c>
      <c r="AJ147" s="26">
        <v>0</v>
      </c>
      <c r="AK147" s="234">
        <v>1164091</v>
      </c>
    </row>
    <row r="148" spans="1:37" s="6" customFormat="1" ht="14.4" x14ac:dyDescent="0.3">
      <c r="A148" s="71" t="s">
        <v>898</v>
      </c>
      <c r="B148" s="27" t="s">
        <v>148</v>
      </c>
      <c r="C148" s="26">
        <v>0</v>
      </c>
      <c r="D148" s="26">
        <v>12597000</v>
      </c>
      <c r="E148" s="26">
        <v>5000000</v>
      </c>
      <c r="F148" s="26">
        <v>1900000</v>
      </c>
      <c r="G148" s="26">
        <v>0</v>
      </c>
      <c r="H148" s="26">
        <v>3159400</v>
      </c>
      <c r="I148" s="26">
        <v>2610000</v>
      </c>
      <c r="J148" s="26">
        <v>0</v>
      </c>
      <c r="K148" s="26">
        <v>2742535</v>
      </c>
      <c r="L148" s="26">
        <v>2424660</v>
      </c>
      <c r="M148" s="26">
        <v>3787273</v>
      </c>
      <c r="N148" s="26">
        <v>249258182</v>
      </c>
      <c r="O148" s="26">
        <v>3851119</v>
      </c>
      <c r="P148" s="26">
        <v>0</v>
      </c>
      <c r="Q148" s="26">
        <v>0</v>
      </c>
      <c r="R148" s="26">
        <v>13350000</v>
      </c>
      <c r="S148" s="26">
        <v>0</v>
      </c>
      <c r="T148" s="26">
        <v>1975000</v>
      </c>
      <c r="U148" s="26">
        <v>0</v>
      </c>
      <c r="V148" s="26">
        <v>7479080</v>
      </c>
      <c r="W148" s="26">
        <v>9656144</v>
      </c>
      <c r="X148" s="26">
        <v>0</v>
      </c>
      <c r="Y148" s="26">
        <v>2900000</v>
      </c>
      <c r="Z148" s="26">
        <v>1600000</v>
      </c>
      <c r="AA148" s="26">
        <v>2059400</v>
      </c>
      <c r="AB148" s="26">
        <v>1868150</v>
      </c>
      <c r="AC148" s="26">
        <v>0</v>
      </c>
      <c r="AD148" s="26">
        <v>21240000</v>
      </c>
      <c r="AE148" s="26">
        <v>0</v>
      </c>
      <c r="AF148" s="26">
        <v>850000</v>
      </c>
      <c r="AG148" s="26">
        <v>0</v>
      </c>
      <c r="AH148" s="26">
        <v>0</v>
      </c>
      <c r="AI148" s="26">
        <v>0</v>
      </c>
      <c r="AJ148" s="26">
        <v>0</v>
      </c>
      <c r="AK148" s="234">
        <v>350307943</v>
      </c>
    </row>
    <row r="149" spans="1:37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34">
        <v>0</v>
      </c>
    </row>
    <row r="150" spans="1:37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50794610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695656292</v>
      </c>
      <c r="AG150" s="26">
        <v>0</v>
      </c>
      <c r="AH150" s="26">
        <v>0</v>
      </c>
      <c r="AI150" s="26">
        <v>0</v>
      </c>
      <c r="AJ150" s="26">
        <v>0</v>
      </c>
      <c r="AK150" s="234">
        <v>746450902</v>
      </c>
    </row>
    <row r="151" spans="1:37" s="6" customFormat="1" ht="14.4" x14ac:dyDescent="0.3">
      <c r="A151" s="71" t="s">
        <v>901</v>
      </c>
      <c r="B151" s="27" t="s">
        <v>151</v>
      </c>
      <c r="C151" s="26">
        <v>0</v>
      </c>
      <c r="D151" s="26">
        <v>0</v>
      </c>
      <c r="E151" s="26">
        <v>6264182</v>
      </c>
      <c r="F151" s="26">
        <v>0</v>
      </c>
      <c r="G151" s="26">
        <v>0</v>
      </c>
      <c r="H151" s="26">
        <v>454545</v>
      </c>
      <c r="I151" s="26">
        <v>400000</v>
      </c>
      <c r="J151" s="26">
        <v>136364</v>
      </c>
      <c r="K151" s="26">
        <v>3676364</v>
      </c>
      <c r="L151" s="26">
        <v>82857425</v>
      </c>
      <c r="M151" s="26">
        <v>18583336</v>
      </c>
      <c r="N151" s="26">
        <v>79853926</v>
      </c>
      <c r="O151" s="26">
        <v>2151273</v>
      </c>
      <c r="P151" s="26">
        <v>0</v>
      </c>
      <c r="Q151" s="26">
        <v>0</v>
      </c>
      <c r="R151" s="26">
        <v>9770000</v>
      </c>
      <c r="S151" s="26">
        <v>0</v>
      </c>
      <c r="T151" s="26">
        <v>55373614</v>
      </c>
      <c r="U151" s="26">
        <v>0</v>
      </c>
      <c r="V151" s="26">
        <v>40026521</v>
      </c>
      <c r="W151" s="26">
        <v>0</v>
      </c>
      <c r="X151" s="26">
        <v>72727273</v>
      </c>
      <c r="Y151" s="26">
        <v>2700000</v>
      </c>
      <c r="Z151" s="26">
        <v>0</v>
      </c>
      <c r="AA151" s="26">
        <v>14829067</v>
      </c>
      <c r="AB151" s="26">
        <v>50980000</v>
      </c>
      <c r="AC151" s="26">
        <v>2061449366</v>
      </c>
      <c r="AD151" s="26">
        <v>30731107</v>
      </c>
      <c r="AE151" s="26">
        <v>11849455</v>
      </c>
      <c r="AF151" s="26">
        <v>214684431</v>
      </c>
      <c r="AG151" s="26">
        <v>3500000</v>
      </c>
      <c r="AH151" s="26">
        <v>2467000</v>
      </c>
      <c r="AI151" s="26">
        <v>0</v>
      </c>
      <c r="AJ151" s="26">
        <v>6025455</v>
      </c>
      <c r="AK151" s="234">
        <v>2771490704</v>
      </c>
    </row>
    <row r="152" spans="1:37" s="6" customFormat="1" ht="14.4" x14ac:dyDescent="0.3">
      <c r="A152" s="71" t="s">
        <v>902</v>
      </c>
      <c r="B152" s="27" t="s">
        <v>152</v>
      </c>
      <c r="C152" s="26">
        <v>0</v>
      </c>
      <c r="D152" s="26">
        <v>5230320</v>
      </c>
      <c r="E152" s="26">
        <v>8138956</v>
      </c>
      <c r="F152" s="26">
        <v>5230320</v>
      </c>
      <c r="G152" s="26">
        <v>5230320</v>
      </c>
      <c r="H152" s="26">
        <v>1261440</v>
      </c>
      <c r="I152" s="26">
        <v>5230320</v>
      </c>
      <c r="J152" s="26">
        <v>5230320</v>
      </c>
      <c r="K152" s="26">
        <v>5230320</v>
      </c>
      <c r="L152" s="26">
        <v>11037229</v>
      </c>
      <c r="M152" s="26">
        <v>4674276</v>
      </c>
      <c r="N152" s="26">
        <v>0</v>
      </c>
      <c r="O152" s="26">
        <v>5725865</v>
      </c>
      <c r="P152" s="26">
        <v>5230374</v>
      </c>
      <c r="Q152" s="26">
        <v>5230320</v>
      </c>
      <c r="R152" s="26">
        <v>5230320</v>
      </c>
      <c r="S152" s="26">
        <v>5230320</v>
      </c>
      <c r="T152" s="26">
        <v>0</v>
      </c>
      <c r="U152" s="26">
        <v>0</v>
      </c>
      <c r="V152" s="26">
        <v>14127955</v>
      </c>
      <c r="W152" s="26">
        <v>5230320</v>
      </c>
      <c r="X152" s="26">
        <v>5230320</v>
      </c>
      <c r="Y152" s="26">
        <v>5230320</v>
      </c>
      <c r="Z152" s="26">
        <v>5230320</v>
      </c>
      <c r="AA152" s="26">
        <v>6975865</v>
      </c>
      <c r="AB152" s="26">
        <v>5230320</v>
      </c>
      <c r="AC152" s="26">
        <v>0</v>
      </c>
      <c r="AD152" s="26">
        <v>0</v>
      </c>
      <c r="AE152" s="26">
        <v>5230320</v>
      </c>
      <c r="AF152" s="26">
        <v>15898539</v>
      </c>
      <c r="AG152" s="26">
        <v>6768320</v>
      </c>
      <c r="AH152" s="26">
        <v>5230320</v>
      </c>
      <c r="AI152" s="26">
        <v>5295716</v>
      </c>
      <c r="AJ152" s="26">
        <v>5230320</v>
      </c>
      <c r="AK152" s="234">
        <v>174049975</v>
      </c>
    </row>
    <row r="153" spans="1:37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34">
        <v>86756794</v>
      </c>
    </row>
    <row r="154" spans="1:37" s="6" customFormat="1" ht="14.4" x14ac:dyDescent="0.3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451770538</v>
      </c>
      <c r="G154" s="26">
        <v>0</v>
      </c>
      <c r="H154" s="26">
        <v>28180124</v>
      </c>
      <c r="I154" s="26">
        <v>0</v>
      </c>
      <c r="J154" s="26">
        <v>0</v>
      </c>
      <c r="K154" s="26">
        <v>4636325</v>
      </c>
      <c r="L154" s="26">
        <v>6648000</v>
      </c>
      <c r="M154" s="26">
        <v>40050001</v>
      </c>
      <c r="N154" s="26">
        <v>0</v>
      </c>
      <c r="O154" s="26">
        <v>6607000</v>
      </c>
      <c r="P154" s="26">
        <v>0</v>
      </c>
      <c r="Q154" s="26">
        <v>0</v>
      </c>
      <c r="R154" s="26">
        <v>120722727</v>
      </c>
      <c r="S154" s="26">
        <v>0</v>
      </c>
      <c r="T154" s="26">
        <v>8773730</v>
      </c>
      <c r="U154" s="26">
        <v>0</v>
      </c>
      <c r="V154" s="26">
        <v>14095274</v>
      </c>
      <c r="W154" s="26">
        <v>0</v>
      </c>
      <c r="X154" s="26">
        <v>0</v>
      </c>
      <c r="Y154" s="26">
        <v>1400000</v>
      </c>
      <c r="Z154" s="26">
        <v>0</v>
      </c>
      <c r="AA154" s="26">
        <v>36330000</v>
      </c>
      <c r="AB154" s="26">
        <v>4000000</v>
      </c>
      <c r="AC154" s="26">
        <v>0</v>
      </c>
      <c r="AD154" s="26">
        <v>1400000</v>
      </c>
      <c r="AE154" s="26">
        <v>0</v>
      </c>
      <c r="AF154" s="26">
        <v>9000000</v>
      </c>
      <c r="AG154" s="26">
        <v>25000000</v>
      </c>
      <c r="AH154" s="26">
        <v>0</v>
      </c>
      <c r="AI154" s="26">
        <v>0</v>
      </c>
      <c r="AJ154" s="26">
        <v>0</v>
      </c>
      <c r="AK154" s="234">
        <v>758613719</v>
      </c>
    </row>
    <row r="155" spans="1:37" s="6" customFormat="1" ht="14.4" x14ac:dyDescent="0.3">
      <c r="A155" s="71" t="s">
        <v>905</v>
      </c>
      <c r="B155" s="27" t="s">
        <v>155</v>
      </c>
      <c r="C155" s="26">
        <v>300000000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325907488</v>
      </c>
      <c r="O155" s="26">
        <v>51000000</v>
      </c>
      <c r="P155" s="26">
        <v>0</v>
      </c>
      <c r="Q155" s="26">
        <v>18699924</v>
      </c>
      <c r="R155" s="26">
        <v>20636364</v>
      </c>
      <c r="S155" s="26">
        <v>0</v>
      </c>
      <c r="T155" s="26">
        <v>0</v>
      </c>
      <c r="U155" s="26">
        <v>0</v>
      </c>
      <c r="V155" s="26">
        <v>5850000</v>
      </c>
      <c r="W155" s="26">
        <v>0</v>
      </c>
      <c r="X155" s="26">
        <v>0</v>
      </c>
      <c r="Y155" s="26">
        <v>0</v>
      </c>
      <c r="Z155" s="26">
        <v>0</v>
      </c>
      <c r="AA155" s="26">
        <v>62836364</v>
      </c>
      <c r="AB155" s="26">
        <v>850000</v>
      </c>
      <c r="AC155" s="26">
        <v>0</v>
      </c>
      <c r="AD155" s="26">
        <v>6181818</v>
      </c>
      <c r="AE155" s="26">
        <v>0</v>
      </c>
      <c r="AF155" s="26">
        <v>1136365</v>
      </c>
      <c r="AG155" s="26">
        <v>91391057</v>
      </c>
      <c r="AH155" s="26">
        <v>0</v>
      </c>
      <c r="AI155" s="26">
        <v>0</v>
      </c>
      <c r="AJ155" s="26">
        <v>0</v>
      </c>
      <c r="AK155" s="234">
        <v>890686819</v>
      </c>
    </row>
    <row r="156" spans="1:37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20200000</v>
      </c>
      <c r="W156" s="26">
        <v>0</v>
      </c>
      <c r="X156" s="26">
        <v>0</v>
      </c>
      <c r="Y156" s="26">
        <v>0</v>
      </c>
      <c r="Z156" s="26">
        <v>0</v>
      </c>
      <c r="AA156" s="26">
        <v>73788523</v>
      </c>
      <c r="AB156" s="26">
        <v>39000000</v>
      </c>
      <c r="AC156" s="26">
        <v>0</v>
      </c>
      <c r="AD156" s="26">
        <v>6713636</v>
      </c>
      <c r="AE156" s="26">
        <v>0</v>
      </c>
      <c r="AF156" s="26">
        <v>4516357</v>
      </c>
      <c r="AG156" s="26">
        <v>0</v>
      </c>
      <c r="AH156" s="26">
        <v>0</v>
      </c>
      <c r="AI156" s="26">
        <v>0</v>
      </c>
      <c r="AJ156" s="26">
        <v>0</v>
      </c>
      <c r="AK156" s="234">
        <v>169327607</v>
      </c>
    </row>
    <row r="157" spans="1:37" s="6" customFormat="1" ht="14.4" x14ac:dyDescent="0.3">
      <c r="A157" s="105" t="s">
        <v>907</v>
      </c>
      <c r="B157" s="106" t="s">
        <v>210</v>
      </c>
      <c r="C157" s="107">
        <v>372376356</v>
      </c>
      <c r="D157" s="107">
        <v>95921212</v>
      </c>
      <c r="E157" s="107">
        <v>121478684</v>
      </c>
      <c r="F157" s="107">
        <v>476121152</v>
      </c>
      <c r="G157" s="107">
        <v>5230320</v>
      </c>
      <c r="H157" s="107">
        <v>294299039</v>
      </c>
      <c r="I157" s="107">
        <v>62870707</v>
      </c>
      <c r="J157" s="107">
        <v>13366359</v>
      </c>
      <c r="K157" s="107">
        <v>156174637</v>
      </c>
      <c r="L157" s="107">
        <v>352279990</v>
      </c>
      <c r="M157" s="107">
        <v>278717252</v>
      </c>
      <c r="N157" s="107">
        <v>768961163</v>
      </c>
      <c r="O157" s="107">
        <v>120276991</v>
      </c>
      <c r="P157" s="107">
        <v>40701411</v>
      </c>
      <c r="Q157" s="107">
        <v>41070702</v>
      </c>
      <c r="R157" s="107">
        <v>280354489</v>
      </c>
      <c r="S157" s="107">
        <v>5311812</v>
      </c>
      <c r="T157" s="107">
        <v>1633739468</v>
      </c>
      <c r="U157" s="107">
        <v>0</v>
      </c>
      <c r="V157" s="107">
        <v>492387847</v>
      </c>
      <c r="W157" s="107">
        <v>18761856</v>
      </c>
      <c r="X157" s="107">
        <v>77957593</v>
      </c>
      <c r="Y157" s="107">
        <v>59599085</v>
      </c>
      <c r="Z157" s="107">
        <v>10343630</v>
      </c>
      <c r="AA157" s="107">
        <v>592229574</v>
      </c>
      <c r="AB157" s="107">
        <v>224492701</v>
      </c>
      <c r="AC157" s="107">
        <v>2560161049</v>
      </c>
      <c r="AD157" s="107">
        <v>268099745</v>
      </c>
      <c r="AE157" s="107">
        <v>54850358</v>
      </c>
      <c r="AF157" s="107">
        <v>1199013759</v>
      </c>
      <c r="AG157" s="107">
        <v>209591967</v>
      </c>
      <c r="AH157" s="107">
        <v>67015172</v>
      </c>
      <c r="AI157" s="107">
        <v>6715716</v>
      </c>
      <c r="AJ157" s="107">
        <v>11255775</v>
      </c>
      <c r="AK157" s="235">
        <v>10971727571</v>
      </c>
    </row>
    <row r="158" spans="1:37" s="6" customFormat="1" ht="14.4" x14ac:dyDescent="0.3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34">
        <v>0</v>
      </c>
    </row>
    <row r="159" spans="1:37" s="6" customFormat="1" ht="14.4" x14ac:dyDescent="0.3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34">
        <v>226411</v>
      </c>
    </row>
    <row r="160" spans="1:37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34">
        <v>0</v>
      </c>
    </row>
    <row r="161" spans="1:37" s="6" customFormat="1" ht="14.4" x14ac:dyDescent="0.3">
      <c r="A161" s="71" t="s">
        <v>911</v>
      </c>
      <c r="B161" s="27" t="s">
        <v>146</v>
      </c>
      <c r="C161" s="26">
        <v>4322462</v>
      </c>
      <c r="D161" s="26">
        <v>0</v>
      </c>
      <c r="E161" s="26">
        <v>0</v>
      </c>
      <c r="F161" s="26">
        <v>1786284</v>
      </c>
      <c r="G161" s="26">
        <v>0</v>
      </c>
      <c r="H161" s="26">
        <v>0</v>
      </c>
      <c r="I161" s="26">
        <v>7472728</v>
      </c>
      <c r="J161" s="26">
        <v>8745341</v>
      </c>
      <c r="K161" s="26">
        <v>19105614</v>
      </c>
      <c r="L161" s="26">
        <v>0</v>
      </c>
      <c r="M161" s="26">
        <v>0</v>
      </c>
      <c r="N161" s="26">
        <v>5000000</v>
      </c>
      <c r="O161" s="26">
        <v>30770975</v>
      </c>
      <c r="P161" s="26">
        <v>0</v>
      </c>
      <c r="Q161" s="26">
        <v>0</v>
      </c>
      <c r="R161" s="26">
        <v>0</v>
      </c>
      <c r="S161" s="26">
        <v>0</v>
      </c>
      <c r="T161" s="26">
        <v>325561954</v>
      </c>
      <c r="U161" s="26">
        <v>0</v>
      </c>
      <c r="V161" s="26">
        <v>0</v>
      </c>
      <c r="W161" s="26">
        <v>29980443</v>
      </c>
      <c r="X161" s="26">
        <v>0</v>
      </c>
      <c r="Y161" s="26">
        <v>0</v>
      </c>
      <c r="Z161" s="26">
        <v>1318182</v>
      </c>
      <c r="AA161" s="26">
        <v>6568182</v>
      </c>
      <c r="AB161" s="26">
        <v>0</v>
      </c>
      <c r="AC161" s="26">
        <v>0</v>
      </c>
      <c r="AD161" s="26">
        <v>47086279</v>
      </c>
      <c r="AE161" s="26">
        <v>0</v>
      </c>
      <c r="AF161" s="26">
        <v>60000000</v>
      </c>
      <c r="AG161" s="26">
        <v>26581610</v>
      </c>
      <c r="AH161" s="26">
        <v>12997242</v>
      </c>
      <c r="AI161" s="26">
        <v>9375000</v>
      </c>
      <c r="AJ161" s="26">
        <v>0</v>
      </c>
      <c r="AK161" s="234">
        <v>596672296</v>
      </c>
    </row>
    <row r="162" spans="1:37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34">
        <v>0</v>
      </c>
    </row>
    <row r="163" spans="1:37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34">
        <v>0</v>
      </c>
    </row>
    <row r="164" spans="1:37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34">
        <v>0</v>
      </c>
    </row>
    <row r="165" spans="1:37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34">
        <v>0</v>
      </c>
    </row>
    <row r="166" spans="1:37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9500000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81818</v>
      </c>
      <c r="AF166" s="26">
        <v>2393636</v>
      </c>
      <c r="AG166" s="26">
        <v>227273</v>
      </c>
      <c r="AH166" s="26">
        <v>0</v>
      </c>
      <c r="AI166" s="26">
        <v>0</v>
      </c>
      <c r="AJ166" s="26">
        <v>0</v>
      </c>
      <c r="AK166" s="234">
        <v>12202727</v>
      </c>
    </row>
    <row r="167" spans="1:37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34">
        <v>0</v>
      </c>
    </row>
    <row r="168" spans="1:37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34">
        <v>0</v>
      </c>
    </row>
    <row r="169" spans="1:37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34">
        <v>294225304</v>
      </c>
    </row>
    <row r="170" spans="1:37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762195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34">
        <v>68839516</v>
      </c>
    </row>
    <row r="171" spans="1:37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34">
        <v>0</v>
      </c>
    </row>
    <row r="172" spans="1:37" s="6" customFormat="1" ht="14.4" x14ac:dyDescent="0.3">
      <c r="A172" s="105" t="s">
        <v>922</v>
      </c>
      <c r="B172" s="106" t="s">
        <v>211</v>
      </c>
      <c r="C172" s="107">
        <v>4322462</v>
      </c>
      <c r="D172" s="107">
        <v>0</v>
      </c>
      <c r="E172" s="107">
        <v>0</v>
      </c>
      <c r="F172" s="107">
        <v>1786284</v>
      </c>
      <c r="G172" s="107">
        <v>0</v>
      </c>
      <c r="H172" s="107">
        <v>0</v>
      </c>
      <c r="I172" s="107">
        <v>7472728</v>
      </c>
      <c r="J172" s="107">
        <v>8745341</v>
      </c>
      <c r="K172" s="107">
        <v>19105614</v>
      </c>
      <c r="L172" s="107">
        <v>10262195</v>
      </c>
      <c r="M172" s="107">
        <v>0</v>
      </c>
      <c r="N172" s="107">
        <v>5000000</v>
      </c>
      <c r="O172" s="107">
        <v>324259915</v>
      </c>
      <c r="P172" s="107">
        <v>0</v>
      </c>
      <c r="Q172" s="107">
        <v>0</v>
      </c>
      <c r="R172" s="107">
        <v>0</v>
      </c>
      <c r="S172" s="107">
        <v>0</v>
      </c>
      <c r="T172" s="107">
        <v>325561954</v>
      </c>
      <c r="U172" s="107">
        <v>0</v>
      </c>
      <c r="V172" s="107">
        <v>0</v>
      </c>
      <c r="W172" s="107">
        <v>29980443</v>
      </c>
      <c r="X172" s="107">
        <v>0</v>
      </c>
      <c r="Y172" s="107">
        <v>0</v>
      </c>
      <c r="Z172" s="107">
        <v>1318182</v>
      </c>
      <c r="AA172" s="107">
        <v>6568182</v>
      </c>
      <c r="AB172" s="107">
        <v>68077321</v>
      </c>
      <c r="AC172" s="107">
        <v>0</v>
      </c>
      <c r="AD172" s="107">
        <v>47086279</v>
      </c>
      <c r="AE172" s="107">
        <v>818182</v>
      </c>
      <c r="AF172" s="107">
        <v>62393636</v>
      </c>
      <c r="AG172" s="107">
        <v>27035294</v>
      </c>
      <c r="AH172" s="107">
        <v>12997242</v>
      </c>
      <c r="AI172" s="107">
        <v>9375000</v>
      </c>
      <c r="AJ172" s="107">
        <v>0</v>
      </c>
      <c r="AK172" s="235">
        <v>972166254</v>
      </c>
    </row>
    <row r="173" spans="1:37" s="6" customFormat="1" ht="14.4" collapsed="1" x14ac:dyDescent="0.3">
      <c r="A173" s="72" t="s">
        <v>56</v>
      </c>
      <c r="B173" s="33" t="s">
        <v>93</v>
      </c>
      <c r="C173" s="34">
        <v>376698818</v>
      </c>
      <c r="D173" s="34">
        <v>95921212</v>
      </c>
      <c r="E173" s="34">
        <v>121478684</v>
      </c>
      <c r="F173" s="34">
        <v>477907436</v>
      </c>
      <c r="G173" s="34">
        <v>5230320</v>
      </c>
      <c r="H173" s="34">
        <v>294299039</v>
      </c>
      <c r="I173" s="34">
        <v>70343435</v>
      </c>
      <c r="J173" s="34">
        <v>22111700</v>
      </c>
      <c r="K173" s="34">
        <v>175280251</v>
      </c>
      <c r="L173" s="34">
        <v>362542185</v>
      </c>
      <c r="M173" s="34">
        <v>278717252</v>
      </c>
      <c r="N173" s="34">
        <v>773961163</v>
      </c>
      <c r="O173" s="34">
        <v>444536906</v>
      </c>
      <c r="P173" s="34">
        <v>40701411</v>
      </c>
      <c r="Q173" s="34">
        <v>41070702</v>
      </c>
      <c r="R173" s="34">
        <v>280354489</v>
      </c>
      <c r="S173" s="34">
        <v>5311812</v>
      </c>
      <c r="T173" s="34">
        <v>1959301422</v>
      </c>
      <c r="U173" s="34">
        <v>0</v>
      </c>
      <c r="V173" s="34">
        <v>492387847</v>
      </c>
      <c r="W173" s="34">
        <v>48742299</v>
      </c>
      <c r="X173" s="34">
        <v>77957593</v>
      </c>
      <c r="Y173" s="34">
        <v>59599085</v>
      </c>
      <c r="Z173" s="34">
        <v>11661812</v>
      </c>
      <c r="AA173" s="34">
        <v>598797756</v>
      </c>
      <c r="AB173" s="34">
        <v>292570022</v>
      </c>
      <c r="AC173" s="34">
        <v>2560161049</v>
      </c>
      <c r="AD173" s="34">
        <v>315186024</v>
      </c>
      <c r="AE173" s="34">
        <v>55668540</v>
      </c>
      <c r="AF173" s="34">
        <v>1261407395</v>
      </c>
      <c r="AG173" s="34">
        <v>236627261</v>
      </c>
      <c r="AH173" s="34">
        <v>80012414</v>
      </c>
      <c r="AI173" s="34">
        <v>16090716</v>
      </c>
      <c r="AJ173" s="34">
        <v>11255775</v>
      </c>
      <c r="AK173" s="236">
        <v>11943893825</v>
      </c>
    </row>
    <row r="174" spans="1:37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34">
        <v>0</v>
      </c>
    </row>
    <row r="175" spans="1:37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34">
        <v>0</v>
      </c>
    </row>
    <row r="176" spans="1:37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34">
        <v>0</v>
      </c>
    </row>
    <row r="177" spans="1:37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34">
        <v>0</v>
      </c>
    </row>
    <row r="178" spans="1:37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34">
        <v>0</v>
      </c>
    </row>
    <row r="179" spans="1:37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34">
        <v>0</v>
      </c>
    </row>
    <row r="180" spans="1:37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34">
        <v>0</v>
      </c>
    </row>
    <row r="181" spans="1:37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34">
        <v>0</v>
      </c>
    </row>
    <row r="182" spans="1:37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34">
        <v>0</v>
      </c>
    </row>
    <row r="183" spans="1:37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34">
        <v>0</v>
      </c>
    </row>
    <row r="184" spans="1:37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34">
        <v>0</v>
      </c>
    </row>
    <row r="185" spans="1:37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34">
        <v>0</v>
      </c>
    </row>
    <row r="186" spans="1:37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34">
        <v>0</v>
      </c>
    </row>
    <row r="187" spans="1:37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34">
        <v>0</v>
      </c>
    </row>
    <row r="188" spans="1:37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235">
        <v>0</v>
      </c>
    </row>
    <row r="189" spans="1:37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34">
        <v>0</v>
      </c>
    </row>
    <row r="190" spans="1:37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34">
        <v>0</v>
      </c>
    </row>
    <row r="191" spans="1:37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34">
        <v>0</v>
      </c>
    </row>
    <row r="192" spans="1:37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34">
        <v>0</v>
      </c>
    </row>
    <row r="193" spans="1:37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34">
        <v>0</v>
      </c>
    </row>
    <row r="194" spans="1:37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34">
        <v>0</v>
      </c>
    </row>
    <row r="195" spans="1:37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34">
        <v>0</v>
      </c>
    </row>
    <row r="196" spans="1:37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34">
        <v>0</v>
      </c>
    </row>
    <row r="197" spans="1:37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34">
        <v>0</v>
      </c>
    </row>
    <row r="198" spans="1:37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34">
        <v>0</v>
      </c>
    </row>
    <row r="199" spans="1:37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34">
        <v>0</v>
      </c>
    </row>
    <row r="200" spans="1:37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34">
        <v>0</v>
      </c>
    </row>
    <row r="201" spans="1:37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34">
        <v>0</v>
      </c>
    </row>
    <row r="202" spans="1:37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34">
        <v>0</v>
      </c>
    </row>
    <row r="203" spans="1:37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235">
        <v>0</v>
      </c>
    </row>
    <row r="204" spans="1:37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236">
        <v>0</v>
      </c>
    </row>
    <row r="205" spans="1:37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34">
        <v>0</v>
      </c>
    </row>
    <row r="206" spans="1:37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34">
        <v>0</v>
      </c>
    </row>
    <row r="207" spans="1:37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34">
        <v>0</v>
      </c>
    </row>
    <row r="208" spans="1:37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9771428</v>
      </c>
      <c r="K208" s="26">
        <v>34929804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26307692</v>
      </c>
      <c r="X208" s="26">
        <v>15520347</v>
      </c>
      <c r="Y208" s="26">
        <v>0</v>
      </c>
      <c r="Z208" s="26">
        <v>8333335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34">
        <v>94862606</v>
      </c>
    </row>
    <row r="209" spans="1:37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34">
        <v>0</v>
      </c>
    </row>
    <row r="210" spans="1:37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34">
        <v>0</v>
      </c>
    </row>
    <row r="211" spans="1:37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34">
        <v>0</v>
      </c>
    </row>
    <row r="212" spans="1:37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34">
        <v>0</v>
      </c>
    </row>
    <row r="213" spans="1:37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34">
        <v>360874</v>
      </c>
    </row>
    <row r="214" spans="1:37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34">
        <v>0</v>
      </c>
    </row>
    <row r="215" spans="1:37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34">
        <v>0</v>
      </c>
    </row>
    <row r="216" spans="1:37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34">
        <v>0</v>
      </c>
    </row>
    <row r="217" spans="1:37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34">
        <v>0</v>
      </c>
    </row>
    <row r="218" spans="1:37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34">
        <v>0</v>
      </c>
    </row>
    <row r="219" spans="1:37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9771428</v>
      </c>
      <c r="K219" s="107">
        <v>34929804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26307692</v>
      </c>
      <c r="X219" s="107">
        <v>15881221</v>
      </c>
      <c r="Y219" s="107">
        <v>0</v>
      </c>
      <c r="Z219" s="107">
        <v>8333335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235">
        <v>95223480</v>
      </c>
    </row>
    <row r="220" spans="1:37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34">
        <v>0</v>
      </c>
    </row>
    <row r="221" spans="1:37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34">
        <v>0</v>
      </c>
    </row>
    <row r="222" spans="1:37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34">
        <v>0</v>
      </c>
    </row>
    <row r="223" spans="1:37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34">
        <v>0</v>
      </c>
    </row>
    <row r="224" spans="1:37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34">
        <v>0</v>
      </c>
    </row>
    <row r="225" spans="1:37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34">
        <v>0</v>
      </c>
    </row>
    <row r="226" spans="1:37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34">
        <v>0</v>
      </c>
    </row>
    <row r="227" spans="1:37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34">
        <v>0</v>
      </c>
    </row>
    <row r="228" spans="1:37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34">
        <v>0</v>
      </c>
    </row>
    <row r="229" spans="1:37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34">
        <v>0</v>
      </c>
    </row>
    <row r="230" spans="1:37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34">
        <v>0</v>
      </c>
    </row>
    <row r="231" spans="1:37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34">
        <v>0</v>
      </c>
    </row>
    <row r="232" spans="1:37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34">
        <v>0</v>
      </c>
    </row>
    <row r="233" spans="1:37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34">
        <v>0</v>
      </c>
    </row>
    <row r="234" spans="1:37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235">
        <v>0</v>
      </c>
    </row>
    <row r="235" spans="1:37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9771428</v>
      </c>
      <c r="K235" s="34">
        <v>34929804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26307692</v>
      </c>
      <c r="X235" s="34">
        <v>15881221</v>
      </c>
      <c r="Y235" s="34">
        <v>0</v>
      </c>
      <c r="Z235" s="34">
        <v>8333335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236">
        <v>95223480</v>
      </c>
    </row>
    <row r="236" spans="1:37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34">
        <v>0</v>
      </c>
    </row>
    <row r="237" spans="1:37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34">
        <v>0</v>
      </c>
    </row>
    <row r="238" spans="1:37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34">
        <v>0</v>
      </c>
    </row>
    <row r="239" spans="1:37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34">
        <v>0</v>
      </c>
    </row>
    <row r="240" spans="1:37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34">
        <v>0</v>
      </c>
    </row>
    <row r="241" spans="1:37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34">
        <v>0</v>
      </c>
    </row>
    <row r="242" spans="1:37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34">
        <v>0</v>
      </c>
    </row>
    <row r="243" spans="1:37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34">
        <v>0</v>
      </c>
    </row>
    <row r="244" spans="1:37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34">
        <v>0</v>
      </c>
    </row>
    <row r="245" spans="1:37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34">
        <v>0</v>
      </c>
    </row>
    <row r="246" spans="1:37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34">
        <v>0</v>
      </c>
    </row>
    <row r="247" spans="1:37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34">
        <v>0</v>
      </c>
    </row>
    <row r="248" spans="1:37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34">
        <v>0</v>
      </c>
    </row>
    <row r="249" spans="1:37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34">
        <v>0</v>
      </c>
    </row>
    <row r="250" spans="1:37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235">
        <v>0</v>
      </c>
    </row>
    <row r="251" spans="1:37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34">
        <v>0</v>
      </c>
    </row>
    <row r="252" spans="1:37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34">
        <v>0</v>
      </c>
    </row>
    <row r="253" spans="1:37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34">
        <v>0</v>
      </c>
    </row>
    <row r="254" spans="1:37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34">
        <v>0</v>
      </c>
    </row>
    <row r="255" spans="1:37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34">
        <v>0</v>
      </c>
    </row>
    <row r="256" spans="1:37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34">
        <v>0</v>
      </c>
    </row>
    <row r="257" spans="1:37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34">
        <v>0</v>
      </c>
    </row>
    <row r="258" spans="1:37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34">
        <v>0</v>
      </c>
    </row>
    <row r="259" spans="1:37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34">
        <v>0</v>
      </c>
    </row>
    <row r="260" spans="1:37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34">
        <v>0</v>
      </c>
    </row>
    <row r="261" spans="1:37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34">
        <v>0</v>
      </c>
    </row>
    <row r="262" spans="1:37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34">
        <v>0</v>
      </c>
    </row>
    <row r="263" spans="1:37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34">
        <v>0</v>
      </c>
    </row>
    <row r="264" spans="1:37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34">
        <v>0</v>
      </c>
    </row>
    <row r="265" spans="1:37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235">
        <v>0</v>
      </c>
    </row>
    <row r="266" spans="1:37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236">
        <v>0</v>
      </c>
    </row>
    <row r="267" spans="1:37" s="6" customFormat="1" ht="14.4" x14ac:dyDescent="0.3">
      <c r="A267" s="71" t="s">
        <v>1013</v>
      </c>
      <c r="B267" s="27" t="s">
        <v>143</v>
      </c>
      <c r="C267" s="26">
        <v>0</v>
      </c>
      <c r="D267" s="26">
        <v>239451731</v>
      </c>
      <c r="E267" s="26">
        <v>743694392</v>
      </c>
      <c r="F267" s="26">
        <v>0</v>
      </c>
      <c r="G267" s="26">
        <v>0</v>
      </c>
      <c r="H267" s="26">
        <v>180068240</v>
      </c>
      <c r="I267" s="26">
        <v>113982775</v>
      </c>
      <c r="J267" s="26">
        <v>40096759</v>
      </c>
      <c r="K267" s="26">
        <v>97298991</v>
      </c>
      <c r="L267" s="26">
        <v>0</v>
      </c>
      <c r="M267" s="26">
        <v>1987703</v>
      </c>
      <c r="N267" s="26">
        <v>333705826</v>
      </c>
      <c r="O267" s="26">
        <v>232410197</v>
      </c>
      <c r="P267" s="26">
        <v>173995096</v>
      </c>
      <c r="Q267" s="26">
        <v>444853684</v>
      </c>
      <c r="R267" s="26">
        <v>131488952</v>
      </c>
      <c r="S267" s="26">
        <v>3790039</v>
      </c>
      <c r="T267" s="26">
        <v>54400000</v>
      </c>
      <c r="U267" s="26">
        <v>0</v>
      </c>
      <c r="V267" s="26">
        <v>163389320</v>
      </c>
      <c r="W267" s="26">
        <v>160615102</v>
      </c>
      <c r="X267" s="26">
        <v>6527962</v>
      </c>
      <c r="Y267" s="26">
        <v>219736334</v>
      </c>
      <c r="Z267" s="26">
        <v>0</v>
      </c>
      <c r="AA267" s="26">
        <v>252948461</v>
      </c>
      <c r="AB267" s="26">
        <v>0</v>
      </c>
      <c r="AC267" s="26">
        <v>373739743</v>
      </c>
      <c r="AD267" s="26">
        <v>324577975</v>
      </c>
      <c r="AE267" s="26">
        <v>118816579</v>
      </c>
      <c r="AF267" s="26">
        <v>120870833</v>
      </c>
      <c r="AG267" s="26">
        <v>53352644</v>
      </c>
      <c r="AH267" s="26">
        <v>0</v>
      </c>
      <c r="AI267" s="26">
        <v>0</v>
      </c>
      <c r="AJ267" s="26">
        <v>0</v>
      </c>
      <c r="AK267" s="234">
        <v>4585799338</v>
      </c>
    </row>
    <row r="268" spans="1:37" s="6" customFormat="1" ht="14.4" x14ac:dyDescent="0.3">
      <c r="A268" s="71" t="s">
        <v>1014</v>
      </c>
      <c r="B268" s="27" t="s">
        <v>144</v>
      </c>
      <c r="C268" s="26">
        <v>0</v>
      </c>
      <c r="D268" s="26">
        <v>117853835</v>
      </c>
      <c r="E268" s="26">
        <v>47845906</v>
      </c>
      <c r="F268" s="26">
        <v>0</v>
      </c>
      <c r="G268" s="26">
        <v>0</v>
      </c>
      <c r="H268" s="26">
        <v>123787060</v>
      </c>
      <c r="I268" s="26">
        <v>35994561</v>
      </c>
      <c r="J268" s="26">
        <v>2885529</v>
      </c>
      <c r="K268" s="26">
        <v>30972536</v>
      </c>
      <c r="L268" s="26">
        <v>23463145</v>
      </c>
      <c r="M268" s="26">
        <v>0</v>
      </c>
      <c r="N268" s="26">
        <v>0</v>
      </c>
      <c r="O268" s="26">
        <v>44180486</v>
      </c>
      <c r="P268" s="26">
        <v>97126392</v>
      </c>
      <c r="Q268" s="26">
        <v>0</v>
      </c>
      <c r="R268" s="26">
        <v>153460193</v>
      </c>
      <c r="S268" s="26">
        <v>91886</v>
      </c>
      <c r="T268" s="26">
        <v>0</v>
      </c>
      <c r="U268" s="26">
        <v>0</v>
      </c>
      <c r="V268" s="26">
        <v>24199806</v>
      </c>
      <c r="W268" s="26">
        <v>62857063</v>
      </c>
      <c r="X268" s="26">
        <v>1826818</v>
      </c>
      <c r="Y268" s="26">
        <v>32552053</v>
      </c>
      <c r="Z268" s="26">
        <v>0</v>
      </c>
      <c r="AA268" s="26">
        <v>108406483</v>
      </c>
      <c r="AB268" s="26">
        <v>0</v>
      </c>
      <c r="AC268" s="26">
        <v>256865410</v>
      </c>
      <c r="AD268" s="26">
        <v>126890111</v>
      </c>
      <c r="AE268" s="26">
        <v>30995631</v>
      </c>
      <c r="AF268" s="26">
        <v>738088445</v>
      </c>
      <c r="AG268" s="26">
        <v>29592698</v>
      </c>
      <c r="AH268" s="26">
        <v>0</v>
      </c>
      <c r="AI268" s="26">
        <v>0</v>
      </c>
      <c r="AJ268" s="26">
        <v>0</v>
      </c>
      <c r="AK268" s="234">
        <v>2089936047</v>
      </c>
    </row>
    <row r="269" spans="1:37" s="6" customFormat="1" ht="14.4" x14ac:dyDescent="0.3">
      <c r="A269" s="71" t="s">
        <v>1015</v>
      </c>
      <c r="B269" s="27" t="s">
        <v>145</v>
      </c>
      <c r="C269" s="26">
        <v>0</v>
      </c>
      <c r="D269" s="26">
        <v>134654701</v>
      </c>
      <c r="E269" s="26">
        <v>19938673</v>
      </c>
      <c r="F269" s="26">
        <v>0</v>
      </c>
      <c r="G269" s="26">
        <v>0</v>
      </c>
      <c r="H269" s="26">
        <v>0</v>
      </c>
      <c r="I269" s="26">
        <v>5999093</v>
      </c>
      <c r="J269" s="26">
        <v>571625</v>
      </c>
      <c r="K269" s="26">
        <v>23753678</v>
      </c>
      <c r="L269" s="26">
        <v>0</v>
      </c>
      <c r="M269" s="26">
        <v>9375000</v>
      </c>
      <c r="N269" s="26">
        <v>0</v>
      </c>
      <c r="O269" s="26">
        <v>0</v>
      </c>
      <c r="P269" s="26">
        <v>17482751</v>
      </c>
      <c r="Q269" s="26">
        <v>0</v>
      </c>
      <c r="R269" s="26">
        <v>21500881</v>
      </c>
      <c r="S269" s="26">
        <v>5734771</v>
      </c>
      <c r="T269" s="26">
        <v>0</v>
      </c>
      <c r="U269" s="26">
        <v>0</v>
      </c>
      <c r="V269" s="26">
        <v>5140145</v>
      </c>
      <c r="W269" s="26">
        <v>12571413</v>
      </c>
      <c r="X269" s="26">
        <v>4182652</v>
      </c>
      <c r="Y269" s="26">
        <v>96681406</v>
      </c>
      <c r="Z269" s="26">
        <v>0</v>
      </c>
      <c r="AA269" s="26">
        <v>105617253</v>
      </c>
      <c r="AB269" s="26">
        <v>0</v>
      </c>
      <c r="AC269" s="26">
        <v>260764078</v>
      </c>
      <c r="AD269" s="26">
        <v>58820538</v>
      </c>
      <c r="AE269" s="26">
        <v>0</v>
      </c>
      <c r="AF269" s="26">
        <v>12660896</v>
      </c>
      <c r="AG269" s="26">
        <v>6010714</v>
      </c>
      <c r="AH269" s="26">
        <v>0</v>
      </c>
      <c r="AI269" s="26">
        <v>0</v>
      </c>
      <c r="AJ269" s="26">
        <v>0</v>
      </c>
      <c r="AK269" s="234">
        <v>801460268</v>
      </c>
    </row>
    <row r="270" spans="1:37" s="6" customFormat="1" ht="14.4" x14ac:dyDescent="0.3">
      <c r="A270" s="71" t="s">
        <v>1016</v>
      </c>
      <c r="B270" s="27" t="s">
        <v>146</v>
      </c>
      <c r="C270" s="26">
        <v>204448351</v>
      </c>
      <c r="D270" s="26">
        <v>213750000</v>
      </c>
      <c r="E270" s="26">
        <v>141894895</v>
      </c>
      <c r="F270" s="26">
        <v>32696703</v>
      </c>
      <c r="G270" s="26">
        <v>137291670</v>
      </c>
      <c r="H270" s="26">
        <v>163757147</v>
      </c>
      <c r="I270" s="26">
        <v>20109375</v>
      </c>
      <c r="J270" s="26">
        <v>1860033</v>
      </c>
      <c r="K270" s="26">
        <v>91188031</v>
      </c>
      <c r="L270" s="26">
        <v>320852672</v>
      </c>
      <c r="M270" s="26">
        <v>0</v>
      </c>
      <c r="N270" s="26">
        <v>169707000</v>
      </c>
      <c r="O270" s="26">
        <v>196538474</v>
      </c>
      <c r="P270" s="26">
        <v>75766154</v>
      </c>
      <c r="Q270" s="26">
        <v>55764416</v>
      </c>
      <c r="R270" s="26">
        <v>200306769</v>
      </c>
      <c r="S270" s="26">
        <v>53163810</v>
      </c>
      <c r="T270" s="26">
        <v>114530793</v>
      </c>
      <c r="U270" s="26">
        <v>0</v>
      </c>
      <c r="V270" s="26">
        <v>130619779</v>
      </c>
      <c r="W270" s="26">
        <v>10514304</v>
      </c>
      <c r="X270" s="26">
        <v>1788493</v>
      </c>
      <c r="Y270" s="26">
        <v>121088459</v>
      </c>
      <c r="Z270" s="26">
        <v>1427655</v>
      </c>
      <c r="AA270" s="26">
        <v>111559809</v>
      </c>
      <c r="AB270" s="26">
        <v>297484568</v>
      </c>
      <c r="AC270" s="26">
        <v>304127682</v>
      </c>
      <c r="AD270" s="26">
        <v>655281365</v>
      </c>
      <c r="AE270" s="26">
        <v>134430266</v>
      </c>
      <c r="AF270" s="26">
        <v>379238260</v>
      </c>
      <c r="AG270" s="26">
        <v>65747967</v>
      </c>
      <c r="AH270" s="26">
        <v>85400480</v>
      </c>
      <c r="AI270" s="26">
        <v>0</v>
      </c>
      <c r="AJ270" s="26">
        <v>0</v>
      </c>
      <c r="AK270" s="234">
        <v>4492335380</v>
      </c>
    </row>
    <row r="271" spans="1:37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52466665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41759</v>
      </c>
      <c r="Q271" s="26">
        <v>0</v>
      </c>
      <c r="R271" s="26">
        <v>8600353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66312822</v>
      </c>
      <c r="Y271" s="26">
        <v>2527431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34">
        <v>129949030</v>
      </c>
    </row>
    <row r="272" spans="1:37" s="6" customFormat="1" ht="14.4" x14ac:dyDescent="0.3">
      <c r="A272" s="71" t="s">
        <v>1018</v>
      </c>
      <c r="B272" s="27" t="s">
        <v>148</v>
      </c>
      <c r="C272" s="26">
        <v>0</v>
      </c>
      <c r="D272" s="26">
        <v>64183509</v>
      </c>
      <c r="E272" s="26">
        <v>87294943</v>
      </c>
      <c r="F272" s="26">
        <v>0</v>
      </c>
      <c r="G272" s="26">
        <v>0</v>
      </c>
      <c r="H272" s="26">
        <v>76457175</v>
      </c>
      <c r="I272" s="26">
        <v>35994561</v>
      </c>
      <c r="J272" s="26">
        <v>643916</v>
      </c>
      <c r="K272" s="26">
        <v>20708193</v>
      </c>
      <c r="L272" s="26">
        <v>0</v>
      </c>
      <c r="M272" s="26">
        <v>0</v>
      </c>
      <c r="N272" s="26">
        <v>0</v>
      </c>
      <c r="O272" s="26">
        <v>45972882</v>
      </c>
      <c r="P272" s="26">
        <v>87413754</v>
      </c>
      <c r="Q272" s="26">
        <v>0</v>
      </c>
      <c r="R272" s="26">
        <v>30101235</v>
      </c>
      <c r="S272" s="26">
        <v>1899879</v>
      </c>
      <c r="T272" s="26">
        <v>0</v>
      </c>
      <c r="U272" s="26">
        <v>0</v>
      </c>
      <c r="V272" s="26">
        <v>10258635</v>
      </c>
      <c r="W272" s="26">
        <v>67047533</v>
      </c>
      <c r="X272" s="26">
        <v>6110182</v>
      </c>
      <c r="Y272" s="26">
        <v>35767967</v>
      </c>
      <c r="Z272" s="26">
        <v>0</v>
      </c>
      <c r="AA272" s="26">
        <v>72270990</v>
      </c>
      <c r="AB272" s="26">
        <v>0</v>
      </c>
      <c r="AC272" s="26">
        <v>246788597</v>
      </c>
      <c r="AD272" s="26">
        <v>90265244</v>
      </c>
      <c r="AE272" s="26">
        <v>103318763</v>
      </c>
      <c r="AF272" s="26">
        <v>41416587</v>
      </c>
      <c r="AG272" s="26">
        <v>21305624</v>
      </c>
      <c r="AH272" s="26">
        <v>0</v>
      </c>
      <c r="AI272" s="26">
        <v>0</v>
      </c>
      <c r="AJ272" s="26">
        <v>0</v>
      </c>
      <c r="AK272" s="234">
        <v>1145220169</v>
      </c>
    </row>
    <row r="273" spans="1:37" s="6" customFormat="1" ht="14.4" x14ac:dyDescent="0.3">
      <c r="A273" s="71" t="s">
        <v>1019</v>
      </c>
      <c r="B273" s="27" t="s">
        <v>149</v>
      </c>
      <c r="C273" s="26">
        <v>0</v>
      </c>
      <c r="D273" s="26">
        <v>8639631</v>
      </c>
      <c r="E273" s="26">
        <v>0</v>
      </c>
      <c r="F273" s="26">
        <v>0</v>
      </c>
      <c r="G273" s="26">
        <v>0</v>
      </c>
      <c r="H273" s="26">
        <v>27970250</v>
      </c>
      <c r="I273" s="26">
        <v>5399183</v>
      </c>
      <c r="J273" s="26">
        <v>21409</v>
      </c>
      <c r="K273" s="26">
        <v>3227052</v>
      </c>
      <c r="L273" s="26">
        <v>0</v>
      </c>
      <c r="M273" s="26">
        <v>0</v>
      </c>
      <c r="N273" s="26">
        <v>0</v>
      </c>
      <c r="O273" s="26">
        <v>1182482</v>
      </c>
      <c r="P273" s="26">
        <v>6798848</v>
      </c>
      <c r="Q273" s="26">
        <v>0</v>
      </c>
      <c r="R273" s="26">
        <v>3440142</v>
      </c>
      <c r="S273" s="26">
        <v>28388</v>
      </c>
      <c r="T273" s="26">
        <v>0</v>
      </c>
      <c r="U273" s="26">
        <v>0</v>
      </c>
      <c r="V273" s="26">
        <v>1207952</v>
      </c>
      <c r="W273" s="26">
        <v>1676188</v>
      </c>
      <c r="X273" s="26">
        <v>437209</v>
      </c>
      <c r="Y273" s="26">
        <v>4342820</v>
      </c>
      <c r="Z273" s="26">
        <v>0</v>
      </c>
      <c r="AA273" s="26">
        <v>14454198</v>
      </c>
      <c r="AB273" s="26">
        <v>0</v>
      </c>
      <c r="AC273" s="26">
        <v>0</v>
      </c>
      <c r="AD273" s="26">
        <v>5297977</v>
      </c>
      <c r="AE273" s="26">
        <v>10331876</v>
      </c>
      <c r="AF273" s="26">
        <v>0</v>
      </c>
      <c r="AG273" s="26">
        <v>21305624</v>
      </c>
      <c r="AH273" s="26">
        <v>0</v>
      </c>
      <c r="AI273" s="26">
        <v>0</v>
      </c>
      <c r="AJ273" s="26">
        <v>0</v>
      </c>
      <c r="AK273" s="234">
        <v>115761229</v>
      </c>
    </row>
    <row r="274" spans="1:37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101764857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34">
        <v>101764857</v>
      </c>
    </row>
    <row r="275" spans="1:37" s="6" customFormat="1" ht="14.4" x14ac:dyDescent="0.3">
      <c r="A275" s="71" t="s">
        <v>1021</v>
      </c>
      <c r="B275" s="27" t="s">
        <v>151</v>
      </c>
      <c r="C275" s="26">
        <v>0</v>
      </c>
      <c r="D275" s="26">
        <v>2199859</v>
      </c>
      <c r="E275" s="26">
        <v>170618580</v>
      </c>
      <c r="F275" s="26">
        <v>0</v>
      </c>
      <c r="G275" s="26">
        <v>0</v>
      </c>
      <c r="H275" s="26">
        <v>137295425</v>
      </c>
      <c r="I275" s="26">
        <v>23996374</v>
      </c>
      <c r="J275" s="26">
        <v>5910991</v>
      </c>
      <c r="K275" s="26">
        <v>174980219</v>
      </c>
      <c r="L275" s="26">
        <v>0</v>
      </c>
      <c r="M275" s="26">
        <v>34002435</v>
      </c>
      <c r="N275" s="26">
        <v>76307044</v>
      </c>
      <c r="O275" s="26">
        <v>30620130</v>
      </c>
      <c r="P275" s="26">
        <v>22339070</v>
      </c>
      <c r="Q275" s="26">
        <v>0</v>
      </c>
      <c r="R275" s="26">
        <v>51602116</v>
      </c>
      <c r="S275" s="26">
        <v>0</v>
      </c>
      <c r="T275" s="26">
        <v>0</v>
      </c>
      <c r="U275" s="26">
        <v>0</v>
      </c>
      <c r="V275" s="26">
        <v>56236222</v>
      </c>
      <c r="W275" s="26">
        <v>77933969</v>
      </c>
      <c r="X275" s="26">
        <v>392916863</v>
      </c>
      <c r="Y275" s="26">
        <v>44737862</v>
      </c>
      <c r="Z275" s="26">
        <v>0</v>
      </c>
      <c r="AA275" s="26">
        <v>234880715</v>
      </c>
      <c r="AB275" s="26">
        <v>0</v>
      </c>
      <c r="AC275" s="26">
        <v>13895852</v>
      </c>
      <c r="AD275" s="26">
        <v>320426067</v>
      </c>
      <c r="AE275" s="26">
        <v>72323135</v>
      </c>
      <c r="AF275" s="26">
        <v>0</v>
      </c>
      <c r="AG275" s="26">
        <v>74658270</v>
      </c>
      <c r="AH275" s="26">
        <v>0</v>
      </c>
      <c r="AI275" s="26">
        <v>0</v>
      </c>
      <c r="AJ275" s="26">
        <v>0</v>
      </c>
      <c r="AK275" s="234">
        <v>2017881198</v>
      </c>
    </row>
    <row r="276" spans="1:37" s="6" customFormat="1" ht="14.4" x14ac:dyDescent="0.3">
      <c r="A276" s="71" t="s">
        <v>1022</v>
      </c>
      <c r="B276" s="27" t="s">
        <v>152</v>
      </c>
      <c r="C276" s="26">
        <v>0</v>
      </c>
      <c r="D276" s="26">
        <v>84645165</v>
      </c>
      <c r="E276" s="26">
        <v>116334528</v>
      </c>
      <c r="F276" s="26">
        <v>0</v>
      </c>
      <c r="G276" s="26">
        <v>1534833</v>
      </c>
      <c r="H276" s="26">
        <v>51966235</v>
      </c>
      <c r="I276" s="26">
        <v>17997280</v>
      </c>
      <c r="J276" s="26">
        <v>235650</v>
      </c>
      <c r="K276" s="26">
        <v>10567269</v>
      </c>
      <c r="L276" s="26">
        <v>0</v>
      </c>
      <c r="M276" s="26">
        <v>0</v>
      </c>
      <c r="N276" s="26">
        <v>0</v>
      </c>
      <c r="O276" s="26">
        <v>13741942</v>
      </c>
      <c r="P276" s="26">
        <v>26709758</v>
      </c>
      <c r="Q276" s="26">
        <v>0</v>
      </c>
      <c r="R276" s="26">
        <v>17200705</v>
      </c>
      <c r="S276" s="26">
        <v>2252150</v>
      </c>
      <c r="T276" s="26">
        <v>0</v>
      </c>
      <c r="U276" s="26">
        <v>0</v>
      </c>
      <c r="V276" s="26">
        <v>130619779</v>
      </c>
      <c r="W276" s="26">
        <v>58666592</v>
      </c>
      <c r="X276" s="26">
        <v>55936733</v>
      </c>
      <c r="Y276" s="26">
        <v>6795741</v>
      </c>
      <c r="Z276" s="26">
        <v>0</v>
      </c>
      <c r="AA276" s="26">
        <v>28908397</v>
      </c>
      <c r="AB276" s="26">
        <v>15377472</v>
      </c>
      <c r="AC276" s="26">
        <v>158995543</v>
      </c>
      <c r="AD276" s="26">
        <v>69907110</v>
      </c>
      <c r="AE276" s="26">
        <v>20663752</v>
      </c>
      <c r="AF276" s="26">
        <v>19412305</v>
      </c>
      <c r="AG276" s="26">
        <v>21305624</v>
      </c>
      <c r="AH276" s="26">
        <v>0</v>
      </c>
      <c r="AI276" s="26">
        <v>0</v>
      </c>
      <c r="AJ276" s="26">
        <v>0</v>
      </c>
      <c r="AK276" s="234">
        <v>929774563</v>
      </c>
    </row>
    <row r="277" spans="1:37" s="6" customFormat="1" ht="14.4" x14ac:dyDescent="0.3">
      <c r="A277" s="71" t="s">
        <v>1023</v>
      </c>
      <c r="B277" s="27" t="s">
        <v>153</v>
      </c>
      <c r="C277" s="26">
        <v>0</v>
      </c>
      <c r="D277" s="26">
        <v>4485123</v>
      </c>
      <c r="E277" s="26">
        <v>0</v>
      </c>
      <c r="F277" s="26">
        <v>0</v>
      </c>
      <c r="G277" s="26">
        <v>0</v>
      </c>
      <c r="H277" s="26">
        <v>31279410</v>
      </c>
      <c r="I277" s="26">
        <v>11998187</v>
      </c>
      <c r="J277" s="26">
        <v>268813</v>
      </c>
      <c r="K277" s="26">
        <v>0</v>
      </c>
      <c r="L277" s="26">
        <v>0</v>
      </c>
      <c r="M277" s="26">
        <v>0</v>
      </c>
      <c r="N277" s="26">
        <v>0</v>
      </c>
      <c r="O277" s="26">
        <v>8624262</v>
      </c>
      <c r="P277" s="26">
        <v>19425279</v>
      </c>
      <c r="Q277" s="26">
        <v>0</v>
      </c>
      <c r="R277" s="26">
        <v>2580106</v>
      </c>
      <c r="S277" s="26">
        <v>0</v>
      </c>
      <c r="T277" s="26">
        <v>0</v>
      </c>
      <c r="U277" s="26">
        <v>0</v>
      </c>
      <c r="V277" s="26">
        <v>1131312</v>
      </c>
      <c r="W277" s="26">
        <v>838094</v>
      </c>
      <c r="X277" s="26">
        <v>4376823</v>
      </c>
      <c r="Y277" s="26">
        <v>3601960</v>
      </c>
      <c r="Z277" s="26">
        <v>0</v>
      </c>
      <c r="AA277" s="26">
        <v>10840648</v>
      </c>
      <c r="AB277" s="26">
        <v>0</v>
      </c>
      <c r="AC277" s="26">
        <v>0</v>
      </c>
      <c r="AD277" s="26">
        <v>0</v>
      </c>
      <c r="AE277" s="26">
        <v>5165939</v>
      </c>
      <c r="AF277" s="26">
        <v>457412023</v>
      </c>
      <c r="AG277" s="26">
        <v>21305624</v>
      </c>
      <c r="AH277" s="26">
        <v>0</v>
      </c>
      <c r="AI277" s="26">
        <v>0</v>
      </c>
      <c r="AJ277" s="26">
        <v>0</v>
      </c>
      <c r="AK277" s="234">
        <v>583333603</v>
      </c>
    </row>
    <row r="278" spans="1:37" s="6" customFormat="1" ht="14.4" x14ac:dyDescent="0.3">
      <c r="A278" s="71" t="s">
        <v>1024</v>
      </c>
      <c r="B278" s="27" t="s">
        <v>154</v>
      </c>
      <c r="C278" s="26">
        <v>0</v>
      </c>
      <c r="D278" s="26">
        <v>12188946</v>
      </c>
      <c r="E278" s="26">
        <v>26710531</v>
      </c>
      <c r="F278" s="26">
        <v>0</v>
      </c>
      <c r="G278" s="26">
        <v>0</v>
      </c>
      <c r="H278" s="26">
        <v>77530355</v>
      </c>
      <c r="I278" s="26">
        <v>23996374</v>
      </c>
      <c r="J278" s="26">
        <v>139154</v>
      </c>
      <c r="K278" s="26">
        <v>7641324</v>
      </c>
      <c r="L278" s="26">
        <v>0</v>
      </c>
      <c r="M278" s="26">
        <v>0</v>
      </c>
      <c r="N278" s="26">
        <v>0</v>
      </c>
      <c r="O278" s="26">
        <v>90383538</v>
      </c>
      <c r="P278" s="26">
        <v>14568959</v>
      </c>
      <c r="Q278" s="26">
        <v>0</v>
      </c>
      <c r="R278" s="26">
        <v>297864916</v>
      </c>
      <c r="S278" s="26">
        <v>4513082</v>
      </c>
      <c r="T278" s="26">
        <v>0</v>
      </c>
      <c r="U278" s="26">
        <v>0</v>
      </c>
      <c r="V278" s="26">
        <v>34274221</v>
      </c>
      <c r="W278" s="26">
        <v>5866658</v>
      </c>
      <c r="X278" s="26">
        <v>5727784</v>
      </c>
      <c r="Y278" s="26">
        <v>14350934</v>
      </c>
      <c r="Z278" s="26">
        <v>0</v>
      </c>
      <c r="AA278" s="26">
        <v>108406485</v>
      </c>
      <c r="AB278" s="26">
        <v>19560180</v>
      </c>
      <c r="AC278" s="26">
        <v>83109126</v>
      </c>
      <c r="AD278" s="26">
        <v>64196822</v>
      </c>
      <c r="AE278" s="26">
        <v>51659383</v>
      </c>
      <c r="AF278" s="26">
        <v>5359120</v>
      </c>
      <c r="AG278" s="26">
        <v>128010916</v>
      </c>
      <c r="AH278" s="26">
        <v>0</v>
      </c>
      <c r="AI278" s="26">
        <v>0</v>
      </c>
      <c r="AJ278" s="26">
        <v>0</v>
      </c>
      <c r="AK278" s="234">
        <v>1076058808</v>
      </c>
    </row>
    <row r="279" spans="1:37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226812388</v>
      </c>
      <c r="F279" s="26">
        <v>0</v>
      </c>
      <c r="G279" s="26">
        <v>0</v>
      </c>
      <c r="H279" s="26">
        <v>727740000</v>
      </c>
      <c r="I279" s="26">
        <v>0</v>
      </c>
      <c r="J279" s="26">
        <v>0</v>
      </c>
      <c r="K279" s="26">
        <v>0</v>
      </c>
      <c r="L279" s="26">
        <v>228980779</v>
      </c>
      <c r="M279" s="26">
        <v>0</v>
      </c>
      <c r="N279" s="26">
        <v>245676241</v>
      </c>
      <c r="O279" s="26">
        <v>0</v>
      </c>
      <c r="P279" s="26">
        <v>0</v>
      </c>
      <c r="Q279" s="26">
        <v>179211756</v>
      </c>
      <c r="R279" s="26">
        <v>2525538</v>
      </c>
      <c r="S279" s="26">
        <v>73472886</v>
      </c>
      <c r="T279" s="26">
        <v>0</v>
      </c>
      <c r="U279" s="26">
        <v>0</v>
      </c>
      <c r="V279" s="26">
        <v>14104076</v>
      </c>
      <c r="W279" s="26">
        <v>0</v>
      </c>
      <c r="X279" s="26">
        <v>0</v>
      </c>
      <c r="Y279" s="26">
        <v>37759414</v>
      </c>
      <c r="Z279" s="26">
        <v>0</v>
      </c>
      <c r="AA279" s="26">
        <v>41020633</v>
      </c>
      <c r="AB279" s="26">
        <v>112660440</v>
      </c>
      <c r="AC279" s="26">
        <v>0</v>
      </c>
      <c r="AD279" s="26">
        <v>13951651</v>
      </c>
      <c r="AE279" s="26">
        <v>108989010</v>
      </c>
      <c r="AF279" s="26">
        <v>131481540</v>
      </c>
      <c r="AG279" s="26">
        <v>321900063</v>
      </c>
      <c r="AH279" s="26">
        <v>87092082</v>
      </c>
      <c r="AI279" s="26">
        <v>0</v>
      </c>
      <c r="AJ279" s="26">
        <v>0</v>
      </c>
      <c r="AK279" s="234">
        <v>2553378497</v>
      </c>
    </row>
    <row r="280" spans="1:37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232912500</v>
      </c>
      <c r="I280" s="26">
        <v>2999547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42032967</v>
      </c>
      <c r="P280" s="26">
        <v>2258753</v>
      </c>
      <c r="Q280" s="26">
        <v>0</v>
      </c>
      <c r="R280" s="26">
        <v>27142857</v>
      </c>
      <c r="S280" s="26">
        <v>0</v>
      </c>
      <c r="T280" s="26">
        <v>0</v>
      </c>
      <c r="U280" s="26">
        <v>0</v>
      </c>
      <c r="V280" s="26">
        <v>38478800</v>
      </c>
      <c r="W280" s="26">
        <v>4720038</v>
      </c>
      <c r="X280" s="26">
        <v>49811401</v>
      </c>
      <c r="Y280" s="26">
        <v>3527774278</v>
      </c>
      <c r="Z280" s="26">
        <v>21381968</v>
      </c>
      <c r="AA280" s="26">
        <v>922017969</v>
      </c>
      <c r="AB280" s="26">
        <v>22255049</v>
      </c>
      <c r="AC280" s="26">
        <v>0</v>
      </c>
      <c r="AD280" s="26">
        <v>538855395</v>
      </c>
      <c r="AE280" s="26">
        <v>93956043</v>
      </c>
      <c r="AF280" s="26">
        <v>45981674</v>
      </c>
      <c r="AG280" s="26">
        <v>16098626</v>
      </c>
      <c r="AH280" s="26">
        <v>0</v>
      </c>
      <c r="AI280" s="26">
        <v>0</v>
      </c>
      <c r="AJ280" s="26">
        <v>0</v>
      </c>
      <c r="AK280" s="234">
        <v>5588677865</v>
      </c>
    </row>
    <row r="281" spans="1:37" s="6" customFormat="1" ht="14.4" x14ac:dyDescent="0.3">
      <c r="A281" s="105" t="s">
        <v>1027</v>
      </c>
      <c r="B281" s="106" t="s">
        <v>157</v>
      </c>
      <c r="C281" s="107">
        <v>204448351</v>
      </c>
      <c r="D281" s="107">
        <v>882052500</v>
      </c>
      <c r="E281" s="107">
        <v>1581144836</v>
      </c>
      <c r="F281" s="107">
        <v>32696703</v>
      </c>
      <c r="G281" s="107">
        <v>191293168</v>
      </c>
      <c r="H281" s="107">
        <v>1830763797</v>
      </c>
      <c r="I281" s="107">
        <v>298467310</v>
      </c>
      <c r="J281" s="107">
        <v>52633879</v>
      </c>
      <c r="K281" s="107">
        <v>460337293</v>
      </c>
      <c r="L281" s="107">
        <v>573296596</v>
      </c>
      <c r="M281" s="107">
        <v>45365138</v>
      </c>
      <c r="N281" s="107">
        <v>825396111</v>
      </c>
      <c r="O281" s="107">
        <v>705687360</v>
      </c>
      <c r="P281" s="107">
        <v>543926573</v>
      </c>
      <c r="Q281" s="107">
        <v>679829856</v>
      </c>
      <c r="R281" s="107">
        <v>947814763</v>
      </c>
      <c r="S281" s="107">
        <v>144946891</v>
      </c>
      <c r="T281" s="107">
        <v>168930793</v>
      </c>
      <c r="U281" s="107">
        <v>0</v>
      </c>
      <c r="V281" s="107">
        <v>609660047</v>
      </c>
      <c r="W281" s="107">
        <v>463306954</v>
      </c>
      <c r="X281" s="107">
        <v>595955742</v>
      </c>
      <c r="Y281" s="107">
        <v>4147716659</v>
      </c>
      <c r="Z281" s="107">
        <v>22809623</v>
      </c>
      <c r="AA281" s="107">
        <v>2011332041</v>
      </c>
      <c r="AB281" s="107">
        <v>467337709</v>
      </c>
      <c r="AC281" s="107">
        <v>1698286031</v>
      </c>
      <c r="AD281" s="107">
        <v>2370235112</v>
      </c>
      <c r="AE281" s="107">
        <v>750650377</v>
      </c>
      <c r="AF281" s="107">
        <v>1951921683</v>
      </c>
      <c r="AG281" s="107">
        <v>780594394</v>
      </c>
      <c r="AH281" s="107">
        <v>172492562</v>
      </c>
      <c r="AI281" s="107">
        <v>0</v>
      </c>
      <c r="AJ281" s="107">
        <v>0</v>
      </c>
      <c r="AK281" s="235">
        <v>26211330852</v>
      </c>
    </row>
    <row r="282" spans="1:37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34">
        <v>0</v>
      </c>
    </row>
    <row r="283" spans="1:37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34">
        <v>0</v>
      </c>
    </row>
    <row r="284" spans="1:37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34">
        <v>0</v>
      </c>
    </row>
    <row r="285" spans="1:37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34">
        <v>0</v>
      </c>
    </row>
    <row r="286" spans="1:37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34">
        <v>0</v>
      </c>
    </row>
    <row r="287" spans="1:37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34">
        <v>0</v>
      </c>
    </row>
    <row r="288" spans="1:37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34">
        <v>0</v>
      </c>
    </row>
    <row r="289" spans="1:37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34">
        <v>0</v>
      </c>
    </row>
    <row r="290" spans="1:37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34">
        <v>0</v>
      </c>
    </row>
    <row r="291" spans="1:37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34">
        <v>0</v>
      </c>
    </row>
    <row r="292" spans="1:37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34">
        <v>0</v>
      </c>
    </row>
    <row r="293" spans="1:37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34">
        <v>0</v>
      </c>
    </row>
    <row r="294" spans="1:37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34">
        <v>0</v>
      </c>
    </row>
    <row r="295" spans="1:37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34">
        <v>0</v>
      </c>
    </row>
    <row r="296" spans="1:37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235">
        <v>0</v>
      </c>
    </row>
    <row r="297" spans="1:37" s="6" customFormat="1" ht="14.4" collapsed="1" x14ac:dyDescent="0.3">
      <c r="A297" s="72" t="s">
        <v>60</v>
      </c>
      <c r="B297" s="33" t="s">
        <v>139</v>
      </c>
      <c r="C297" s="34">
        <v>204448351</v>
      </c>
      <c r="D297" s="34">
        <v>882052500</v>
      </c>
      <c r="E297" s="34">
        <v>1581144836</v>
      </c>
      <c r="F297" s="34">
        <v>32696703</v>
      </c>
      <c r="G297" s="34">
        <v>191293168</v>
      </c>
      <c r="H297" s="34">
        <v>1830763797</v>
      </c>
      <c r="I297" s="34">
        <v>298467310</v>
      </c>
      <c r="J297" s="34">
        <v>52633879</v>
      </c>
      <c r="K297" s="34">
        <v>460337293</v>
      </c>
      <c r="L297" s="34">
        <v>573296596</v>
      </c>
      <c r="M297" s="34">
        <v>45365138</v>
      </c>
      <c r="N297" s="34">
        <v>825396111</v>
      </c>
      <c r="O297" s="34">
        <v>705687360</v>
      </c>
      <c r="P297" s="34">
        <v>543926573</v>
      </c>
      <c r="Q297" s="34">
        <v>679829856</v>
      </c>
      <c r="R297" s="34">
        <v>947814763</v>
      </c>
      <c r="S297" s="34">
        <v>144946891</v>
      </c>
      <c r="T297" s="34">
        <v>168930793</v>
      </c>
      <c r="U297" s="34">
        <v>0</v>
      </c>
      <c r="V297" s="34">
        <v>609660047</v>
      </c>
      <c r="W297" s="34">
        <v>463306954</v>
      </c>
      <c r="X297" s="34">
        <v>595955742</v>
      </c>
      <c r="Y297" s="34">
        <v>4147716659</v>
      </c>
      <c r="Z297" s="34">
        <v>22809623</v>
      </c>
      <c r="AA297" s="34">
        <v>2011332041</v>
      </c>
      <c r="AB297" s="34">
        <v>467337709</v>
      </c>
      <c r="AC297" s="34">
        <v>1698286031</v>
      </c>
      <c r="AD297" s="34">
        <v>2370235112</v>
      </c>
      <c r="AE297" s="34">
        <v>750650377</v>
      </c>
      <c r="AF297" s="34">
        <v>1951921683</v>
      </c>
      <c r="AG297" s="34">
        <v>780594394</v>
      </c>
      <c r="AH297" s="34">
        <v>172492562</v>
      </c>
      <c r="AI297" s="34">
        <v>0</v>
      </c>
      <c r="AJ297" s="34">
        <v>0</v>
      </c>
      <c r="AK297" s="236">
        <v>26211330852</v>
      </c>
    </row>
    <row r="298" spans="1:37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756843</v>
      </c>
      <c r="H298" s="26">
        <v>9855473</v>
      </c>
      <c r="I298" s="26">
        <v>6479096</v>
      </c>
      <c r="J298" s="26">
        <v>498460</v>
      </c>
      <c r="K298" s="26">
        <v>0</v>
      </c>
      <c r="L298" s="26">
        <v>0</v>
      </c>
      <c r="M298" s="26">
        <v>38066834</v>
      </c>
      <c r="N298" s="26">
        <v>1459048</v>
      </c>
      <c r="O298" s="26">
        <v>1904952</v>
      </c>
      <c r="P298" s="26">
        <v>9269145</v>
      </c>
      <c r="Q298" s="26">
        <v>6971125</v>
      </c>
      <c r="R298" s="26">
        <v>319064</v>
      </c>
      <c r="S298" s="26">
        <v>638046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1860005</v>
      </c>
      <c r="Z298" s="26">
        <v>0</v>
      </c>
      <c r="AA298" s="26">
        <v>188213518</v>
      </c>
      <c r="AB298" s="26">
        <v>0</v>
      </c>
      <c r="AC298" s="26">
        <v>0</v>
      </c>
      <c r="AD298" s="26">
        <v>26729467</v>
      </c>
      <c r="AE298" s="26">
        <v>0</v>
      </c>
      <c r="AF298" s="26">
        <v>2148398</v>
      </c>
      <c r="AG298" s="26">
        <v>0</v>
      </c>
      <c r="AH298" s="26">
        <v>0</v>
      </c>
      <c r="AI298" s="26">
        <v>0</v>
      </c>
      <c r="AJ298" s="26">
        <v>0</v>
      </c>
      <c r="AK298" s="234">
        <v>296171562</v>
      </c>
    </row>
    <row r="299" spans="1:37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324005762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509141120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34">
        <v>1445726356</v>
      </c>
    </row>
    <row r="300" spans="1:37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106036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34">
        <v>106036</v>
      </c>
    </row>
    <row r="301" spans="1:37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3674848</v>
      </c>
      <c r="F301" s="26">
        <v>0</v>
      </c>
      <c r="G301" s="26">
        <v>2955615</v>
      </c>
      <c r="H301" s="26">
        <v>0</v>
      </c>
      <c r="I301" s="26">
        <v>218869057</v>
      </c>
      <c r="J301" s="26">
        <v>250000</v>
      </c>
      <c r="K301" s="26">
        <v>0</v>
      </c>
      <c r="L301" s="26">
        <v>0</v>
      </c>
      <c r="M301" s="26">
        <v>1828677</v>
      </c>
      <c r="N301" s="26">
        <v>0</v>
      </c>
      <c r="O301" s="26">
        <v>0</v>
      </c>
      <c r="P301" s="26">
        <v>155066515</v>
      </c>
      <c r="Q301" s="26">
        <v>94841415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11931818</v>
      </c>
      <c r="Y301" s="26">
        <v>514711</v>
      </c>
      <c r="Z301" s="26">
        <v>0</v>
      </c>
      <c r="AA301" s="26">
        <v>40300106</v>
      </c>
      <c r="AB301" s="26">
        <v>0</v>
      </c>
      <c r="AC301" s="26">
        <v>0</v>
      </c>
      <c r="AD301" s="26">
        <v>35371001</v>
      </c>
      <c r="AE301" s="26">
        <v>1536297</v>
      </c>
      <c r="AF301" s="26">
        <v>10593090</v>
      </c>
      <c r="AG301" s="26">
        <v>0</v>
      </c>
      <c r="AH301" s="26">
        <v>1517955</v>
      </c>
      <c r="AI301" s="26">
        <v>0</v>
      </c>
      <c r="AJ301" s="26">
        <v>0</v>
      </c>
      <c r="AK301" s="234">
        <v>699395815</v>
      </c>
    </row>
    <row r="302" spans="1:37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34">
        <v>0</v>
      </c>
    </row>
    <row r="303" spans="1:37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34">
        <v>0</v>
      </c>
    </row>
    <row r="304" spans="1:37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468964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1025821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34">
        <v>1494785</v>
      </c>
    </row>
    <row r="305" spans="1:37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34">
        <v>0</v>
      </c>
    </row>
    <row r="306" spans="1:37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821307</v>
      </c>
      <c r="I306" s="26">
        <v>328512939</v>
      </c>
      <c r="J306" s="26">
        <v>0</v>
      </c>
      <c r="K306" s="26">
        <v>0</v>
      </c>
      <c r="L306" s="26">
        <v>0</v>
      </c>
      <c r="M306" s="26">
        <v>268089932</v>
      </c>
      <c r="N306" s="26">
        <v>17797175</v>
      </c>
      <c r="O306" s="26">
        <v>1199125</v>
      </c>
      <c r="P306" s="26">
        <v>1656861</v>
      </c>
      <c r="Q306" s="26">
        <v>9866485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9999799</v>
      </c>
      <c r="Z306" s="26">
        <v>0</v>
      </c>
      <c r="AA306" s="26">
        <v>0</v>
      </c>
      <c r="AB306" s="26">
        <v>0</v>
      </c>
      <c r="AC306" s="26">
        <v>0</v>
      </c>
      <c r="AD306" s="26">
        <v>146763970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34">
        <v>786989296</v>
      </c>
    </row>
    <row r="307" spans="1:37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34">
        <v>0</v>
      </c>
    </row>
    <row r="308" spans="1:37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34">
        <v>0</v>
      </c>
    </row>
    <row r="309" spans="1:37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34">
        <v>0</v>
      </c>
    </row>
    <row r="310" spans="1:37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34">
        <v>0</v>
      </c>
    </row>
    <row r="311" spans="1:37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34">
        <v>0</v>
      </c>
    </row>
    <row r="312" spans="1:37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4676936</v>
      </c>
      <c r="F312" s="107">
        <v>0</v>
      </c>
      <c r="G312" s="107">
        <v>4181422</v>
      </c>
      <c r="H312" s="107">
        <v>10676780</v>
      </c>
      <c r="I312" s="107">
        <v>553861092</v>
      </c>
      <c r="J312" s="107">
        <v>748460</v>
      </c>
      <c r="K312" s="107">
        <v>0</v>
      </c>
      <c r="L312" s="107">
        <v>0</v>
      </c>
      <c r="M312" s="107">
        <v>444467751</v>
      </c>
      <c r="N312" s="107">
        <v>490117485</v>
      </c>
      <c r="O312" s="107">
        <v>3104077</v>
      </c>
      <c r="P312" s="107">
        <v>489998283</v>
      </c>
      <c r="Q312" s="107">
        <v>113852845</v>
      </c>
      <c r="R312" s="107">
        <v>107340002</v>
      </c>
      <c r="S312" s="107">
        <v>2080000</v>
      </c>
      <c r="T312" s="107">
        <v>0</v>
      </c>
      <c r="U312" s="107">
        <v>0</v>
      </c>
      <c r="V312" s="107">
        <v>0</v>
      </c>
      <c r="W312" s="107">
        <v>11681818</v>
      </c>
      <c r="X312" s="107">
        <v>14213521</v>
      </c>
      <c r="Y312" s="107">
        <v>521515635</v>
      </c>
      <c r="Z312" s="107">
        <v>0</v>
      </c>
      <c r="AA312" s="107">
        <v>229645481</v>
      </c>
      <c r="AB312" s="107">
        <v>0</v>
      </c>
      <c r="AC312" s="107">
        <v>0</v>
      </c>
      <c r="AD312" s="107">
        <v>208864438</v>
      </c>
      <c r="AE312" s="107">
        <v>1536297</v>
      </c>
      <c r="AF312" s="107">
        <v>12741488</v>
      </c>
      <c r="AG312" s="107">
        <v>0</v>
      </c>
      <c r="AH312" s="107">
        <v>4580039</v>
      </c>
      <c r="AI312" s="107">
        <v>0</v>
      </c>
      <c r="AJ312" s="107">
        <v>0</v>
      </c>
      <c r="AK312" s="235">
        <v>3229883850</v>
      </c>
    </row>
    <row r="313" spans="1:37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1473462</v>
      </c>
      <c r="X313" s="26">
        <v>0</v>
      </c>
      <c r="Y313" s="26">
        <v>0</v>
      </c>
      <c r="Z313" s="26">
        <v>0</v>
      </c>
      <c r="AA313" s="26">
        <v>0</v>
      </c>
      <c r="AB313" s="26">
        <v>5536256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34">
        <v>10191739</v>
      </c>
    </row>
    <row r="314" spans="1:37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50143011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34">
        <v>50143011</v>
      </c>
    </row>
    <row r="315" spans="1:37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34">
        <v>0</v>
      </c>
    </row>
    <row r="316" spans="1:37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11681818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25125553</v>
      </c>
      <c r="AF316" s="26">
        <v>0</v>
      </c>
      <c r="AG316" s="26">
        <v>11485116</v>
      </c>
      <c r="AH316" s="26">
        <v>0</v>
      </c>
      <c r="AI316" s="26">
        <v>0</v>
      </c>
      <c r="AJ316" s="26">
        <v>0</v>
      </c>
      <c r="AK316" s="234">
        <v>59542487</v>
      </c>
    </row>
    <row r="317" spans="1:37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34">
        <v>0</v>
      </c>
    </row>
    <row r="318" spans="1:37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34">
        <v>0</v>
      </c>
    </row>
    <row r="319" spans="1:37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34">
        <v>0</v>
      </c>
    </row>
    <row r="320" spans="1:37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34">
        <v>0</v>
      </c>
    </row>
    <row r="321" spans="1:37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1605321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34">
        <v>3036594</v>
      </c>
    </row>
    <row r="322" spans="1:37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34">
        <v>0</v>
      </c>
    </row>
    <row r="323" spans="1:37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34">
        <v>0</v>
      </c>
    </row>
    <row r="324" spans="1:37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34">
        <v>0</v>
      </c>
    </row>
    <row r="325" spans="1:37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34">
        <v>0</v>
      </c>
    </row>
    <row r="326" spans="1:37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34">
        <v>0</v>
      </c>
    </row>
    <row r="327" spans="1:37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11681818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2904735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57284588</v>
      </c>
      <c r="AC327" s="107">
        <v>0</v>
      </c>
      <c r="AD327" s="107">
        <v>0</v>
      </c>
      <c r="AE327" s="107">
        <v>25125553</v>
      </c>
      <c r="AF327" s="107">
        <v>0</v>
      </c>
      <c r="AG327" s="107">
        <v>14667137</v>
      </c>
      <c r="AH327" s="107">
        <v>0</v>
      </c>
      <c r="AI327" s="107">
        <v>0</v>
      </c>
      <c r="AJ327" s="107">
        <v>0</v>
      </c>
      <c r="AK327" s="235">
        <v>122913831</v>
      </c>
    </row>
    <row r="328" spans="1:37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4676936</v>
      </c>
      <c r="F328" s="34">
        <v>0</v>
      </c>
      <c r="G328" s="34">
        <v>4181422</v>
      </c>
      <c r="H328" s="34">
        <v>10676780</v>
      </c>
      <c r="I328" s="34">
        <v>553861092</v>
      </c>
      <c r="J328" s="34">
        <v>12430278</v>
      </c>
      <c r="K328" s="34">
        <v>0</v>
      </c>
      <c r="L328" s="34">
        <v>0</v>
      </c>
      <c r="M328" s="34">
        <v>444467751</v>
      </c>
      <c r="N328" s="34">
        <v>490117485</v>
      </c>
      <c r="O328" s="34">
        <v>3104077</v>
      </c>
      <c r="P328" s="34">
        <v>489998283</v>
      </c>
      <c r="Q328" s="34">
        <v>113852845</v>
      </c>
      <c r="R328" s="34">
        <v>107340002</v>
      </c>
      <c r="S328" s="34">
        <v>2080000</v>
      </c>
      <c r="T328" s="34">
        <v>0</v>
      </c>
      <c r="U328" s="34">
        <v>0</v>
      </c>
      <c r="V328" s="34">
        <v>0</v>
      </c>
      <c r="W328" s="34">
        <v>14586553</v>
      </c>
      <c r="X328" s="34">
        <v>14213521</v>
      </c>
      <c r="Y328" s="34">
        <v>521515635</v>
      </c>
      <c r="Z328" s="34">
        <v>11250000</v>
      </c>
      <c r="AA328" s="34">
        <v>229645481</v>
      </c>
      <c r="AB328" s="34">
        <v>57284588</v>
      </c>
      <c r="AC328" s="34">
        <v>0</v>
      </c>
      <c r="AD328" s="34">
        <v>208864438</v>
      </c>
      <c r="AE328" s="34">
        <v>26661850</v>
      </c>
      <c r="AF328" s="34">
        <v>12741488</v>
      </c>
      <c r="AG328" s="34">
        <v>14667137</v>
      </c>
      <c r="AH328" s="34">
        <v>4580039</v>
      </c>
      <c r="AI328" s="34">
        <v>0</v>
      </c>
      <c r="AJ328" s="34">
        <v>0</v>
      </c>
      <c r="AK328" s="236">
        <v>3352797681</v>
      </c>
    </row>
    <row r="329" spans="1:37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34">
        <v>0</v>
      </c>
    </row>
    <row r="330" spans="1:37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34">
        <v>0</v>
      </c>
    </row>
    <row r="331" spans="1:37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34">
        <v>0</v>
      </c>
    </row>
    <row r="332" spans="1:37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34">
        <v>0</v>
      </c>
    </row>
    <row r="333" spans="1:37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34">
        <v>0</v>
      </c>
    </row>
    <row r="334" spans="1:37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34">
        <v>0</v>
      </c>
    </row>
    <row r="335" spans="1:37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34">
        <v>0</v>
      </c>
    </row>
    <row r="336" spans="1:37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34">
        <v>0</v>
      </c>
    </row>
    <row r="337" spans="1:37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34">
        <v>0</v>
      </c>
    </row>
    <row r="338" spans="1:37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34">
        <v>0</v>
      </c>
    </row>
    <row r="339" spans="1:37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34">
        <v>0</v>
      </c>
    </row>
    <row r="340" spans="1:37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34">
        <v>0</v>
      </c>
    </row>
    <row r="341" spans="1:37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34">
        <v>0</v>
      </c>
    </row>
    <row r="342" spans="1:37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34">
        <v>0</v>
      </c>
    </row>
    <row r="343" spans="1:37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235">
        <v>0</v>
      </c>
    </row>
    <row r="344" spans="1:37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34">
        <v>0</v>
      </c>
    </row>
    <row r="345" spans="1:37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34">
        <v>0</v>
      </c>
    </row>
    <row r="346" spans="1:37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34">
        <v>0</v>
      </c>
    </row>
    <row r="347" spans="1:37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34">
        <v>0</v>
      </c>
    </row>
    <row r="348" spans="1:37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34">
        <v>0</v>
      </c>
    </row>
    <row r="349" spans="1:37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34">
        <v>0</v>
      </c>
    </row>
    <row r="350" spans="1:37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34">
        <v>0</v>
      </c>
    </row>
    <row r="351" spans="1:37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34">
        <v>0</v>
      </c>
    </row>
    <row r="352" spans="1:37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34">
        <v>0</v>
      </c>
    </row>
    <row r="353" spans="1:37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34">
        <v>0</v>
      </c>
    </row>
    <row r="354" spans="1:37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34">
        <v>0</v>
      </c>
    </row>
    <row r="355" spans="1:37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34">
        <v>0</v>
      </c>
    </row>
    <row r="356" spans="1:37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34">
        <v>0</v>
      </c>
    </row>
    <row r="357" spans="1:37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34">
        <v>0</v>
      </c>
    </row>
    <row r="358" spans="1:37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235">
        <v>0</v>
      </c>
    </row>
    <row r="359" spans="1:37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34">
        <v>0</v>
      </c>
    </row>
    <row r="360" spans="1:37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34">
        <v>0</v>
      </c>
    </row>
    <row r="361" spans="1:37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34">
        <v>0</v>
      </c>
    </row>
    <row r="362" spans="1:37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34">
        <v>0</v>
      </c>
    </row>
    <row r="363" spans="1:37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34">
        <v>0</v>
      </c>
    </row>
    <row r="364" spans="1:37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34">
        <v>0</v>
      </c>
    </row>
    <row r="365" spans="1:37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34">
        <v>0</v>
      </c>
    </row>
    <row r="366" spans="1:37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34">
        <v>0</v>
      </c>
    </row>
    <row r="367" spans="1:37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34">
        <v>0</v>
      </c>
    </row>
    <row r="368" spans="1:37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34">
        <v>0</v>
      </c>
    </row>
    <row r="369" spans="1:37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34">
        <v>0</v>
      </c>
    </row>
    <row r="370" spans="1:37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34">
        <v>0</v>
      </c>
    </row>
    <row r="371" spans="1:37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34">
        <v>0</v>
      </c>
    </row>
    <row r="372" spans="1:37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34">
        <v>0</v>
      </c>
    </row>
    <row r="373" spans="1:37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235">
        <v>0</v>
      </c>
    </row>
    <row r="374" spans="1:37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236">
        <v>0</v>
      </c>
    </row>
    <row r="375" spans="1:37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34">
        <v>0</v>
      </c>
    </row>
    <row r="376" spans="1:37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34">
        <v>0</v>
      </c>
    </row>
    <row r="377" spans="1:37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34">
        <v>0</v>
      </c>
    </row>
    <row r="378" spans="1:37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34">
        <v>1212646</v>
      </c>
    </row>
    <row r="379" spans="1:37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34">
        <v>0</v>
      </c>
    </row>
    <row r="380" spans="1:37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34">
        <v>0</v>
      </c>
    </row>
    <row r="381" spans="1:37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34">
        <v>0</v>
      </c>
    </row>
    <row r="382" spans="1:37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34">
        <v>0</v>
      </c>
    </row>
    <row r="383" spans="1:37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34">
        <v>0</v>
      </c>
    </row>
    <row r="384" spans="1:37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34">
        <v>0</v>
      </c>
    </row>
    <row r="385" spans="1:37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34">
        <v>0</v>
      </c>
    </row>
    <row r="386" spans="1:37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34">
        <v>0</v>
      </c>
    </row>
    <row r="387" spans="1:37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34">
        <v>0</v>
      </c>
    </row>
    <row r="388" spans="1:37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34">
        <v>0</v>
      </c>
    </row>
    <row r="389" spans="1:37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235">
        <v>1212646</v>
      </c>
    </row>
    <row r="390" spans="1:37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34">
        <v>0</v>
      </c>
    </row>
    <row r="391" spans="1:37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34">
        <v>0</v>
      </c>
    </row>
    <row r="392" spans="1:37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34">
        <v>0</v>
      </c>
    </row>
    <row r="393" spans="1:37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34">
        <v>0</v>
      </c>
    </row>
    <row r="394" spans="1:37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34">
        <v>0</v>
      </c>
    </row>
    <row r="395" spans="1:37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34">
        <v>0</v>
      </c>
    </row>
    <row r="396" spans="1:37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34">
        <v>0</v>
      </c>
    </row>
    <row r="397" spans="1:37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34">
        <v>0</v>
      </c>
    </row>
    <row r="398" spans="1:37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34">
        <v>0</v>
      </c>
    </row>
    <row r="399" spans="1:37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34">
        <v>0</v>
      </c>
    </row>
    <row r="400" spans="1:37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34">
        <v>0</v>
      </c>
    </row>
    <row r="401" spans="1:37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34">
        <v>0</v>
      </c>
    </row>
    <row r="402" spans="1:37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34">
        <v>0</v>
      </c>
    </row>
    <row r="403" spans="1:37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34">
        <v>0</v>
      </c>
    </row>
    <row r="404" spans="1:37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235">
        <v>0</v>
      </c>
    </row>
    <row r="405" spans="1:37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236">
        <v>1212646</v>
      </c>
    </row>
    <row r="406" spans="1:37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34">
        <v>0</v>
      </c>
    </row>
    <row r="407" spans="1:37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34">
        <v>0</v>
      </c>
    </row>
    <row r="408" spans="1:37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34">
        <v>0</v>
      </c>
    </row>
    <row r="409" spans="1:37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34">
        <v>0</v>
      </c>
    </row>
    <row r="410" spans="1:37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34">
        <v>0</v>
      </c>
    </row>
    <row r="411" spans="1:37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34">
        <v>0</v>
      </c>
    </row>
    <row r="412" spans="1:37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34">
        <v>0</v>
      </c>
    </row>
    <row r="413" spans="1:37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34">
        <v>0</v>
      </c>
    </row>
    <row r="414" spans="1:37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34">
        <v>0</v>
      </c>
    </row>
    <row r="415" spans="1:37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34">
        <v>0</v>
      </c>
    </row>
    <row r="416" spans="1:37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34">
        <v>0</v>
      </c>
    </row>
    <row r="417" spans="1:37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34">
        <v>0</v>
      </c>
    </row>
    <row r="418" spans="1:37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34">
        <v>0</v>
      </c>
    </row>
    <row r="419" spans="1:37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34">
        <v>0</v>
      </c>
    </row>
    <row r="420" spans="1:37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235">
        <v>0</v>
      </c>
    </row>
    <row r="421" spans="1:37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34">
        <v>0</v>
      </c>
    </row>
    <row r="422" spans="1:37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34">
        <v>0</v>
      </c>
    </row>
    <row r="423" spans="1:37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34">
        <v>0</v>
      </c>
    </row>
    <row r="424" spans="1:37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34">
        <v>0</v>
      </c>
    </row>
    <row r="425" spans="1:37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34">
        <v>0</v>
      </c>
    </row>
    <row r="426" spans="1:37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34">
        <v>0</v>
      </c>
    </row>
    <row r="427" spans="1:37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34">
        <v>0</v>
      </c>
    </row>
    <row r="428" spans="1:37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34">
        <v>0</v>
      </c>
    </row>
    <row r="429" spans="1:37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34">
        <v>0</v>
      </c>
    </row>
    <row r="430" spans="1:37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34">
        <v>0</v>
      </c>
    </row>
    <row r="431" spans="1:37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34">
        <v>0</v>
      </c>
    </row>
    <row r="432" spans="1:37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34">
        <v>0</v>
      </c>
    </row>
    <row r="433" spans="1:37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34">
        <v>0</v>
      </c>
    </row>
    <row r="434" spans="1:37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34">
        <v>0</v>
      </c>
    </row>
    <row r="435" spans="1:37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235">
        <v>0</v>
      </c>
    </row>
    <row r="436" spans="1:37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34">
        <v>0</v>
      </c>
    </row>
    <row r="437" spans="1:37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34">
        <v>0</v>
      </c>
    </row>
    <row r="438" spans="1:37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34">
        <v>0</v>
      </c>
    </row>
    <row r="439" spans="1:37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34">
        <v>0</v>
      </c>
    </row>
    <row r="440" spans="1:37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34">
        <v>0</v>
      </c>
    </row>
    <row r="441" spans="1:37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34">
        <v>0</v>
      </c>
    </row>
    <row r="442" spans="1:37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34">
        <v>0</v>
      </c>
    </row>
    <row r="443" spans="1:37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34">
        <v>0</v>
      </c>
    </row>
    <row r="444" spans="1:37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34">
        <v>0</v>
      </c>
    </row>
    <row r="445" spans="1:37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34">
        <v>0</v>
      </c>
    </row>
    <row r="446" spans="1:37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34">
        <v>0</v>
      </c>
    </row>
    <row r="447" spans="1:37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34">
        <v>0</v>
      </c>
    </row>
    <row r="448" spans="1:37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34">
        <v>0</v>
      </c>
    </row>
    <row r="449" spans="1:37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34">
        <v>0</v>
      </c>
    </row>
    <row r="450" spans="1:37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235">
        <v>0</v>
      </c>
    </row>
    <row r="451" spans="1:37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236">
        <v>0</v>
      </c>
    </row>
    <row r="452" spans="1:37" s="6" customFormat="1" ht="14.4" x14ac:dyDescent="0.3">
      <c r="A452" s="71" t="s">
        <v>1193</v>
      </c>
      <c r="B452" s="27" t="s">
        <v>217</v>
      </c>
      <c r="C452" s="26">
        <v>954580000</v>
      </c>
      <c r="D452" s="26">
        <v>565750000</v>
      </c>
      <c r="E452" s="26">
        <v>283833350</v>
      </c>
      <c r="F452" s="26">
        <v>310965634</v>
      </c>
      <c r="G452" s="26">
        <v>567333332</v>
      </c>
      <c r="H452" s="26">
        <v>1377600000</v>
      </c>
      <c r="I452" s="26">
        <v>468482499</v>
      </c>
      <c r="J452" s="26">
        <v>185372000</v>
      </c>
      <c r="K452" s="26">
        <v>370500000</v>
      </c>
      <c r="L452" s="26">
        <v>315361110</v>
      </c>
      <c r="M452" s="26">
        <v>991038848</v>
      </c>
      <c r="N452" s="26">
        <v>187000000</v>
      </c>
      <c r="O452" s="26">
        <v>199239015</v>
      </c>
      <c r="P452" s="26">
        <v>337455460</v>
      </c>
      <c r="Q452" s="26">
        <v>236117528</v>
      </c>
      <c r="R452" s="26">
        <v>91482757</v>
      </c>
      <c r="S452" s="26">
        <v>65909090</v>
      </c>
      <c r="T452" s="26">
        <v>1025197576</v>
      </c>
      <c r="U452" s="26">
        <v>51350000</v>
      </c>
      <c r="V452" s="26">
        <v>393500000</v>
      </c>
      <c r="W452" s="26">
        <v>347930000</v>
      </c>
      <c r="X452" s="26">
        <v>179200000</v>
      </c>
      <c r="Y452" s="26">
        <v>275000000</v>
      </c>
      <c r="Z452" s="26">
        <v>241750000</v>
      </c>
      <c r="AA452" s="26">
        <v>773363635</v>
      </c>
      <c r="AB452" s="26">
        <v>441600000</v>
      </c>
      <c r="AC452" s="26">
        <v>345000282</v>
      </c>
      <c r="AD452" s="26">
        <v>1258069450</v>
      </c>
      <c r="AE452" s="26">
        <v>522078526</v>
      </c>
      <c r="AF452" s="26">
        <v>110086222</v>
      </c>
      <c r="AG452" s="26">
        <v>716363635</v>
      </c>
      <c r="AH452" s="26">
        <v>163500000</v>
      </c>
      <c r="AI452" s="26">
        <v>638225515</v>
      </c>
      <c r="AJ452" s="26">
        <v>5000000</v>
      </c>
      <c r="AK452" s="234">
        <v>14995235464</v>
      </c>
    </row>
    <row r="453" spans="1:37" s="6" customFormat="1" ht="14.4" x14ac:dyDescent="0.3">
      <c r="A453" s="71" t="s">
        <v>1194</v>
      </c>
      <c r="B453" s="27" t="s">
        <v>218</v>
      </c>
      <c r="C453" s="26">
        <v>1842174848</v>
      </c>
      <c r="D453" s="26">
        <v>6409807562</v>
      </c>
      <c r="E453" s="26">
        <v>636834653</v>
      </c>
      <c r="F453" s="26">
        <v>136306946</v>
      </c>
      <c r="G453" s="26">
        <v>3707524665</v>
      </c>
      <c r="H453" s="26">
        <v>9901350596</v>
      </c>
      <c r="I453" s="26">
        <v>1167879324</v>
      </c>
      <c r="J453" s="26">
        <v>774776403</v>
      </c>
      <c r="K453" s="26">
        <v>3900002714</v>
      </c>
      <c r="L453" s="26">
        <v>5435009225</v>
      </c>
      <c r="M453" s="26">
        <v>2722502738</v>
      </c>
      <c r="N453" s="26">
        <v>2980085358</v>
      </c>
      <c r="O453" s="26">
        <v>2163684685</v>
      </c>
      <c r="P453" s="26">
        <v>1496308285</v>
      </c>
      <c r="Q453" s="26">
        <v>596997184</v>
      </c>
      <c r="R453" s="26">
        <v>2000704060</v>
      </c>
      <c r="S453" s="26">
        <v>380266658</v>
      </c>
      <c r="T453" s="26">
        <v>2820971406</v>
      </c>
      <c r="U453" s="26">
        <v>0</v>
      </c>
      <c r="V453" s="26">
        <v>6788629155</v>
      </c>
      <c r="W453" s="26">
        <v>1970483254</v>
      </c>
      <c r="X453" s="26">
        <v>715146793</v>
      </c>
      <c r="Y453" s="26">
        <v>1803556418</v>
      </c>
      <c r="Z453" s="26">
        <v>331233600</v>
      </c>
      <c r="AA453" s="26">
        <v>5011874159</v>
      </c>
      <c r="AB453" s="26">
        <v>4240795658</v>
      </c>
      <c r="AC453" s="26">
        <v>15363919831</v>
      </c>
      <c r="AD453" s="26">
        <v>7262958694</v>
      </c>
      <c r="AE453" s="26">
        <v>4402695232</v>
      </c>
      <c r="AF453" s="26">
        <v>4979928930</v>
      </c>
      <c r="AG453" s="26">
        <v>1928958883</v>
      </c>
      <c r="AH453" s="26">
        <v>2711811603</v>
      </c>
      <c r="AI453" s="26">
        <v>1452407022</v>
      </c>
      <c r="AJ453" s="26">
        <v>1809974946</v>
      </c>
      <c r="AK453" s="234">
        <v>109847561488</v>
      </c>
    </row>
    <row r="454" spans="1:37" s="6" customFormat="1" ht="14.4" x14ac:dyDescent="0.3">
      <c r="A454" s="71" t="s">
        <v>1195</v>
      </c>
      <c r="B454" s="27" t="s">
        <v>219</v>
      </c>
      <c r="C454" s="26">
        <v>627845130</v>
      </c>
      <c r="D454" s="26">
        <v>336017183</v>
      </c>
      <c r="E454" s="26">
        <v>490591957</v>
      </c>
      <c r="F454" s="26">
        <v>289599785</v>
      </c>
      <c r="G454" s="26">
        <v>414957429</v>
      </c>
      <c r="H454" s="26">
        <v>2706929453</v>
      </c>
      <c r="I454" s="26">
        <v>347345546</v>
      </c>
      <c r="J454" s="26">
        <v>160977618</v>
      </c>
      <c r="K454" s="26">
        <v>798988136</v>
      </c>
      <c r="L454" s="26">
        <v>242360335</v>
      </c>
      <c r="M454" s="26">
        <v>316149511</v>
      </c>
      <c r="N454" s="26">
        <v>483935558</v>
      </c>
      <c r="O454" s="26">
        <v>416288042</v>
      </c>
      <c r="P454" s="26">
        <v>433911927</v>
      </c>
      <c r="Q454" s="26">
        <v>111414428</v>
      </c>
      <c r="R454" s="26">
        <v>249489270</v>
      </c>
      <c r="S454" s="26">
        <v>70647809</v>
      </c>
      <c r="T454" s="26">
        <v>627277079</v>
      </c>
      <c r="U454" s="26">
        <v>64998184</v>
      </c>
      <c r="V454" s="26">
        <v>281265026</v>
      </c>
      <c r="W454" s="26">
        <v>271616370</v>
      </c>
      <c r="X454" s="26">
        <v>351598835</v>
      </c>
      <c r="Y454" s="26">
        <v>489919190</v>
      </c>
      <c r="Z454" s="26">
        <v>272192421</v>
      </c>
      <c r="AA454" s="26">
        <v>6006857944</v>
      </c>
      <c r="AB454" s="26">
        <v>307016272</v>
      </c>
      <c r="AC454" s="26">
        <v>1788616939</v>
      </c>
      <c r="AD454" s="26">
        <v>827164863</v>
      </c>
      <c r="AE454" s="26">
        <v>312217999</v>
      </c>
      <c r="AF454" s="26">
        <v>928574802</v>
      </c>
      <c r="AG454" s="26">
        <v>714818544</v>
      </c>
      <c r="AH454" s="26">
        <v>468073533</v>
      </c>
      <c r="AI454" s="26">
        <v>388259230</v>
      </c>
      <c r="AJ454" s="26">
        <v>281780339</v>
      </c>
      <c r="AK454" s="234">
        <v>22879696687</v>
      </c>
    </row>
    <row r="455" spans="1:37" s="6" customFormat="1" ht="14.4" x14ac:dyDescent="0.3">
      <c r="A455" s="71" t="s">
        <v>1196</v>
      </c>
      <c r="B455" s="27" t="s">
        <v>220</v>
      </c>
      <c r="C455" s="26">
        <v>4394284</v>
      </c>
      <c r="D455" s="26">
        <v>68384440</v>
      </c>
      <c r="E455" s="26">
        <v>23531962</v>
      </c>
      <c r="F455" s="26">
        <v>57465068</v>
      </c>
      <c r="G455" s="26">
        <v>321608450</v>
      </c>
      <c r="H455" s="26">
        <v>230468046</v>
      </c>
      <c r="I455" s="26">
        <v>260038282</v>
      </c>
      <c r="J455" s="26">
        <v>44807144</v>
      </c>
      <c r="K455" s="26">
        <v>15669048</v>
      </c>
      <c r="L455" s="26">
        <v>2822407764</v>
      </c>
      <c r="M455" s="26">
        <v>166594745</v>
      </c>
      <c r="N455" s="26">
        <v>48377651</v>
      </c>
      <c r="O455" s="26">
        <v>45490183</v>
      </c>
      <c r="P455" s="26">
        <v>45584034</v>
      </c>
      <c r="Q455" s="26">
        <v>46503440</v>
      </c>
      <c r="R455" s="26">
        <v>39560964</v>
      </c>
      <c r="S455" s="26">
        <v>41872611</v>
      </c>
      <c r="T455" s="26">
        <v>51570471</v>
      </c>
      <c r="U455" s="26">
        <v>31393</v>
      </c>
      <c r="V455" s="26">
        <v>251009089</v>
      </c>
      <c r="W455" s="26">
        <v>162253329</v>
      </c>
      <c r="X455" s="26">
        <v>50045982</v>
      </c>
      <c r="Y455" s="26">
        <v>819844</v>
      </c>
      <c r="Z455" s="26">
        <v>35354092</v>
      </c>
      <c r="AA455" s="26">
        <v>155319612</v>
      </c>
      <c r="AB455" s="26">
        <v>658746412</v>
      </c>
      <c r="AC455" s="26">
        <v>534786751</v>
      </c>
      <c r="AD455" s="26">
        <v>38119064</v>
      </c>
      <c r="AE455" s="26">
        <v>5325120</v>
      </c>
      <c r="AF455" s="26">
        <v>622110113</v>
      </c>
      <c r="AG455" s="26">
        <v>156891575</v>
      </c>
      <c r="AH455" s="26">
        <v>584314424</v>
      </c>
      <c r="AI455" s="26">
        <v>1426771407</v>
      </c>
      <c r="AJ455" s="26">
        <v>729433883</v>
      </c>
      <c r="AK455" s="234">
        <v>9745660677</v>
      </c>
    </row>
    <row r="456" spans="1:37" s="6" customFormat="1" ht="14.4" x14ac:dyDescent="0.3">
      <c r="A456" s="71" t="s">
        <v>1197</v>
      </c>
      <c r="B456" s="27" t="s">
        <v>221</v>
      </c>
      <c r="C456" s="26">
        <v>372620</v>
      </c>
      <c r="D456" s="26">
        <v>0</v>
      </c>
      <c r="E456" s="26">
        <v>11732011</v>
      </c>
      <c r="F456" s="26">
        <v>9945</v>
      </c>
      <c r="G456" s="26">
        <v>192710</v>
      </c>
      <c r="H456" s="26">
        <v>10867438</v>
      </c>
      <c r="I456" s="26">
        <v>0</v>
      </c>
      <c r="J456" s="26">
        <v>926409</v>
      </c>
      <c r="K456" s="26">
        <v>1412776</v>
      </c>
      <c r="L456" s="26">
        <v>0</v>
      </c>
      <c r="M456" s="26">
        <v>0</v>
      </c>
      <c r="N456" s="26">
        <v>474569</v>
      </c>
      <c r="O456" s="26">
        <v>44025500</v>
      </c>
      <c r="P456" s="26">
        <v>0</v>
      </c>
      <c r="Q456" s="26">
        <v>600000</v>
      </c>
      <c r="R456" s="26">
        <v>1855500</v>
      </c>
      <c r="S456" s="26">
        <v>0</v>
      </c>
      <c r="T456" s="26">
        <v>45174065</v>
      </c>
      <c r="U456" s="26">
        <v>0</v>
      </c>
      <c r="V456" s="26">
        <v>0</v>
      </c>
      <c r="W456" s="26">
        <v>7175116</v>
      </c>
      <c r="X456" s="26">
        <v>0</v>
      </c>
      <c r="Y456" s="26">
        <v>0</v>
      </c>
      <c r="Z456" s="26">
        <v>0</v>
      </c>
      <c r="AA456" s="26">
        <v>3761272</v>
      </c>
      <c r="AB456" s="26">
        <v>10756623</v>
      </c>
      <c r="AC456" s="26">
        <v>818328</v>
      </c>
      <c r="AD456" s="26">
        <v>534152</v>
      </c>
      <c r="AE456" s="26">
        <v>0</v>
      </c>
      <c r="AF456" s="26">
        <v>0</v>
      </c>
      <c r="AG456" s="26">
        <v>3575104</v>
      </c>
      <c r="AH456" s="26">
        <v>81124</v>
      </c>
      <c r="AI456" s="26">
        <v>600000</v>
      </c>
      <c r="AJ456" s="26">
        <v>251568</v>
      </c>
      <c r="AK456" s="234">
        <v>145196830</v>
      </c>
    </row>
    <row r="457" spans="1:37" s="6" customFormat="1" ht="14.4" x14ac:dyDescent="0.3">
      <c r="A457" s="71" t="s">
        <v>1198</v>
      </c>
      <c r="B457" s="27" t="s">
        <v>222</v>
      </c>
      <c r="C457" s="26">
        <v>199202992</v>
      </c>
      <c r="D457" s="26">
        <v>234401779</v>
      </c>
      <c r="E457" s="26">
        <v>29373905</v>
      </c>
      <c r="F457" s="26">
        <v>2625397</v>
      </c>
      <c r="G457" s="26">
        <v>126898062</v>
      </c>
      <c r="H457" s="26">
        <v>162145134</v>
      </c>
      <c r="I457" s="26">
        <v>79051341</v>
      </c>
      <c r="J457" s="26">
        <v>65671370</v>
      </c>
      <c r="K457" s="26">
        <v>83364927</v>
      </c>
      <c r="L457" s="26">
        <v>109257847</v>
      </c>
      <c r="M457" s="26">
        <v>63861996</v>
      </c>
      <c r="N457" s="26">
        <v>60721448</v>
      </c>
      <c r="O457" s="26">
        <v>41501716</v>
      </c>
      <c r="P457" s="26">
        <v>222237606</v>
      </c>
      <c r="Q457" s="26">
        <v>23359445</v>
      </c>
      <c r="R457" s="26">
        <v>31415448</v>
      </c>
      <c r="S457" s="26">
        <v>11669999</v>
      </c>
      <c r="T457" s="26">
        <v>225797398</v>
      </c>
      <c r="U457" s="26">
        <v>0</v>
      </c>
      <c r="V457" s="26">
        <v>505880476</v>
      </c>
      <c r="W457" s="26">
        <v>103804392</v>
      </c>
      <c r="X457" s="26">
        <v>5559547</v>
      </c>
      <c r="Y457" s="26">
        <v>66833444</v>
      </c>
      <c r="Z457" s="26">
        <v>25868175</v>
      </c>
      <c r="AA457" s="26">
        <v>391594745</v>
      </c>
      <c r="AB457" s="26">
        <v>73651151</v>
      </c>
      <c r="AC457" s="26">
        <v>4907915441</v>
      </c>
      <c r="AD457" s="26">
        <v>259338596</v>
      </c>
      <c r="AE457" s="26">
        <v>108566337</v>
      </c>
      <c r="AF457" s="26">
        <v>324978060</v>
      </c>
      <c r="AG457" s="26">
        <v>116204070</v>
      </c>
      <c r="AH457" s="26">
        <v>17673956</v>
      </c>
      <c r="AI457" s="26">
        <v>3400541</v>
      </c>
      <c r="AJ457" s="26">
        <v>18330295</v>
      </c>
      <c r="AK457" s="234">
        <v>8702157036</v>
      </c>
    </row>
    <row r="458" spans="1:37" s="6" customFormat="1" ht="14.4" x14ac:dyDescent="0.3">
      <c r="A458" s="71" t="s">
        <v>1199</v>
      </c>
      <c r="B458" s="27" t="s">
        <v>223</v>
      </c>
      <c r="C458" s="26">
        <v>0</v>
      </c>
      <c r="D458" s="26">
        <v>355138905</v>
      </c>
      <c r="E458" s="26">
        <v>36690690</v>
      </c>
      <c r="F458" s="26">
        <v>43978130</v>
      </c>
      <c r="G458" s="26">
        <v>237488725</v>
      </c>
      <c r="H458" s="26">
        <v>882328965</v>
      </c>
      <c r="I458" s="26">
        <v>211869365</v>
      </c>
      <c r="J458" s="26">
        <v>52090995</v>
      </c>
      <c r="K458" s="26">
        <v>114065913</v>
      </c>
      <c r="L458" s="26">
        <v>124106200</v>
      </c>
      <c r="M458" s="26">
        <v>201010606</v>
      </c>
      <c r="N458" s="26">
        <v>542307589</v>
      </c>
      <c r="O458" s="26">
        <v>21466771</v>
      </c>
      <c r="P458" s="26">
        <v>40000000</v>
      </c>
      <c r="Q458" s="26">
        <v>0</v>
      </c>
      <c r="R458" s="26">
        <v>162321059</v>
      </c>
      <c r="S458" s="26">
        <v>0</v>
      </c>
      <c r="T458" s="26">
        <v>0</v>
      </c>
      <c r="U458" s="26">
        <v>0</v>
      </c>
      <c r="V458" s="26">
        <v>0</v>
      </c>
      <c r="W458" s="26">
        <v>187126503</v>
      </c>
      <c r="X458" s="26">
        <v>0</v>
      </c>
      <c r="Y458" s="26">
        <v>0</v>
      </c>
      <c r="Z458" s="26">
        <v>0</v>
      </c>
      <c r="AA458" s="26">
        <v>690000000</v>
      </c>
      <c r="AB458" s="26">
        <v>616422065</v>
      </c>
      <c r="AC458" s="26">
        <v>1061604542</v>
      </c>
      <c r="AD458" s="26">
        <v>424158155</v>
      </c>
      <c r="AE458" s="26">
        <v>465308178</v>
      </c>
      <c r="AF458" s="26">
        <v>397672130</v>
      </c>
      <c r="AG458" s="26">
        <v>220271000</v>
      </c>
      <c r="AH458" s="26">
        <v>168609325</v>
      </c>
      <c r="AI458" s="26">
        <v>16449309</v>
      </c>
      <c r="AJ458" s="26">
        <v>74079838</v>
      </c>
      <c r="AK458" s="234">
        <v>7346564958</v>
      </c>
    </row>
    <row r="459" spans="1:37" s="6" customFormat="1" ht="14.4" x14ac:dyDescent="0.3">
      <c r="A459" s="71" t="s">
        <v>1200</v>
      </c>
      <c r="B459" s="27" t="s">
        <v>224</v>
      </c>
      <c r="C459" s="26">
        <v>3865657</v>
      </c>
      <c r="D459" s="26">
        <v>174834810</v>
      </c>
      <c r="E459" s="26">
        <v>6188104</v>
      </c>
      <c r="F459" s="26">
        <v>2568004</v>
      </c>
      <c r="G459" s="26">
        <v>33708245</v>
      </c>
      <c r="H459" s="26">
        <v>0</v>
      </c>
      <c r="I459" s="26">
        <v>62410220</v>
      </c>
      <c r="J459" s="26">
        <v>25216175</v>
      </c>
      <c r="K459" s="26">
        <v>406752851</v>
      </c>
      <c r="L459" s="26">
        <v>55160980</v>
      </c>
      <c r="M459" s="26">
        <v>24458088</v>
      </c>
      <c r="N459" s="26">
        <v>212778191</v>
      </c>
      <c r="O459" s="26">
        <v>125044885</v>
      </c>
      <c r="P459" s="26">
        <v>0</v>
      </c>
      <c r="Q459" s="26">
        <v>0</v>
      </c>
      <c r="R459" s="26">
        <v>55078448</v>
      </c>
      <c r="S459" s="26">
        <v>9139922</v>
      </c>
      <c r="T459" s="26">
        <v>0</v>
      </c>
      <c r="U459" s="26">
        <v>0</v>
      </c>
      <c r="V459" s="26">
        <v>0</v>
      </c>
      <c r="W459" s="26">
        <v>2978865</v>
      </c>
      <c r="X459" s="26">
        <v>0</v>
      </c>
      <c r="Y459" s="26">
        <v>0</v>
      </c>
      <c r="Z459" s="26">
        <v>0</v>
      </c>
      <c r="AA459" s="26">
        <v>129641841</v>
      </c>
      <c r="AB459" s="26">
        <v>317468281</v>
      </c>
      <c r="AC459" s="26">
        <v>2269244485</v>
      </c>
      <c r="AD459" s="26">
        <v>243186717</v>
      </c>
      <c r="AE459" s="26">
        <v>122500000</v>
      </c>
      <c r="AF459" s="26">
        <v>102069270</v>
      </c>
      <c r="AG459" s="26">
        <v>15636643</v>
      </c>
      <c r="AH459" s="26">
        <v>204276841</v>
      </c>
      <c r="AI459" s="26">
        <v>128637640</v>
      </c>
      <c r="AJ459" s="26">
        <v>233328846</v>
      </c>
      <c r="AK459" s="234">
        <v>4966174009</v>
      </c>
    </row>
    <row r="460" spans="1:37" s="6" customFormat="1" ht="14.4" x14ac:dyDescent="0.3">
      <c r="A460" s="71" t="s">
        <v>1201</v>
      </c>
      <c r="B460" s="27" t="s">
        <v>178</v>
      </c>
      <c r="C460" s="26">
        <v>406975749</v>
      </c>
      <c r="D460" s="26">
        <v>178362520</v>
      </c>
      <c r="E460" s="26">
        <v>3000000</v>
      </c>
      <c r="F460" s="26">
        <v>5314881</v>
      </c>
      <c r="G460" s="26">
        <v>253369684</v>
      </c>
      <c r="H460" s="26">
        <v>1140205784</v>
      </c>
      <c r="I460" s="26">
        <v>0</v>
      </c>
      <c r="J460" s="26">
        <v>18807188</v>
      </c>
      <c r="K460" s="26">
        <v>450724915</v>
      </c>
      <c r="L460" s="26">
        <v>580142250</v>
      </c>
      <c r="M460" s="26">
        <v>128306120</v>
      </c>
      <c r="N460" s="26">
        <v>442021848</v>
      </c>
      <c r="O460" s="26">
        <v>732156894</v>
      </c>
      <c r="P460" s="26">
        <v>250953113</v>
      </c>
      <c r="Q460" s="26">
        <v>124272728</v>
      </c>
      <c r="R460" s="26">
        <v>309048178</v>
      </c>
      <c r="S460" s="26">
        <v>6086364</v>
      </c>
      <c r="T460" s="26">
        <v>434954699</v>
      </c>
      <c r="U460" s="26">
        <v>10000000</v>
      </c>
      <c r="V460" s="26">
        <v>555204947</v>
      </c>
      <c r="W460" s="26">
        <v>90967163</v>
      </c>
      <c r="X460" s="26">
        <v>102727270</v>
      </c>
      <c r="Y460" s="26">
        <v>127108042</v>
      </c>
      <c r="Z460" s="26">
        <v>0</v>
      </c>
      <c r="AA460" s="26">
        <v>513327795</v>
      </c>
      <c r="AB460" s="26">
        <v>436809283</v>
      </c>
      <c r="AC460" s="26">
        <v>1693309888</v>
      </c>
      <c r="AD460" s="26">
        <v>1429449275</v>
      </c>
      <c r="AE460" s="26">
        <v>78498759</v>
      </c>
      <c r="AF460" s="26">
        <v>1743813958</v>
      </c>
      <c r="AG460" s="26">
        <v>202042619</v>
      </c>
      <c r="AH460" s="26">
        <v>278418267</v>
      </c>
      <c r="AI460" s="26">
        <v>228404959</v>
      </c>
      <c r="AJ460" s="26">
        <v>191847631</v>
      </c>
      <c r="AK460" s="234">
        <v>13146632771</v>
      </c>
    </row>
    <row r="461" spans="1:37" s="6" customFormat="1" ht="14.4" x14ac:dyDescent="0.3">
      <c r="A461" s="71" t="s">
        <v>1202</v>
      </c>
      <c r="B461" s="27" t="s">
        <v>225</v>
      </c>
      <c r="C461" s="26">
        <v>34801567</v>
      </c>
      <c r="D461" s="26">
        <v>250530756</v>
      </c>
      <c r="E461" s="26">
        <v>4036364</v>
      </c>
      <c r="F461" s="26">
        <v>24247280</v>
      </c>
      <c r="G461" s="26">
        <v>237948022</v>
      </c>
      <c r="H461" s="26">
        <v>1202979388</v>
      </c>
      <c r="I461" s="26">
        <v>20675961</v>
      </c>
      <c r="J461" s="26">
        <v>59413712</v>
      </c>
      <c r="K461" s="26">
        <v>123180669</v>
      </c>
      <c r="L461" s="26">
        <v>26865455</v>
      </c>
      <c r="M461" s="26">
        <v>171850466</v>
      </c>
      <c r="N461" s="26">
        <v>887983466</v>
      </c>
      <c r="O461" s="26">
        <v>11485303766</v>
      </c>
      <c r="P461" s="26">
        <v>54602202</v>
      </c>
      <c r="Q461" s="26">
        <v>88666778</v>
      </c>
      <c r="R461" s="26">
        <v>360617026</v>
      </c>
      <c r="S461" s="26">
        <v>3272727</v>
      </c>
      <c r="T461" s="26">
        <v>345391175</v>
      </c>
      <c r="U461" s="26">
        <v>136364</v>
      </c>
      <c r="V461" s="26">
        <v>3997042554</v>
      </c>
      <c r="W461" s="26">
        <v>36412728</v>
      </c>
      <c r="X461" s="26">
        <v>0</v>
      </c>
      <c r="Y461" s="26">
        <v>2794804023</v>
      </c>
      <c r="Z461" s="26">
        <v>20236119</v>
      </c>
      <c r="AA461" s="26">
        <v>1122837061</v>
      </c>
      <c r="AB461" s="26">
        <v>110048879</v>
      </c>
      <c r="AC461" s="26">
        <v>653265612</v>
      </c>
      <c r="AD461" s="26">
        <v>1780491888</v>
      </c>
      <c r="AE461" s="26">
        <v>934451246</v>
      </c>
      <c r="AF461" s="26">
        <v>456041216</v>
      </c>
      <c r="AG461" s="26">
        <v>439147094</v>
      </c>
      <c r="AH461" s="26">
        <v>32381245</v>
      </c>
      <c r="AI461" s="26">
        <v>5053080</v>
      </c>
      <c r="AJ461" s="26">
        <v>501032524</v>
      </c>
      <c r="AK461" s="234">
        <v>28265748413</v>
      </c>
    </row>
    <row r="462" spans="1:37" s="6" customFormat="1" ht="14.4" x14ac:dyDescent="0.3">
      <c r="A462" s="71" t="s">
        <v>1203</v>
      </c>
      <c r="B462" s="27" t="s">
        <v>226</v>
      </c>
      <c r="C462" s="26">
        <v>1452868049</v>
      </c>
      <c r="D462" s="26">
        <v>2322977668</v>
      </c>
      <c r="E462" s="26">
        <v>326781387</v>
      </c>
      <c r="F462" s="26">
        <v>912248656</v>
      </c>
      <c r="G462" s="26">
        <v>1788406771</v>
      </c>
      <c r="H462" s="26">
        <v>6600523838</v>
      </c>
      <c r="I462" s="26">
        <v>1034509463</v>
      </c>
      <c r="J462" s="26">
        <v>354107795</v>
      </c>
      <c r="K462" s="26">
        <v>1454616159</v>
      </c>
      <c r="L462" s="26">
        <v>1868170602</v>
      </c>
      <c r="M462" s="26">
        <v>2147826612</v>
      </c>
      <c r="N462" s="26">
        <v>2482095302</v>
      </c>
      <c r="O462" s="26">
        <v>1486133810</v>
      </c>
      <c r="P462" s="26">
        <v>948489614</v>
      </c>
      <c r="Q462" s="26">
        <v>702772132</v>
      </c>
      <c r="R462" s="26">
        <v>1183589754</v>
      </c>
      <c r="S462" s="26">
        <v>467264834</v>
      </c>
      <c r="T462" s="26">
        <v>2802141571</v>
      </c>
      <c r="U462" s="26">
        <v>55377059</v>
      </c>
      <c r="V462" s="26">
        <v>3443919922</v>
      </c>
      <c r="W462" s="26">
        <v>1071710297</v>
      </c>
      <c r="X462" s="26">
        <v>442982596</v>
      </c>
      <c r="Y462" s="26">
        <v>1884516379</v>
      </c>
      <c r="Z462" s="26">
        <v>257390149</v>
      </c>
      <c r="AA462" s="26">
        <v>4391453454</v>
      </c>
      <c r="AB462" s="26">
        <v>1873389092</v>
      </c>
      <c r="AC462" s="26">
        <v>9890828461</v>
      </c>
      <c r="AD462" s="26">
        <v>3879491422</v>
      </c>
      <c r="AE462" s="26">
        <v>1472911606</v>
      </c>
      <c r="AF462" s="26">
        <v>3309720818</v>
      </c>
      <c r="AG462" s="26">
        <v>1241949909</v>
      </c>
      <c r="AH462" s="26">
        <v>914404671</v>
      </c>
      <c r="AI462" s="26">
        <v>370387866</v>
      </c>
      <c r="AJ462" s="26">
        <v>349948798</v>
      </c>
      <c r="AK462" s="234">
        <v>65185906516</v>
      </c>
    </row>
    <row r="463" spans="1:37" s="6" customFormat="1" ht="14.4" x14ac:dyDescent="0.3">
      <c r="A463" s="105" t="s">
        <v>1204</v>
      </c>
      <c r="B463" s="106" t="s">
        <v>216</v>
      </c>
      <c r="C463" s="107">
        <v>5527080896</v>
      </c>
      <c r="D463" s="107">
        <v>10896205623</v>
      </c>
      <c r="E463" s="107">
        <v>1852594383</v>
      </c>
      <c r="F463" s="107">
        <v>1785329726</v>
      </c>
      <c r="G463" s="107">
        <v>7689436095</v>
      </c>
      <c r="H463" s="107">
        <v>24215398642</v>
      </c>
      <c r="I463" s="107">
        <v>3652262001</v>
      </c>
      <c r="J463" s="107">
        <v>1742166809</v>
      </c>
      <c r="K463" s="107">
        <v>7719278108</v>
      </c>
      <c r="L463" s="107">
        <v>11578841768</v>
      </c>
      <c r="M463" s="107">
        <v>6933599730</v>
      </c>
      <c r="N463" s="107">
        <v>8327780980</v>
      </c>
      <c r="O463" s="107">
        <v>16760335267</v>
      </c>
      <c r="P463" s="107">
        <v>3829542241</v>
      </c>
      <c r="Q463" s="107">
        <v>1930703663</v>
      </c>
      <c r="R463" s="107">
        <v>4485162464</v>
      </c>
      <c r="S463" s="107">
        <v>1056130014</v>
      </c>
      <c r="T463" s="107">
        <v>8378475440</v>
      </c>
      <c r="U463" s="107">
        <v>181893000</v>
      </c>
      <c r="V463" s="107">
        <v>16216451169</v>
      </c>
      <c r="W463" s="107">
        <v>4252458017</v>
      </c>
      <c r="X463" s="107">
        <v>1847261023</v>
      </c>
      <c r="Y463" s="107">
        <v>7442557340</v>
      </c>
      <c r="Z463" s="107">
        <v>1184024556</v>
      </c>
      <c r="AA463" s="107">
        <v>19190031518</v>
      </c>
      <c r="AB463" s="107">
        <v>9086703716</v>
      </c>
      <c r="AC463" s="107">
        <v>38509310560</v>
      </c>
      <c r="AD463" s="107">
        <v>17402962276</v>
      </c>
      <c r="AE463" s="107">
        <v>8424553003</v>
      </c>
      <c r="AF463" s="107">
        <v>12974995519</v>
      </c>
      <c r="AG463" s="107">
        <v>5755859076</v>
      </c>
      <c r="AH463" s="107">
        <v>5543544989</v>
      </c>
      <c r="AI463" s="107">
        <v>4658596569</v>
      </c>
      <c r="AJ463" s="107">
        <v>4195008668</v>
      </c>
      <c r="AK463" s="235">
        <v>285226534849</v>
      </c>
    </row>
    <row r="464" spans="1:37" s="6" customFormat="1" ht="14.4" collapsed="1" x14ac:dyDescent="0.3">
      <c r="A464" s="72" t="s">
        <v>65</v>
      </c>
      <c r="B464" s="33" t="s">
        <v>122</v>
      </c>
      <c r="C464" s="34">
        <v>5527080896</v>
      </c>
      <c r="D464" s="34">
        <v>10896205623</v>
      </c>
      <c r="E464" s="34">
        <v>1852594383</v>
      </c>
      <c r="F464" s="34">
        <v>1785329726</v>
      </c>
      <c r="G464" s="34">
        <v>7689436095</v>
      </c>
      <c r="H464" s="34">
        <v>24215398642</v>
      </c>
      <c r="I464" s="34">
        <v>3652262001</v>
      </c>
      <c r="J464" s="34">
        <v>1742166809</v>
      </c>
      <c r="K464" s="34">
        <v>7719278108</v>
      </c>
      <c r="L464" s="34">
        <v>11578841768</v>
      </c>
      <c r="M464" s="34">
        <v>6933599730</v>
      </c>
      <c r="N464" s="34">
        <v>8327780980</v>
      </c>
      <c r="O464" s="34">
        <v>16760335267</v>
      </c>
      <c r="P464" s="34">
        <v>3829542241</v>
      </c>
      <c r="Q464" s="34">
        <v>1930703663</v>
      </c>
      <c r="R464" s="34">
        <v>4485162464</v>
      </c>
      <c r="S464" s="34">
        <v>1056130014</v>
      </c>
      <c r="T464" s="34">
        <v>8378475440</v>
      </c>
      <c r="U464" s="34">
        <v>181893000</v>
      </c>
      <c r="V464" s="34">
        <v>16216451169</v>
      </c>
      <c r="W464" s="34">
        <v>4252458017</v>
      </c>
      <c r="X464" s="34">
        <v>1847261023</v>
      </c>
      <c r="Y464" s="34">
        <v>7442557340</v>
      </c>
      <c r="Z464" s="34">
        <v>1184024556</v>
      </c>
      <c r="AA464" s="34">
        <v>19190031518</v>
      </c>
      <c r="AB464" s="34">
        <v>9086703716</v>
      </c>
      <c r="AC464" s="34">
        <v>38509310560</v>
      </c>
      <c r="AD464" s="34">
        <v>17402962276</v>
      </c>
      <c r="AE464" s="34">
        <v>8424553003</v>
      </c>
      <c r="AF464" s="34">
        <v>12974995519</v>
      </c>
      <c r="AG464" s="34">
        <v>5755859076</v>
      </c>
      <c r="AH464" s="34">
        <v>5543544989</v>
      </c>
      <c r="AI464" s="34">
        <v>4658596569</v>
      </c>
      <c r="AJ464" s="34">
        <v>4195008668</v>
      </c>
      <c r="AK464" s="236">
        <v>285226534849</v>
      </c>
    </row>
    <row r="465" spans="1:37" s="6" customFormat="1" ht="14.4" x14ac:dyDescent="0.3">
      <c r="A465" s="71" t="s">
        <v>1205</v>
      </c>
      <c r="B465" s="27" t="s">
        <v>228</v>
      </c>
      <c r="C465" s="26">
        <v>208500</v>
      </c>
      <c r="D465" s="26">
        <v>0</v>
      </c>
      <c r="E465" s="26">
        <v>0</v>
      </c>
      <c r="F465" s="26">
        <v>0</v>
      </c>
      <c r="G465" s="26">
        <v>5500000</v>
      </c>
      <c r="H465" s="26">
        <v>14105346</v>
      </c>
      <c r="I465" s="26">
        <v>0</v>
      </c>
      <c r="J465" s="26">
        <v>3376554</v>
      </c>
      <c r="K465" s="26">
        <v>0</v>
      </c>
      <c r="L465" s="26">
        <v>0</v>
      </c>
      <c r="M465" s="26">
        <v>0</v>
      </c>
      <c r="N465" s="26">
        <v>11605320</v>
      </c>
      <c r="O465" s="26">
        <v>0</v>
      </c>
      <c r="P465" s="26">
        <v>0</v>
      </c>
      <c r="Q465" s="26">
        <v>0</v>
      </c>
      <c r="R465" s="26">
        <v>1312500</v>
      </c>
      <c r="S465" s="26">
        <v>0</v>
      </c>
      <c r="T465" s="26">
        <v>0</v>
      </c>
      <c r="U465" s="26">
        <v>0</v>
      </c>
      <c r="V465" s="26">
        <v>0</v>
      </c>
      <c r="W465" s="26">
        <v>17072287</v>
      </c>
      <c r="X465" s="26">
        <v>0</v>
      </c>
      <c r="Y465" s="26">
        <v>0</v>
      </c>
      <c r="Z465" s="26">
        <v>0</v>
      </c>
      <c r="AA465" s="26">
        <v>0</v>
      </c>
      <c r="AB465" s="26">
        <v>4234242</v>
      </c>
      <c r="AC465" s="26">
        <v>93637505</v>
      </c>
      <c r="AD465" s="26">
        <v>48512158</v>
      </c>
      <c r="AE465" s="26">
        <v>5282092</v>
      </c>
      <c r="AF465" s="26">
        <v>0</v>
      </c>
      <c r="AG465" s="26">
        <v>0</v>
      </c>
      <c r="AH465" s="26">
        <v>0</v>
      </c>
      <c r="AI465" s="26">
        <v>243083025</v>
      </c>
      <c r="AJ465" s="26">
        <v>30836279</v>
      </c>
      <c r="AK465" s="234">
        <v>478765808</v>
      </c>
    </row>
    <row r="466" spans="1:37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147318909</v>
      </c>
      <c r="I466" s="26">
        <v>0</v>
      </c>
      <c r="J466" s="26">
        <v>138621600</v>
      </c>
      <c r="K466" s="26">
        <v>0</v>
      </c>
      <c r="L466" s="26">
        <v>292541435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6250000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34">
        <v>778939042</v>
      </c>
    </row>
    <row r="467" spans="1:37" s="6" customFormat="1" ht="14.4" x14ac:dyDescent="0.3">
      <c r="A467" s="71" t="s">
        <v>1207</v>
      </c>
      <c r="B467" s="27" t="s">
        <v>230</v>
      </c>
      <c r="C467" s="26">
        <v>12906569</v>
      </c>
      <c r="D467" s="26">
        <v>7345849</v>
      </c>
      <c r="E467" s="26">
        <v>649649</v>
      </c>
      <c r="F467" s="26">
        <v>649649</v>
      </c>
      <c r="G467" s="26">
        <v>0</v>
      </c>
      <c r="H467" s="26">
        <v>649649</v>
      </c>
      <c r="I467" s="26">
        <v>649649</v>
      </c>
      <c r="J467" s="26">
        <v>649649</v>
      </c>
      <c r="K467" s="26">
        <v>649649</v>
      </c>
      <c r="L467" s="26">
        <v>91399649</v>
      </c>
      <c r="M467" s="26">
        <v>0</v>
      </c>
      <c r="N467" s="26">
        <v>0</v>
      </c>
      <c r="O467" s="26">
        <v>649649</v>
      </c>
      <c r="P467" s="26">
        <v>649666</v>
      </c>
      <c r="Q467" s="26">
        <v>649649</v>
      </c>
      <c r="R467" s="26">
        <v>649649</v>
      </c>
      <c r="S467" s="26">
        <v>649649</v>
      </c>
      <c r="T467" s="26">
        <v>0</v>
      </c>
      <c r="U467" s="26">
        <v>0</v>
      </c>
      <c r="V467" s="26">
        <v>0</v>
      </c>
      <c r="W467" s="26">
        <v>649649</v>
      </c>
      <c r="X467" s="26">
        <v>649649</v>
      </c>
      <c r="Y467" s="26">
        <v>649649</v>
      </c>
      <c r="Z467" s="26">
        <v>649649</v>
      </c>
      <c r="AA467" s="26">
        <v>0</v>
      </c>
      <c r="AB467" s="26">
        <v>649649</v>
      </c>
      <c r="AC467" s="26">
        <v>0</v>
      </c>
      <c r="AD467" s="26">
        <v>0</v>
      </c>
      <c r="AE467" s="26">
        <v>0</v>
      </c>
      <c r="AF467" s="26">
        <v>0</v>
      </c>
      <c r="AG467" s="26">
        <v>108452145</v>
      </c>
      <c r="AH467" s="26">
        <v>147248798</v>
      </c>
      <c r="AI467" s="26">
        <v>649649</v>
      </c>
      <c r="AJ467" s="26">
        <v>649649</v>
      </c>
      <c r="AK467" s="234">
        <v>379046709</v>
      </c>
    </row>
    <row r="468" spans="1:37" s="6" customFormat="1" ht="14.4" x14ac:dyDescent="0.3">
      <c r="A468" s="105" t="s">
        <v>1208</v>
      </c>
      <c r="B468" s="106" t="s">
        <v>171</v>
      </c>
      <c r="C468" s="107">
        <v>13115069</v>
      </c>
      <c r="D468" s="107">
        <v>7345849</v>
      </c>
      <c r="E468" s="107">
        <v>649649</v>
      </c>
      <c r="F468" s="107">
        <v>649649</v>
      </c>
      <c r="G468" s="107">
        <v>161331206</v>
      </c>
      <c r="H468" s="107">
        <v>162073904</v>
      </c>
      <c r="I468" s="107">
        <v>649649</v>
      </c>
      <c r="J468" s="107">
        <v>142647803</v>
      </c>
      <c r="K468" s="107">
        <v>649649</v>
      </c>
      <c r="L468" s="107">
        <v>383941084</v>
      </c>
      <c r="M468" s="107">
        <v>0</v>
      </c>
      <c r="N468" s="107">
        <v>11605320</v>
      </c>
      <c r="O468" s="107">
        <v>649649</v>
      </c>
      <c r="P468" s="107">
        <v>649666</v>
      </c>
      <c r="Q468" s="107">
        <v>649649</v>
      </c>
      <c r="R468" s="107">
        <v>8212149</v>
      </c>
      <c r="S468" s="107">
        <v>649649</v>
      </c>
      <c r="T468" s="107">
        <v>0</v>
      </c>
      <c r="U468" s="107">
        <v>0</v>
      </c>
      <c r="V468" s="107">
        <v>38375892</v>
      </c>
      <c r="W468" s="107">
        <v>17721936</v>
      </c>
      <c r="X468" s="107">
        <v>649649</v>
      </c>
      <c r="Y468" s="107">
        <v>649649</v>
      </c>
      <c r="Z468" s="107">
        <v>649649</v>
      </c>
      <c r="AA468" s="107">
        <v>0</v>
      </c>
      <c r="AB468" s="107">
        <v>4883891</v>
      </c>
      <c r="AC468" s="107">
        <v>93637505</v>
      </c>
      <c r="AD468" s="107">
        <v>48512158</v>
      </c>
      <c r="AE468" s="107">
        <v>5282092</v>
      </c>
      <c r="AF468" s="107">
        <v>0</v>
      </c>
      <c r="AG468" s="107">
        <v>108452145</v>
      </c>
      <c r="AH468" s="107">
        <v>147248798</v>
      </c>
      <c r="AI468" s="107">
        <v>243732674</v>
      </c>
      <c r="AJ468" s="107">
        <v>31485928</v>
      </c>
      <c r="AK468" s="235">
        <v>1636751559</v>
      </c>
    </row>
    <row r="469" spans="1:37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10196773</v>
      </c>
      <c r="M469" s="26">
        <v>0</v>
      </c>
      <c r="N469" s="26">
        <v>60396231</v>
      </c>
      <c r="O469" s="26">
        <v>4508476</v>
      </c>
      <c r="P469" s="26">
        <v>33035846</v>
      </c>
      <c r="Q469" s="26">
        <v>29273</v>
      </c>
      <c r="R469" s="26">
        <v>0</v>
      </c>
      <c r="S469" s="26">
        <v>0</v>
      </c>
      <c r="T469" s="26">
        <v>0</v>
      </c>
      <c r="U469" s="26">
        <v>0</v>
      </c>
      <c r="V469" s="26">
        <v>34250000</v>
      </c>
      <c r="W469" s="26">
        <v>2133279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34">
        <v>145342795</v>
      </c>
    </row>
    <row r="470" spans="1:37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37999999</v>
      </c>
      <c r="AH470" s="26">
        <v>0</v>
      </c>
      <c r="AI470" s="26">
        <v>0</v>
      </c>
      <c r="AJ470" s="26">
        <v>0</v>
      </c>
      <c r="AK470" s="234">
        <v>37999999</v>
      </c>
    </row>
    <row r="471" spans="1:37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34">
        <v>0</v>
      </c>
    </row>
    <row r="472" spans="1:37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0</v>
      </c>
      <c r="J472" s="107">
        <v>0</v>
      </c>
      <c r="K472" s="107">
        <v>0</v>
      </c>
      <c r="L472" s="107">
        <v>10196773</v>
      </c>
      <c r="M472" s="107">
        <v>0</v>
      </c>
      <c r="N472" s="107">
        <v>60396231</v>
      </c>
      <c r="O472" s="107">
        <v>4508476</v>
      </c>
      <c r="P472" s="107">
        <v>33035846</v>
      </c>
      <c r="Q472" s="107">
        <v>29273</v>
      </c>
      <c r="R472" s="107">
        <v>0</v>
      </c>
      <c r="S472" s="107">
        <v>0</v>
      </c>
      <c r="T472" s="107">
        <v>0</v>
      </c>
      <c r="U472" s="107">
        <v>0</v>
      </c>
      <c r="V472" s="107">
        <v>34250000</v>
      </c>
      <c r="W472" s="107">
        <v>2133279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37999999</v>
      </c>
      <c r="AH472" s="107">
        <v>792917</v>
      </c>
      <c r="AI472" s="107">
        <v>0</v>
      </c>
      <c r="AJ472" s="107">
        <v>0</v>
      </c>
      <c r="AK472" s="235">
        <v>183342794</v>
      </c>
    </row>
    <row r="473" spans="1:37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34">
        <v>512700644</v>
      </c>
    </row>
    <row r="474" spans="1:37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512700644</v>
      </c>
    </row>
    <row r="475" spans="1:37" s="6" customFormat="1" ht="14.4" x14ac:dyDescent="0.3">
      <c r="A475" s="71" t="s">
        <v>1215</v>
      </c>
      <c r="B475" s="27" t="s">
        <v>233</v>
      </c>
      <c r="C475" s="26">
        <v>14263636</v>
      </c>
      <c r="D475" s="26">
        <v>0</v>
      </c>
      <c r="E475" s="26">
        <v>0</v>
      </c>
      <c r="F475" s="26">
        <v>9671081</v>
      </c>
      <c r="G475" s="26">
        <v>0</v>
      </c>
      <c r="H475" s="26">
        <v>154410110</v>
      </c>
      <c r="I475" s="26">
        <v>44322106</v>
      </c>
      <c r="J475" s="26">
        <v>0</v>
      </c>
      <c r="K475" s="26">
        <v>0</v>
      </c>
      <c r="L475" s="26">
        <v>1636364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12429430</v>
      </c>
      <c r="W475" s="26">
        <v>12627273</v>
      </c>
      <c r="X475" s="26">
        <v>4581818</v>
      </c>
      <c r="Y475" s="26">
        <v>2272727</v>
      </c>
      <c r="Z475" s="26">
        <v>0</v>
      </c>
      <c r="AA475" s="26">
        <v>30958164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34">
        <v>287771800</v>
      </c>
    </row>
    <row r="476" spans="1:37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34">
        <v>1090908</v>
      </c>
    </row>
    <row r="477" spans="1:37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20485271</v>
      </c>
      <c r="G477" s="26">
        <v>0</v>
      </c>
      <c r="H477" s="26">
        <v>4759665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10348667</v>
      </c>
      <c r="W477" s="26">
        <v>0</v>
      </c>
      <c r="X477" s="26">
        <v>0</v>
      </c>
      <c r="Y477" s="26">
        <v>0</v>
      </c>
      <c r="Z477" s="26">
        <v>0</v>
      </c>
      <c r="AA477" s="26">
        <v>56332681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34">
        <v>91926284</v>
      </c>
    </row>
    <row r="478" spans="1:37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4095015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25650695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0</v>
      </c>
      <c r="Z478" s="26">
        <v>0</v>
      </c>
      <c r="AA478" s="26">
        <v>360000000</v>
      </c>
      <c r="AB478" s="26">
        <v>0</v>
      </c>
      <c r="AC478" s="26">
        <v>0</v>
      </c>
      <c r="AD478" s="26">
        <v>5962690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34">
        <v>395708400</v>
      </c>
    </row>
    <row r="479" spans="1:37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34">
        <v>0</v>
      </c>
    </row>
    <row r="480" spans="1:37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34">
        <v>0</v>
      </c>
    </row>
    <row r="481" spans="1:37" s="6" customFormat="1" ht="14.4" x14ac:dyDescent="0.3">
      <c r="A481" s="105" t="s">
        <v>1221</v>
      </c>
      <c r="B481" s="106" t="s">
        <v>177</v>
      </c>
      <c r="C481" s="107">
        <v>14263636</v>
      </c>
      <c r="D481" s="107">
        <v>0</v>
      </c>
      <c r="E481" s="107">
        <v>0</v>
      </c>
      <c r="F481" s="107">
        <v>34251367</v>
      </c>
      <c r="G481" s="107">
        <v>0</v>
      </c>
      <c r="H481" s="107">
        <v>159169775</v>
      </c>
      <c r="I481" s="107">
        <v>44322106</v>
      </c>
      <c r="J481" s="107">
        <v>0</v>
      </c>
      <c r="K481" s="107">
        <v>0</v>
      </c>
      <c r="L481" s="107">
        <v>1636364</v>
      </c>
      <c r="M481" s="107">
        <v>0</v>
      </c>
      <c r="N481" s="107">
        <v>0</v>
      </c>
      <c r="O481" s="107">
        <v>1090908</v>
      </c>
      <c r="P481" s="107">
        <v>0</v>
      </c>
      <c r="Q481" s="107">
        <v>0</v>
      </c>
      <c r="R481" s="107">
        <v>25650695</v>
      </c>
      <c r="S481" s="107">
        <v>0</v>
      </c>
      <c r="T481" s="107">
        <v>0</v>
      </c>
      <c r="U481" s="107">
        <v>0</v>
      </c>
      <c r="V481" s="107">
        <v>22778097</v>
      </c>
      <c r="W481" s="107">
        <v>12627273</v>
      </c>
      <c r="X481" s="107">
        <v>4581818</v>
      </c>
      <c r="Y481" s="107">
        <v>2272727</v>
      </c>
      <c r="Z481" s="107">
        <v>0</v>
      </c>
      <c r="AA481" s="107">
        <v>447290845</v>
      </c>
      <c r="AB481" s="107">
        <v>0</v>
      </c>
      <c r="AC481" s="107">
        <v>0</v>
      </c>
      <c r="AD481" s="107">
        <v>6561781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0</v>
      </c>
      <c r="AK481" s="235">
        <v>776497392</v>
      </c>
    </row>
    <row r="482" spans="1:37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874950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776659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12351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43080925</v>
      </c>
      <c r="AK482" s="234">
        <v>44744885</v>
      </c>
    </row>
    <row r="483" spans="1:37" s="6" customFormat="1" ht="14.4" x14ac:dyDescent="0.3">
      <c r="A483" s="71" t="s">
        <v>1223</v>
      </c>
      <c r="B483" s="27" t="s">
        <v>5</v>
      </c>
      <c r="C483" s="26">
        <v>1049457</v>
      </c>
      <c r="D483" s="26">
        <v>4221779</v>
      </c>
      <c r="E483" s="26">
        <v>0</v>
      </c>
      <c r="F483" s="26">
        <v>849655</v>
      </c>
      <c r="G483" s="26">
        <v>0</v>
      </c>
      <c r="H483" s="26">
        <v>42651219</v>
      </c>
      <c r="I483" s="26">
        <v>849655</v>
      </c>
      <c r="J483" s="26">
        <v>849655</v>
      </c>
      <c r="K483" s="26">
        <v>849655</v>
      </c>
      <c r="L483" s="26">
        <v>1004794</v>
      </c>
      <c r="M483" s="26">
        <v>0</v>
      </c>
      <c r="N483" s="26">
        <v>0</v>
      </c>
      <c r="O483" s="26">
        <v>685135</v>
      </c>
      <c r="P483" s="26">
        <v>0</v>
      </c>
      <c r="Q483" s="26">
        <v>685135</v>
      </c>
      <c r="R483" s="26">
        <v>804810</v>
      </c>
      <c r="S483" s="26">
        <v>1715923</v>
      </c>
      <c r="T483" s="26">
        <v>0</v>
      </c>
      <c r="U483" s="26">
        <v>1512175</v>
      </c>
      <c r="V483" s="26">
        <v>0</v>
      </c>
      <c r="W483" s="26">
        <v>849655</v>
      </c>
      <c r="X483" s="26">
        <v>1088569</v>
      </c>
      <c r="Y483" s="26">
        <v>849655</v>
      </c>
      <c r="Z483" s="26">
        <v>12128668</v>
      </c>
      <c r="AA483" s="26">
        <v>0</v>
      </c>
      <c r="AB483" s="26">
        <v>685135</v>
      </c>
      <c r="AC483" s="26">
        <v>283470224</v>
      </c>
      <c r="AD483" s="26">
        <v>0</v>
      </c>
      <c r="AE483" s="26">
        <v>0</v>
      </c>
      <c r="AF483" s="26">
        <v>0</v>
      </c>
      <c r="AG483" s="26">
        <v>858079</v>
      </c>
      <c r="AH483" s="26">
        <v>25849655</v>
      </c>
      <c r="AI483" s="26">
        <v>4396596</v>
      </c>
      <c r="AJ483" s="26">
        <v>12853156</v>
      </c>
      <c r="AK483" s="234">
        <v>400758439</v>
      </c>
    </row>
    <row r="484" spans="1:37" s="6" customFormat="1" ht="14.4" x14ac:dyDescent="0.3">
      <c r="A484" s="105" t="s">
        <v>1224</v>
      </c>
      <c r="B484" s="106" t="s">
        <v>237</v>
      </c>
      <c r="C484" s="107">
        <v>1049457</v>
      </c>
      <c r="D484" s="107">
        <v>4221779</v>
      </c>
      <c r="E484" s="107">
        <v>0</v>
      </c>
      <c r="F484" s="107">
        <v>849655</v>
      </c>
      <c r="G484" s="107">
        <v>0</v>
      </c>
      <c r="H484" s="107">
        <v>42651219</v>
      </c>
      <c r="I484" s="107">
        <v>1724605</v>
      </c>
      <c r="J484" s="107">
        <v>849655</v>
      </c>
      <c r="K484" s="107">
        <v>849655</v>
      </c>
      <c r="L484" s="107">
        <v>1004794</v>
      </c>
      <c r="M484" s="107">
        <v>0</v>
      </c>
      <c r="N484" s="107">
        <v>0</v>
      </c>
      <c r="O484" s="107">
        <v>685135</v>
      </c>
      <c r="P484" s="107">
        <v>0</v>
      </c>
      <c r="Q484" s="107">
        <v>685135</v>
      </c>
      <c r="R484" s="107">
        <v>804810</v>
      </c>
      <c r="S484" s="107">
        <v>1715923</v>
      </c>
      <c r="T484" s="107">
        <v>776659</v>
      </c>
      <c r="U484" s="107">
        <v>1512175</v>
      </c>
      <c r="V484" s="107">
        <v>0</v>
      </c>
      <c r="W484" s="107">
        <v>849655</v>
      </c>
      <c r="X484" s="107">
        <v>1088569</v>
      </c>
      <c r="Y484" s="107">
        <v>849655</v>
      </c>
      <c r="Z484" s="107">
        <v>12128668</v>
      </c>
      <c r="AA484" s="107">
        <v>0</v>
      </c>
      <c r="AB484" s="107">
        <v>685135</v>
      </c>
      <c r="AC484" s="107">
        <v>283470224</v>
      </c>
      <c r="AD484" s="107">
        <v>12351</v>
      </c>
      <c r="AE484" s="107">
        <v>0</v>
      </c>
      <c r="AF484" s="107">
        <v>0</v>
      </c>
      <c r="AG484" s="107">
        <v>858079</v>
      </c>
      <c r="AH484" s="107">
        <v>25849655</v>
      </c>
      <c r="AI484" s="107">
        <v>4396596</v>
      </c>
      <c r="AJ484" s="107">
        <v>55934081</v>
      </c>
      <c r="AK484" s="235">
        <v>445503324</v>
      </c>
    </row>
    <row r="485" spans="1:37" s="6" customFormat="1" ht="14.4" x14ac:dyDescent="0.3">
      <c r="A485" s="71" t="s">
        <v>1225</v>
      </c>
      <c r="B485" s="27" t="s">
        <v>185</v>
      </c>
      <c r="C485" s="26">
        <v>675114081</v>
      </c>
      <c r="D485" s="26">
        <v>393729995</v>
      </c>
      <c r="E485" s="26">
        <v>593364009</v>
      </c>
      <c r="F485" s="26">
        <v>272718047</v>
      </c>
      <c r="G485" s="26">
        <v>473731999</v>
      </c>
      <c r="H485" s="26">
        <v>3466045184</v>
      </c>
      <c r="I485" s="26">
        <v>322473846</v>
      </c>
      <c r="J485" s="26">
        <v>208097667</v>
      </c>
      <c r="K485" s="26">
        <v>111993304</v>
      </c>
      <c r="L485" s="26">
        <v>1858617017</v>
      </c>
      <c r="M485" s="26">
        <v>2401449695</v>
      </c>
      <c r="N485" s="26">
        <v>1801326216</v>
      </c>
      <c r="O485" s="26">
        <v>355884200</v>
      </c>
      <c r="P485" s="26">
        <v>259848235</v>
      </c>
      <c r="Q485" s="26">
        <v>389170071</v>
      </c>
      <c r="R485" s="26">
        <v>619970928</v>
      </c>
      <c r="S485" s="26">
        <v>243295533</v>
      </c>
      <c r="T485" s="26">
        <v>9066486199</v>
      </c>
      <c r="U485" s="26">
        <v>0</v>
      </c>
      <c r="V485" s="26">
        <v>2694183555</v>
      </c>
      <c r="W485" s="26">
        <v>522011156</v>
      </c>
      <c r="X485" s="26">
        <v>108612654</v>
      </c>
      <c r="Y485" s="26">
        <v>458386682</v>
      </c>
      <c r="Z485" s="26">
        <v>183642231</v>
      </c>
      <c r="AA485" s="26">
        <v>1123355335</v>
      </c>
      <c r="AB485" s="26">
        <v>942633481</v>
      </c>
      <c r="AC485" s="26">
        <v>143837894</v>
      </c>
      <c r="AD485" s="26">
        <v>3760627850</v>
      </c>
      <c r="AE485" s="26">
        <v>227162919</v>
      </c>
      <c r="AF485" s="26">
        <v>3248754700</v>
      </c>
      <c r="AG485" s="26">
        <v>411901013</v>
      </c>
      <c r="AH485" s="26">
        <v>365767122</v>
      </c>
      <c r="AI485" s="26">
        <v>106852071</v>
      </c>
      <c r="AJ485" s="26">
        <v>99977958</v>
      </c>
      <c r="AK485" s="234">
        <v>37911022847</v>
      </c>
    </row>
    <row r="486" spans="1:37" s="6" customFormat="1" ht="14.4" x14ac:dyDescent="0.3">
      <c r="A486" s="105" t="s">
        <v>1226</v>
      </c>
      <c r="B486" s="106" t="s">
        <v>239</v>
      </c>
      <c r="C486" s="107">
        <v>675114081</v>
      </c>
      <c r="D486" s="107">
        <v>393729995</v>
      </c>
      <c r="E486" s="107">
        <v>593364009</v>
      </c>
      <c r="F486" s="107">
        <v>272718047</v>
      </c>
      <c r="G486" s="107">
        <v>473731999</v>
      </c>
      <c r="H486" s="107">
        <v>3466045184</v>
      </c>
      <c r="I486" s="107">
        <v>322473846</v>
      </c>
      <c r="J486" s="107">
        <v>208097667</v>
      </c>
      <c r="K486" s="107">
        <v>111993304</v>
      </c>
      <c r="L486" s="107">
        <v>1858617017</v>
      </c>
      <c r="M486" s="107">
        <v>2401449695</v>
      </c>
      <c r="N486" s="107">
        <v>1801326216</v>
      </c>
      <c r="O486" s="107">
        <v>355884200</v>
      </c>
      <c r="P486" s="107">
        <v>259848235</v>
      </c>
      <c r="Q486" s="107">
        <v>389170071</v>
      </c>
      <c r="R486" s="107">
        <v>619970928</v>
      </c>
      <c r="S486" s="107">
        <v>243295533</v>
      </c>
      <c r="T486" s="107">
        <v>9066486199</v>
      </c>
      <c r="U486" s="107">
        <v>0</v>
      </c>
      <c r="V486" s="107">
        <v>2694183555</v>
      </c>
      <c r="W486" s="107">
        <v>522011156</v>
      </c>
      <c r="X486" s="107">
        <v>108612654</v>
      </c>
      <c r="Y486" s="107">
        <v>458386682</v>
      </c>
      <c r="Z486" s="107">
        <v>183642231</v>
      </c>
      <c r="AA486" s="107">
        <v>1123355335</v>
      </c>
      <c r="AB486" s="107">
        <v>942633481</v>
      </c>
      <c r="AC486" s="107">
        <v>143837894</v>
      </c>
      <c r="AD486" s="107">
        <v>3760627850</v>
      </c>
      <c r="AE486" s="107">
        <v>227162919</v>
      </c>
      <c r="AF486" s="107">
        <v>3248754700</v>
      </c>
      <c r="AG486" s="107">
        <v>411901013</v>
      </c>
      <c r="AH486" s="107">
        <v>365767122</v>
      </c>
      <c r="AI486" s="107">
        <v>106852071</v>
      </c>
      <c r="AJ486" s="107">
        <v>99977958</v>
      </c>
      <c r="AK486" s="235">
        <v>37911022847</v>
      </c>
    </row>
    <row r="487" spans="1:37" s="6" customFormat="1" ht="14.4" collapsed="1" x14ac:dyDescent="0.3">
      <c r="A487" s="72" t="s">
        <v>66</v>
      </c>
      <c r="B487" s="33" t="s">
        <v>227</v>
      </c>
      <c r="C487" s="34">
        <v>703542243</v>
      </c>
      <c r="D487" s="34">
        <v>405297623</v>
      </c>
      <c r="E487" s="34">
        <v>594013658</v>
      </c>
      <c r="F487" s="34">
        <v>308468718</v>
      </c>
      <c r="G487" s="34">
        <v>635063205</v>
      </c>
      <c r="H487" s="34">
        <v>3829940082</v>
      </c>
      <c r="I487" s="34">
        <v>369170206</v>
      </c>
      <c r="J487" s="34">
        <v>351595125</v>
      </c>
      <c r="K487" s="34">
        <v>113492608</v>
      </c>
      <c r="L487" s="34">
        <v>2255396032</v>
      </c>
      <c r="M487" s="34">
        <v>2401449695</v>
      </c>
      <c r="N487" s="34">
        <v>1873327767</v>
      </c>
      <c r="O487" s="34">
        <v>875519012</v>
      </c>
      <c r="P487" s="34">
        <v>293533747</v>
      </c>
      <c r="Q487" s="34">
        <v>390534128</v>
      </c>
      <c r="R487" s="34">
        <v>654638582</v>
      </c>
      <c r="S487" s="34">
        <v>245661105</v>
      </c>
      <c r="T487" s="34">
        <v>9067262858</v>
      </c>
      <c r="U487" s="34">
        <v>1512175</v>
      </c>
      <c r="V487" s="34">
        <v>2789587544</v>
      </c>
      <c r="W487" s="34">
        <v>555343299</v>
      </c>
      <c r="X487" s="34">
        <v>114932690</v>
      </c>
      <c r="Y487" s="34">
        <v>462158713</v>
      </c>
      <c r="Z487" s="34">
        <v>196420548</v>
      </c>
      <c r="AA487" s="34">
        <v>1570646180</v>
      </c>
      <c r="AB487" s="34">
        <v>948202507</v>
      </c>
      <c r="AC487" s="34">
        <v>520945623</v>
      </c>
      <c r="AD487" s="34">
        <v>3815714140</v>
      </c>
      <c r="AE487" s="34">
        <v>232445011</v>
      </c>
      <c r="AF487" s="34">
        <v>3248754700</v>
      </c>
      <c r="AG487" s="34">
        <v>559211236</v>
      </c>
      <c r="AH487" s="34">
        <v>539658492</v>
      </c>
      <c r="AI487" s="34">
        <v>354981341</v>
      </c>
      <c r="AJ487" s="34">
        <v>187397967</v>
      </c>
      <c r="AK487" s="236">
        <v>41465818560</v>
      </c>
    </row>
    <row r="488" spans="1:37" s="6" customFormat="1" ht="14.4" x14ac:dyDescent="0.3">
      <c r="A488" s="71" t="s">
        <v>1227</v>
      </c>
      <c r="B488" s="27" t="s">
        <v>143</v>
      </c>
      <c r="C488" s="26">
        <v>18070410</v>
      </c>
      <c r="D488" s="26">
        <v>39020809</v>
      </c>
      <c r="E488" s="26">
        <v>2324855</v>
      </c>
      <c r="F488" s="26">
        <v>182260</v>
      </c>
      <c r="G488" s="26">
        <v>239528</v>
      </c>
      <c r="H488" s="26">
        <v>15964118</v>
      </c>
      <c r="I488" s="26">
        <v>1149365</v>
      </c>
      <c r="J488" s="26">
        <v>12468209</v>
      </c>
      <c r="K488" s="26">
        <v>12332626</v>
      </c>
      <c r="L488" s="26">
        <v>155080544</v>
      </c>
      <c r="M488" s="26">
        <v>214794839</v>
      </c>
      <c r="N488" s="26">
        <v>28051807</v>
      </c>
      <c r="O488" s="26">
        <v>15653107</v>
      </c>
      <c r="P488" s="26">
        <v>1299910</v>
      </c>
      <c r="Q488" s="26">
        <v>64349698</v>
      </c>
      <c r="R488" s="26">
        <v>1477629</v>
      </c>
      <c r="S488" s="26">
        <v>0</v>
      </c>
      <c r="T488" s="26">
        <v>71968858</v>
      </c>
      <c r="U488" s="26">
        <v>0</v>
      </c>
      <c r="V488" s="26">
        <v>29681680</v>
      </c>
      <c r="W488" s="26">
        <v>623303</v>
      </c>
      <c r="X488" s="26">
        <v>1861916</v>
      </c>
      <c r="Y488" s="26">
        <v>3130655</v>
      </c>
      <c r="Z488" s="26">
        <v>800558</v>
      </c>
      <c r="AA488" s="26">
        <v>35177105</v>
      </c>
      <c r="AB488" s="26">
        <v>35514340</v>
      </c>
      <c r="AC488" s="26">
        <v>0</v>
      </c>
      <c r="AD488" s="26">
        <v>18055438</v>
      </c>
      <c r="AE488" s="26">
        <v>75344</v>
      </c>
      <c r="AF488" s="26">
        <v>2757891</v>
      </c>
      <c r="AG488" s="26">
        <v>5584267</v>
      </c>
      <c r="AH488" s="26">
        <v>12625756</v>
      </c>
      <c r="AI488" s="26">
        <v>0</v>
      </c>
      <c r="AJ488" s="26">
        <v>6915</v>
      </c>
      <c r="AK488" s="234">
        <v>800323740</v>
      </c>
    </row>
    <row r="489" spans="1:37" s="6" customFormat="1" ht="14.4" x14ac:dyDescent="0.3">
      <c r="A489" s="71" t="s">
        <v>1228</v>
      </c>
      <c r="B489" s="27" t="s">
        <v>144</v>
      </c>
      <c r="C489" s="26">
        <v>154510679</v>
      </c>
      <c r="D489" s="26">
        <v>135029297</v>
      </c>
      <c r="E489" s="26">
        <v>4787961</v>
      </c>
      <c r="F489" s="26">
        <v>1069467</v>
      </c>
      <c r="G489" s="26">
        <v>13641749</v>
      </c>
      <c r="H489" s="26">
        <v>56511688</v>
      </c>
      <c r="I489" s="26">
        <v>663361</v>
      </c>
      <c r="J489" s="26">
        <v>1595693</v>
      </c>
      <c r="K489" s="26">
        <v>8974234</v>
      </c>
      <c r="L489" s="26">
        <v>192751883</v>
      </c>
      <c r="M489" s="26">
        <v>733891976</v>
      </c>
      <c r="N489" s="26">
        <v>55704187</v>
      </c>
      <c r="O489" s="26">
        <v>61150527</v>
      </c>
      <c r="P489" s="26">
        <v>21080649</v>
      </c>
      <c r="Q489" s="26">
        <v>9131387</v>
      </c>
      <c r="R489" s="26">
        <v>118116090</v>
      </c>
      <c r="S489" s="26">
        <v>0</v>
      </c>
      <c r="T489" s="26">
        <v>82636891</v>
      </c>
      <c r="U489" s="26">
        <v>0</v>
      </c>
      <c r="V489" s="26">
        <v>634150056</v>
      </c>
      <c r="W489" s="26">
        <v>8024172</v>
      </c>
      <c r="X489" s="26">
        <v>62712</v>
      </c>
      <c r="Y489" s="26">
        <v>10268047</v>
      </c>
      <c r="Z489" s="26">
        <v>3302717</v>
      </c>
      <c r="AA489" s="26">
        <v>26772409</v>
      </c>
      <c r="AB489" s="26">
        <v>34418104</v>
      </c>
      <c r="AC489" s="26">
        <v>154110</v>
      </c>
      <c r="AD489" s="26">
        <v>3912088</v>
      </c>
      <c r="AE489" s="26">
        <v>361647</v>
      </c>
      <c r="AF489" s="26">
        <v>30598922</v>
      </c>
      <c r="AG489" s="26">
        <v>14186340</v>
      </c>
      <c r="AH489" s="26">
        <v>482283</v>
      </c>
      <c r="AI489" s="26">
        <v>205000</v>
      </c>
      <c r="AJ489" s="26">
        <v>0</v>
      </c>
      <c r="AK489" s="234">
        <v>2418146326</v>
      </c>
    </row>
    <row r="490" spans="1:37" s="6" customFormat="1" ht="14.4" x14ac:dyDescent="0.3">
      <c r="A490" s="71" t="s">
        <v>1229</v>
      </c>
      <c r="B490" s="27" t="s">
        <v>145</v>
      </c>
      <c r="C490" s="26">
        <v>960240</v>
      </c>
      <c r="D490" s="26">
        <v>31875767</v>
      </c>
      <c r="E490" s="26">
        <v>45393</v>
      </c>
      <c r="F490" s="26">
        <v>0</v>
      </c>
      <c r="G490" s="26">
        <v>736025</v>
      </c>
      <c r="H490" s="26">
        <v>16224801</v>
      </c>
      <c r="I490" s="26">
        <v>408674</v>
      </c>
      <c r="J490" s="26">
        <v>380061</v>
      </c>
      <c r="K490" s="26">
        <v>2086413</v>
      </c>
      <c r="L490" s="26">
        <v>4187849</v>
      </c>
      <c r="M490" s="26">
        <v>29389946</v>
      </c>
      <c r="N490" s="26">
        <v>162689696</v>
      </c>
      <c r="O490" s="26">
        <v>4662442</v>
      </c>
      <c r="P490" s="26">
        <v>13350368</v>
      </c>
      <c r="Q490" s="26">
        <v>2371232</v>
      </c>
      <c r="R490" s="26">
        <v>4497279</v>
      </c>
      <c r="S490" s="26">
        <v>653865</v>
      </c>
      <c r="T490" s="26">
        <v>4741940</v>
      </c>
      <c r="U490" s="26">
        <v>0</v>
      </c>
      <c r="V490" s="26">
        <v>365920</v>
      </c>
      <c r="W490" s="26">
        <v>897740</v>
      </c>
      <c r="X490" s="26">
        <v>675915</v>
      </c>
      <c r="Y490" s="26">
        <v>1649279</v>
      </c>
      <c r="Z490" s="26">
        <v>17333</v>
      </c>
      <c r="AA490" s="26">
        <v>6581193</v>
      </c>
      <c r="AB490" s="26">
        <v>1713811</v>
      </c>
      <c r="AC490" s="26">
        <v>48954217</v>
      </c>
      <c r="AD490" s="26">
        <v>1293354</v>
      </c>
      <c r="AE490" s="26">
        <v>0</v>
      </c>
      <c r="AF490" s="26">
        <v>3767661</v>
      </c>
      <c r="AG490" s="26">
        <v>11115408</v>
      </c>
      <c r="AH490" s="26">
        <v>4426224</v>
      </c>
      <c r="AI490" s="26">
        <v>0</v>
      </c>
      <c r="AJ490" s="26">
        <v>52119312</v>
      </c>
      <c r="AK490" s="234">
        <v>412839358</v>
      </c>
    </row>
    <row r="491" spans="1:37" s="6" customFormat="1" ht="14.4" x14ac:dyDescent="0.3">
      <c r="A491" s="71" t="s">
        <v>1230</v>
      </c>
      <c r="B491" s="27" t="s">
        <v>146</v>
      </c>
      <c r="C491" s="26">
        <v>584922380</v>
      </c>
      <c r="D491" s="26">
        <v>1247142476</v>
      </c>
      <c r="E491" s="26">
        <v>15707109</v>
      </c>
      <c r="F491" s="26">
        <v>4969780</v>
      </c>
      <c r="G491" s="26">
        <v>162542638</v>
      </c>
      <c r="H491" s="26">
        <v>256231363</v>
      </c>
      <c r="I491" s="26">
        <v>189328750</v>
      </c>
      <c r="J491" s="26">
        <v>8778890</v>
      </c>
      <c r="K491" s="26">
        <v>134882542</v>
      </c>
      <c r="L491" s="26">
        <v>307445493</v>
      </c>
      <c r="M491" s="26">
        <v>6671638</v>
      </c>
      <c r="N491" s="26">
        <v>456978333</v>
      </c>
      <c r="O491" s="26">
        <v>95170978</v>
      </c>
      <c r="P491" s="26">
        <v>16848555</v>
      </c>
      <c r="Q491" s="26">
        <v>20591491</v>
      </c>
      <c r="R491" s="26">
        <v>145886275</v>
      </c>
      <c r="S491" s="26">
        <v>3551321</v>
      </c>
      <c r="T491" s="26">
        <v>1944618038</v>
      </c>
      <c r="U491" s="26">
        <v>0</v>
      </c>
      <c r="V491" s="26">
        <v>134523005</v>
      </c>
      <c r="W491" s="26">
        <v>28197685</v>
      </c>
      <c r="X491" s="26">
        <v>50396016</v>
      </c>
      <c r="Y491" s="26">
        <v>76922095</v>
      </c>
      <c r="Z491" s="26">
        <v>12879575</v>
      </c>
      <c r="AA491" s="26">
        <v>40855016</v>
      </c>
      <c r="AB491" s="26">
        <v>81235856</v>
      </c>
      <c r="AC491" s="26">
        <v>245861546</v>
      </c>
      <c r="AD491" s="26">
        <v>198872719</v>
      </c>
      <c r="AE491" s="26">
        <v>36941513</v>
      </c>
      <c r="AF491" s="26">
        <v>206825254</v>
      </c>
      <c r="AG491" s="26">
        <v>61175625</v>
      </c>
      <c r="AH491" s="26">
        <v>91041335</v>
      </c>
      <c r="AI491" s="26">
        <v>34002276</v>
      </c>
      <c r="AJ491" s="26">
        <v>223130</v>
      </c>
      <c r="AK491" s="234">
        <v>6902220696</v>
      </c>
    </row>
    <row r="492" spans="1:37" s="6" customFormat="1" ht="14.4" x14ac:dyDescent="0.3">
      <c r="A492" s="71" t="s">
        <v>1231</v>
      </c>
      <c r="B492" s="27" t="s">
        <v>147</v>
      </c>
      <c r="C492" s="26">
        <v>2786909</v>
      </c>
      <c r="D492" s="26">
        <v>0</v>
      </c>
      <c r="E492" s="26">
        <v>0</v>
      </c>
      <c r="F492" s="26">
        <v>2759680</v>
      </c>
      <c r="G492" s="26">
        <v>4220905</v>
      </c>
      <c r="H492" s="26">
        <v>2759680</v>
      </c>
      <c r="I492" s="26">
        <v>2759680</v>
      </c>
      <c r="J492" s="26">
        <v>2759680</v>
      </c>
      <c r="K492" s="26">
        <v>2759680</v>
      </c>
      <c r="L492" s="26">
        <v>2737619</v>
      </c>
      <c r="M492" s="26">
        <v>2737619</v>
      </c>
      <c r="N492" s="26">
        <v>0</v>
      </c>
      <c r="O492" s="26">
        <v>0</v>
      </c>
      <c r="P492" s="26">
        <v>2759680</v>
      </c>
      <c r="Q492" s="26">
        <v>0</v>
      </c>
      <c r="R492" s="26">
        <v>2737667</v>
      </c>
      <c r="S492" s="26">
        <v>2759680</v>
      </c>
      <c r="T492" s="26">
        <v>0</v>
      </c>
      <c r="U492" s="26">
        <v>0</v>
      </c>
      <c r="V492" s="26">
        <v>0</v>
      </c>
      <c r="W492" s="26">
        <v>2759680</v>
      </c>
      <c r="X492" s="26">
        <v>5137425</v>
      </c>
      <c r="Y492" s="26">
        <v>2759680</v>
      </c>
      <c r="Z492" s="26">
        <v>2759680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2759680</v>
      </c>
      <c r="AI492" s="26">
        <v>0</v>
      </c>
      <c r="AJ492" s="26">
        <v>0</v>
      </c>
      <c r="AK492" s="234">
        <v>50714624</v>
      </c>
    </row>
    <row r="493" spans="1:37" s="6" customFormat="1" ht="14.4" x14ac:dyDescent="0.3">
      <c r="A493" s="71" t="s">
        <v>1232</v>
      </c>
      <c r="B493" s="27" t="s">
        <v>148</v>
      </c>
      <c r="C493" s="26">
        <v>0</v>
      </c>
      <c r="D493" s="26">
        <v>32333323</v>
      </c>
      <c r="E493" s="26">
        <v>4217883</v>
      </c>
      <c r="F493" s="26">
        <v>73302</v>
      </c>
      <c r="G493" s="26">
        <v>51565</v>
      </c>
      <c r="H493" s="26">
        <v>8617159</v>
      </c>
      <c r="I493" s="26">
        <v>7334046</v>
      </c>
      <c r="J493" s="26">
        <v>1042393</v>
      </c>
      <c r="K493" s="26">
        <v>458575</v>
      </c>
      <c r="L493" s="26">
        <v>21798843</v>
      </c>
      <c r="M493" s="26">
        <v>5356666</v>
      </c>
      <c r="N493" s="26">
        <v>15850496</v>
      </c>
      <c r="O493" s="26">
        <v>21241578</v>
      </c>
      <c r="P493" s="26">
        <v>4188023</v>
      </c>
      <c r="Q493" s="26">
        <v>4473985</v>
      </c>
      <c r="R493" s="26">
        <v>609993</v>
      </c>
      <c r="S493" s="26">
        <v>0</v>
      </c>
      <c r="T493" s="26">
        <v>1281135</v>
      </c>
      <c r="U493" s="26">
        <v>0</v>
      </c>
      <c r="V493" s="26">
        <v>27304709</v>
      </c>
      <c r="W493" s="26">
        <v>0</v>
      </c>
      <c r="X493" s="26">
        <v>407969</v>
      </c>
      <c r="Y493" s="26">
        <v>4700593</v>
      </c>
      <c r="Z493" s="26">
        <v>54832</v>
      </c>
      <c r="AA493" s="26">
        <v>22714343</v>
      </c>
      <c r="AB493" s="26">
        <v>3397525</v>
      </c>
      <c r="AC493" s="26">
        <v>17627304</v>
      </c>
      <c r="AD493" s="26">
        <v>317308</v>
      </c>
      <c r="AE493" s="26">
        <v>457069</v>
      </c>
      <c r="AF493" s="26">
        <v>5125100</v>
      </c>
      <c r="AG493" s="26">
        <v>2268421</v>
      </c>
      <c r="AH493" s="26">
        <v>7953640</v>
      </c>
      <c r="AI493" s="26">
        <v>0</v>
      </c>
      <c r="AJ493" s="26">
        <v>0</v>
      </c>
      <c r="AK493" s="234">
        <v>221257778</v>
      </c>
    </row>
    <row r="494" spans="1:37" s="6" customFormat="1" ht="14.4" x14ac:dyDescent="0.3">
      <c r="A494" s="71" t="s">
        <v>1233</v>
      </c>
      <c r="B494" s="27" t="s">
        <v>149</v>
      </c>
      <c r="C494" s="26">
        <v>21185</v>
      </c>
      <c r="D494" s="26">
        <v>1338226</v>
      </c>
      <c r="E494" s="26">
        <v>0</v>
      </c>
      <c r="F494" s="26">
        <v>41325</v>
      </c>
      <c r="G494" s="26">
        <v>4516</v>
      </c>
      <c r="H494" s="26">
        <v>834621</v>
      </c>
      <c r="I494" s="26">
        <v>187747</v>
      </c>
      <c r="J494" s="26">
        <v>0</v>
      </c>
      <c r="K494" s="26">
        <v>0</v>
      </c>
      <c r="L494" s="26">
        <v>68870</v>
      </c>
      <c r="M494" s="26">
        <v>224471</v>
      </c>
      <c r="N494" s="26">
        <v>262803</v>
      </c>
      <c r="O494" s="26">
        <v>286456</v>
      </c>
      <c r="P494" s="26">
        <v>79609</v>
      </c>
      <c r="Q494" s="26">
        <v>319660</v>
      </c>
      <c r="R494" s="26">
        <v>159385</v>
      </c>
      <c r="S494" s="26">
        <v>0</v>
      </c>
      <c r="T494" s="26">
        <v>121980</v>
      </c>
      <c r="U494" s="26">
        <v>0</v>
      </c>
      <c r="V494" s="26">
        <v>2689720</v>
      </c>
      <c r="W494" s="26">
        <v>8638</v>
      </c>
      <c r="X494" s="26">
        <v>15552</v>
      </c>
      <c r="Y494" s="26">
        <v>31594</v>
      </c>
      <c r="Z494" s="26">
        <v>12267</v>
      </c>
      <c r="AA494" s="26">
        <v>292555</v>
      </c>
      <c r="AB494" s="26">
        <v>763789</v>
      </c>
      <c r="AC494" s="26">
        <v>1038689</v>
      </c>
      <c r="AD494" s="26">
        <v>0</v>
      </c>
      <c r="AE494" s="26">
        <v>0</v>
      </c>
      <c r="AF494" s="26">
        <v>0</v>
      </c>
      <c r="AG494" s="26">
        <v>270905</v>
      </c>
      <c r="AH494" s="26">
        <v>3773</v>
      </c>
      <c r="AI494" s="26">
        <v>0</v>
      </c>
      <c r="AJ494" s="26">
        <v>0</v>
      </c>
      <c r="AK494" s="234">
        <v>9078336</v>
      </c>
    </row>
    <row r="495" spans="1:37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19446102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512170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350856343</v>
      </c>
      <c r="AE495" s="26">
        <v>0</v>
      </c>
      <c r="AF495" s="26">
        <v>7258341004</v>
      </c>
      <c r="AG495" s="26">
        <v>0</v>
      </c>
      <c r="AH495" s="26">
        <v>0</v>
      </c>
      <c r="AI495" s="26">
        <v>0</v>
      </c>
      <c r="AJ495" s="26">
        <v>0</v>
      </c>
      <c r="AK495" s="234">
        <v>7629155619</v>
      </c>
    </row>
    <row r="496" spans="1:37" s="6" customFormat="1" ht="14.4" x14ac:dyDescent="0.3">
      <c r="A496" s="71" t="s">
        <v>1235</v>
      </c>
      <c r="B496" s="27" t="s">
        <v>151</v>
      </c>
      <c r="C496" s="26">
        <v>2752619</v>
      </c>
      <c r="D496" s="26">
        <v>343025</v>
      </c>
      <c r="E496" s="26">
        <v>2433063</v>
      </c>
      <c r="F496" s="26">
        <v>0</v>
      </c>
      <c r="G496" s="26">
        <v>2643871</v>
      </c>
      <c r="H496" s="26">
        <v>2646536</v>
      </c>
      <c r="I496" s="26">
        <v>104918</v>
      </c>
      <c r="J496" s="26">
        <v>1861012</v>
      </c>
      <c r="K496" s="26">
        <v>7953359</v>
      </c>
      <c r="L496" s="26">
        <v>30031036</v>
      </c>
      <c r="M496" s="26">
        <v>33946612</v>
      </c>
      <c r="N496" s="26">
        <v>190858365</v>
      </c>
      <c r="O496" s="26">
        <v>4755566</v>
      </c>
      <c r="P496" s="26">
        <v>1948488</v>
      </c>
      <c r="Q496" s="26">
        <v>0</v>
      </c>
      <c r="R496" s="26">
        <v>0</v>
      </c>
      <c r="S496" s="26">
        <v>0</v>
      </c>
      <c r="T496" s="26">
        <v>29125232</v>
      </c>
      <c r="U496" s="26">
        <v>0</v>
      </c>
      <c r="V496" s="26">
        <v>93032389</v>
      </c>
      <c r="W496" s="26">
        <v>4021433</v>
      </c>
      <c r="X496" s="26">
        <v>1009767</v>
      </c>
      <c r="Y496" s="26">
        <v>4407027</v>
      </c>
      <c r="Z496" s="26">
        <v>288838</v>
      </c>
      <c r="AA496" s="26">
        <v>123155152</v>
      </c>
      <c r="AB496" s="26">
        <v>8366398</v>
      </c>
      <c r="AC496" s="26">
        <v>0</v>
      </c>
      <c r="AD496" s="26">
        <v>4822199</v>
      </c>
      <c r="AE496" s="26">
        <v>0</v>
      </c>
      <c r="AF496" s="26">
        <v>24811970</v>
      </c>
      <c r="AG496" s="26">
        <v>687895</v>
      </c>
      <c r="AH496" s="26">
        <v>10026145</v>
      </c>
      <c r="AI496" s="26">
        <v>575000</v>
      </c>
      <c r="AJ496" s="26">
        <v>66198386</v>
      </c>
      <c r="AK496" s="234">
        <v>652806301</v>
      </c>
    </row>
    <row r="497" spans="1:37" s="6" customFormat="1" ht="14.4" x14ac:dyDescent="0.3">
      <c r="A497" s="71" t="s">
        <v>1236</v>
      </c>
      <c r="B497" s="27" t="s">
        <v>152</v>
      </c>
      <c r="C497" s="26">
        <v>39240987</v>
      </c>
      <c r="D497" s="26">
        <v>21078494</v>
      </c>
      <c r="E497" s="26">
        <v>40721</v>
      </c>
      <c r="F497" s="26">
        <v>6446998</v>
      </c>
      <c r="G497" s="26">
        <v>6327857</v>
      </c>
      <c r="H497" s="26">
        <v>80646275</v>
      </c>
      <c r="I497" s="26">
        <v>6470068</v>
      </c>
      <c r="J497" s="26">
        <v>6941663</v>
      </c>
      <c r="K497" s="26">
        <v>26756398</v>
      </c>
      <c r="L497" s="26">
        <v>22790916</v>
      </c>
      <c r="M497" s="26">
        <v>40228866</v>
      </c>
      <c r="N497" s="26">
        <v>72946280</v>
      </c>
      <c r="O497" s="26">
        <v>42932043</v>
      </c>
      <c r="P497" s="26">
        <v>10342759</v>
      </c>
      <c r="Q497" s="26">
        <v>7456082</v>
      </c>
      <c r="R497" s="26">
        <v>6358424</v>
      </c>
      <c r="S497" s="26">
        <v>6962857</v>
      </c>
      <c r="T497" s="26">
        <v>10428151</v>
      </c>
      <c r="U497" s="26">
        <v>0</v>
      </c>
      <c r="V497" s="26">
        <v>11599485</v>
      </c>
      <c r="W497" s="26">
        <v>6535889</v>
      </c>
      <c r="X497" s="26">
        <v>7191152</v>
      </c>
      <c r="Y497" s="26">
        <v>6536133</v>
      </c>
      <c r="Z497" s="26">
        <v>6448416</v>
      </c>
      <c r="AA497" s="26">
        <v>17344325</v>
      </c>
      <c r="AB497" s="26">
        <v>12285849</v>
      </c>
      <c r="AC497" s="26">
        <v>30633442</v>
      </c>
      <c r="AD497" s="26">
        <v>14570082</v>
      </c>
      <c r="AE497" s="26">
        <v>57535</v>
      </c>
      <c r="AF497" s="26">
        <v>36947646</v>
      </c>
      <c r="AG497" s="26">
        <v>11083873</v>
      </c>
      <c r="AH497" s="26">
        <v>6327857</v>
      </c>
      <c r="AI497" s="26">
        <v>8240490</v>
      </c>
      <c r="AJ497" s="26">
        <v>6327857</v>
      </c>
      <c r="AK497" s="234">
        <v>596525870</v>
      </c>
    </row>
    <row r="498" spans="1:37" s="6" customFormat="1" ht="14.4" x14ac:dyDescent="0.3">
      <c r="A498" s="71" t="s">
        <v>1237</v>
      </c>
      <c r="B498" s="27" t="s">
        <v>153</v>
      </c>
      <c r="C498" s="26">
        <v>21066775</v>
      </c>
      <c r="D498" s="26">
        <v>4460763</v>
      </c>
      <c r="E498" s="26">
        <v>0</v>
      </c>
      <c r="F498" s="26">
        <v>0</v>
      </c>
      <c r="G498" s="26">
        <v>24000</v>
      </c>
      <c r="H498" s="26">
        <v>92781889</v>
      </c>
      <c r="I498" s="26">
        <v>2466355</v>
      </c>
      <c r="J498" s="26">
        <v>0</v>
      </c>
      <c r="K498" s="26">
        <v>0</v>
      </c>
      <c r="L498" s="26">
        <v>4548</v>
      </c>
      <c r="M498" s="26">
        <v>105811</v>
      </c>
      <c r="N498" s="26">
        <v>1898935</v>
      </c>
      <c r="O498" s="26">
        <v>550104</v>
      </c>
      <c r="P498" s="26">
        <v>550000</v>
      </c>
      <c r="Q498" s="26">
        <v>0</v>
      </c>
      <c r="R498" s="26">
        <v>0</v>
      </c>
      <c r="S498" s="26">
        <v>0</v>
      </c>
      <c r="T498" s="26">
        <v>166620</v>
      </c>
      <c r="U498" s="26">
        <v>0</v>
      </c>
      <c r="V498" s="26">
        <v>20200</v>
      </c>
      <c r="W498" s="26">
        <v>26219</v>
      </c>
      <c r="X498" s="26">
        <v>0</v>
      </c>
      <c r="Y498" s="26">
        <v>0</v>
      </c>
      <c r="Z498" s="26">
        <v>0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5733501</v>
      </c>
      <c r="AG498" s="26">
        <v>0</v>
      </c>
      <c r="AH498" s="26">
        <v>199243</v>
      </c>
      <c r="AI498" s="26">
        <v>0</v>
      </c>
      <c r="AJ498" s="26">
        <v>0</v>
      </c>
      <c r="AK498" s="234">
        <v>130054963</v>
      </c>
    </row>
    <row r="499" spans="1:37" s="6" customFormat="1" ht="14.4" x14ac:dyDescent="0.3">
      <c r="A499" s="71" t="s">
        <v>1238</v>
      </c>
      <c r="B499" s="27" t="s">
        <v>154</v>
      </c>
      <c r="C499" s="26">
        <v>26566621</v>
      </c>
      <c r="D499" s="26">
        <v>8641138</v>
      </c>
      <c r="E499" s="26">
        <v>363925</v>
      </c>
      <c r="F499" s="26">
        <v>0</v>
      </c>
      <c r="G499" s="26">
        <v>2393095</v>
      </c>
      <c r="H499" s="26">
        <v>26191107</v>
      </c>
      <c r="I499" s="26">
        <v>1370502</v>
      </c>
      <c r="J499" s="26">
        <v>0</v>
      </c>
      <c r="K499" s="26">
        <v>1396630</v>
      </c>
      <c r="L499" s="26">
        <v>8548131</v>
      </c>
      <c r="M499" s="26">
        <v>25869185</v>
      </c>
      <c r="N499" s="26">
        <v>10233768</v>
      </c>
      <c r="O499" s="26">
        <v>30538199</v>
      </c>
      <c r="P499" s="26">
        <v>3300595</v>
      </c>
      <c r="Q499" s="26">
        <v>564563</v>
      </c>
      <c r="R499" s="26">
        <v>56438418</v>
      </c>
      <c r="S499" s="26">
        <v>0</v>
      </c>
      <c r="T499" s="26">
        <v>32614273</v>
      </c>
      <c r="U499" s="26">
        <v>0</v>
      </c>
      <c r="V499" s="26">
        <v>39541631</v>
      </c>
      <c r="W499" s="26">
        <v>0</v>
      </c>
      <c r="X499" s="26">
        <v>0</v>
      </c>
      <c r="Y499" s="26">
        <v>153356</v>
      </c>
      <c r="Z499" s="26">
        <v>88140</v>
      </c>
      <c r="AA499" s="26">
        <v>25564546</v>
      </c>
      <c r="AB499" s="26">
        <v>6375913</v>
      </c>
      <c r="AC499" s="26">
        <v>15330417</v>
      </c>
      <c r="AD499" s="26">
        <v>4365963</v>
      </c>
      <c r="AE499" s="26">
        <v>0</v>
      </c>
      <c r="AF499" s="26">
        <v>6569034</v>
      </c>
      <c r="AG499" s="26">
        <v>18709200</v>
      </c>
      <c r="AH499" s="26">
        <v>14591033</v>
      </c>
      <c r="AI499" s="26">
        <v>754800</v>
      </c>
      <c r="AJ499" s="26">
        <v>0</v>
      </c>
      <c r="AK499" s="234">
        <v>367074183</v>
      </c>
    </row>
    <row r="500" spans="1:37" s="6" customFormat="1" ht="14.4" x14ac:dyDescent="0.3">
      <c r="A500" s="71" t="s">
        <v>1239</v>
      </c>
      <c r="B500" s="27" t="s">
        <v>155</v>
      </c>
      <c r="C500" s="26">
        <v>384803</v>
      </c>
      <c r="D500" s="26">
        <v>3927307</v>
      </c>
      <c r="E500" s="26">
        <v>1418660</v>
      </c>
      <c r="F500" s="26">
        <v>543894</v>
      </c>
      <c r="G500" s="26">
        <v>4350217</v>
      </c>
      <c r="H500" s="26">
        <v>64403031</v>
      </c>
      <c r="I500" s="26">
        <v>83782</v>
      </c>
      <c r="J500" s="26">
        <v>277200</v>
      </c>
      <c r="K500" s="26">
        <v>188400</v>
      </c>
      <c r="L500" s="26">
        <v>28535279</v>
      </c>
      <c r="M500" s="26">
        <v>4413090</v>
      </c>
      <c r="N500" s="26">
        <v>49118859</v>
      </c>
      <c r="O500" s="26">
        <v>38908368</v>
      </c>
      <c r="P500" s="26">
        <v>919401</v>
      </c>
      <c r="Q500" s="26">
        <v>5758542</v>
      </c>
      <c r="R500" s="26">
        <v>64462166</v>
      </c>
      <c r="S500" s="26">
        <v>1183013</v>
      </c>
      <c r="T500" s="26">
        <v>23225095</v>
      </c>
      <c r="U500" s="26">
        <v>0</v>
      </c>
      <c r="V500" s="26">
        <v>89434860</v>
      </c>
      <c r="W500" s="26">
        <v>158448</v>
      </c>
      <c r="X500" s="26">
        <v>7180000</v>
      </c>
      <c r="Y500" s="26">
        <v>5953180</v>
      </c>
      <c r="Z500" s="26">
        <v>1401734</v>
      </c>
      <c r="AA500" s="26">
        <v>28210147</v>
      </c>
      <c r="AB500" s="26">
        <v>1582760</v>
      </c>
      <c r="AC500" s="26">
        <v>0</v>
      </c>
      <c r="AD500" s="26">
        <v>1228990</v>
      </c>
      <c r="AE500" s="26">
        <v>0</v>
      </c>
      <c r="AF500" s="26">
        <v>10803351</v>
      </c>
      <c r="AG500" s="26">
        <v>91593677</v>
      </c>
      <c r="AH500" s="26">
        <v>2253174</v>
      </c>
      <c r="AI500" s="26">
        <v>1203044</v>
      </c>
      <c r="AJ500" s="26">
        <v>0</v>
      </c>
      <c r="AK500" s="234">
        <v>533104472</v>
      </c>
    </row>
    <row r="501" spans="1:37" s="6" customFormat="1" ht="14.4" x14ac:dyDescent="0.3">
      <c r="A501" s="71" t="s">
        <v>1240</v>
      </c>
      <c r="B501" s="27" t="s">
        <v>70</v>
      </c>
      <c r="C501" s="26">
        <v>0</v>
      </c>
      <c r="D501" s="26">
        <v>21455189</v>
      </c>
      <c r="E501" s="26">
        <v>25175</v>
      </c>
      <c r="F501" s="26">
        <v>0</v>
      </c>
      <c r="G501" s="26">
        <v>0</v>
      </c>
      <c r="H501" s="26">
        <v>17234758</v>
      </c>
      <c r="I501" s="26">
        <v>0</v>
      </c>
      <c r="J501" s="26">
        <v>0</v>
      </c>
      <c r="K501" s="26">
        <v>5937320</v>
      </c>
      <c r="L501" s="26">
        <v>296828767</v>
      </c>
      <c r="M501" s="26">
        <v>30068763</v>
      </c>
      <c r="N501" s="26">
        <v>7868918</v>
      </c>
      <c r="O501" s="26">
        <v>79786767</v>
      </c>
      <c r="P501" s="26">
        <v>0</v>
      </c>
      <c r="Q501" s="26">
        <v>0</v>
      </c>
      <c r="R501" s="26">
        <v>1673195</v>
      </c>
      <c r="S501" s="26">
        <v>0</v>
      </c>
      <c r="T501" s="26">
        <v>837005825</v>
      </c>
      <c r="U501" s="26">
        <v>0</v>
      </c>
      <c r="V501" s="26">
        <v>18541842</v>
      </c>
      <c r="W501" s="26">
        <v>62456</v>
      </c>
      <c r="X501" s="26">
        <v>61761</v>
      </c>
      <c r="Y501" s="26">
        <v>60604188</v>
      </c>
      <c r="Z501" s="26">
        <v>3408448</v>
      </c>
      <c r="AA501" s="26">
        <v>45493347</v>
      </c>
      <c r="AB501" s="26">
        <v>320073</v>
      </c>
      <c r="AC501" s="26">
        <v>193948886</v>
      </c>
      <c r="AD501" s="26">
        <v>42784676</v>
      </c>
      <c r="AE501" s="26">
        <v>2502327</v>
      </c>
      <c r="AF501" s="26">
        <v>25729784</v>
      </c>
      <c r="AG501" s="26">
        <v>274671394</v>
      </c>
      <c r="AH501" s="26">
        <v>21370853</v>
      </c>
      <c r="AI501" s="26">
        <v>388953</v>
      </c>
      <c r="AJ501" s="26">
        <v>40010744</v>
      </c>
      <c r="AK501" s="234">
        <v>2027784409</v>
      </c>
    </row>
    <row r="502" spans="1:37" s="6" customFormat="1" ht="14.4" x14ac:dyDescent="0.3">
      <c r="A502" s="105" t="s">
        <v>1241</v>
      </c>
      <c r="B502" s="106" t="s">
        <v>241</v>
      </c>
      <c r="C502" s="107">
        <v>851283608</v>
      </c>
      <c r="D502" s="107">
        <v>1546645814</v>
      </c>
      <c r="E502" s="107">
        <v>31364745</v>
      </c>
      <c r="F502" s="107">
        <v>16086706</v>
      </c>
      <c r="G502" s="107">
        <v>197175966</v>
      </c>
      <c r="H502" s="107">
        <v>641047026</v>
      </c>
      <c r="I502" s="107">
        <v>212327248</v>
      </c>
      <c r="J502" s="107">
        <v>36104801</v>
      </c>
      <c r="K502" s="107">
        <v>203726177</v>
      </c>
      <c r="L502" s="107">
        <v>1070809778</v>
      </c>
      <c r="M502" s="107">
        <v>1147145584</v>
      </c>
      <c r="N502" s="107">
        <v>1052462447</v>
      </c>
      <c r="O502" s="107">
        <v>395636135</v>
      </c>
      <c r="P502" s="107">
        <v>76668037</v>
      </c>
      <c r="Q502" s="107">
        <v>115016640</v>
      </c>
      <c r="R502" s="107">
        <v>402416521</v>
      </c>
      <c r="S502" s="107">
        <v>15110736</v>
      </c>
      <c r="T502" s="107">
        <v>3038446208</v>
      </c>
      <c r="U502" s="107">
        <v>0</v>
      </c>
      <c r="V502" s="107">
        <v>1080885497</v>
      </c>
      <c r="W502" s="107">
        <v>51315663</v>
      </c>
      <c r="X502" s="107">
        <v>74000185</v>
      </c>
      <c r="Y502" s="107">
        <v>177115827</v>
      </c>
      <c r="Z502" s="107">
        <v>31462538</v>
      </c>
      <c r="AA502" s="107">
        <v>372160138</v>
      </c>
      <c r="AB502" s="107">
        <v>185974418</v>
      </c>
      <c r="AC502" s="107">
        <v>553548611</v>
      </c>
      <c r="AD502" s="107">
        <v>641079160</v>
      </c>
      <c r="AE502" s="107">
        <v>40395435</v>
      </c>
      <c r="AF502" s="107">
        <v>7618011118</v>
      </c>
      <c r="AG502" s="107">
        <v>491347005</v>
      </c>
      <c r="AH502" s="107">
        <v>174060996</v>
      </c>
      <c r="AI502" s="107">
        <v>45369563</v>
      </c>
      <c r="AJ502" s="107">
        <v>164886344</v>
      </c>
      <c r="AK502" s="235">
        <v>22751086675</v>
      </c>
    </row>
    <row r="503" spans="1:37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34">
        <v>0</v>
      </c>
    </row>
    <row r="504" spans="1:37" s="6" customFormat="1" ht="14.4" x14ac:dyDescent="0.3">
      <c r="A504" s="71" t="s">
        <v>1243</v>
      </c>
      <c r="B504" s="27" t="s">
        <v>242</v>
      </c>
      <c r="C504" s="26">
        <v>0</v>
      </c>
      <c r="D504" s="26">
        <v>25131104</v>
      </c>
      <c r="E504" s="26">
        <v>6327857</v>
      </c>
      <c r="F504" s="26">
        <v>0</v>
      </c>
      <c r="G504" s="26">
        <v>0</v>
      </c>
      <c r="H504" s="26">
        <v>29197996</v>
      </c>
      <c r="I504" s="26">
        <v>0</v>
      </c>
      <c r="J504" s="26">
        <v>0</v>
      </c>
      <c r="K504" s="26">
        <v>0</v>
      </c>
      <c r="L504" s="26">
        <v>48507406</v>
      </c>
      <c r="M504" s="26">
        <v>0</v>
      </c>
      <c r="N504" s="26">
        <v>92107452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1959538</v>
      </c>
      <c r="AC504" s="26">
        <v>640486727</v>
      </c>
      <c r="AD504" s="26">
        <v>1421379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34">
        <v>845139459</v>
      </c>
    </row>
    <row r="505" spans="1:37" s="6" customFormat="1" ht="14.4" x14ac:dyDescent="0.3">
      <c r="A505" s="105" t="s">
        <v>1244</v>
      </c>
      <c r="B505" s="106" t="s">
        <v>187</v>
      </c>
      <c r="C505" s="107">
        <v>0</v>
      </c>
      <c r="D505" s="107">
        <v>25131104</v>
      </c>
      <c r="E505" s="107">
        <v>6327857</v>
      </c>
      <c r="F505" s="107">
        <v>0</v>
      </c>
      <c r="G505" s="107">
        <v>0</v>
      </c>
      <c r="H505" s="107">
        <v>29197996</v>
      </c>
      <c r="I505" s="107">
        <v>0</v>
      </c>
      <c r="J505" s="107">
        <v>0</v>
      </c>
      <c r="K505" s="107">
        <v>0</v>
      </c>
      <c r="L505" s="107">
        <v>48507406</v>
      </c>
      <c r="M505" s="107">
        <v>0</v>
      </c>
      <c r="N505" s="107">
        <v>92107452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1959538</v>
      </c>
      <c r="AC505" s="107">
        <v>640486727</v>
      </c>
      <c r="AD505" s="107">
        <v>1421379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235">
        <v>845139459</v>
      </c>
    </row>
    <row r="506" spans="1:37" s="6" customFormat="1" ht="14.4" x14ac:dyDescent="0.3">
      <c r="A506" s="71" t="s">
        <v>1245</v>
      </c>
      <c r="B506" s="27" t="s">
        <v>143</v>
      </c>
      <c r="C506" s="26">
        <v>0</v>
      </c>
      <c r="D506" s="26">
        <v>25497589</v>
      </c>
      <c r="E506" s="26">
        <v>210882108</v>
      </c>
      <c r="F506" s="26">
        <v>0</v>
      </c>
      <c r="G506" s="26">
        <v>0</v>
      </c>
      <c r="H506" s="26">
        <v>136805892</v>
      </c>
      <c r="I506" s="26">
        <v>654</v>
      </c>
      <c r="J506" s="26">
        <v>394987</v>
      </c>
      <c r="K506" s="26">
        <v>0</v>
      </c>
      <c r="L506" s="26">
        <v>24534801</v>
      </c>
      <c r="M506" s="26">
        <v>1652169</v>
      </c>
      <c r="N506" s="26">
        <v>5966162</v>
      </c>
      <c r="O506" s="26">
        <v>4840013</v>
      </c>
      <c r="P506" s="26">
        <v>838143</v>
      </c>
      <c r="Q506" s="26">
        <v>12910640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607352</v>
      </c>
      <c r="X506" s="26">
        <v>242776</v>
      </c>
      <c r="Y506" s="26">
        <v>0</v>
      </c>
      <c r="Z506" s="26">
        <v>435551</v>
      </c>
      <c r="AA506" s="26">
        <v>71877907</v>
      </c>
      <c r="AB506" s="26">
        <v>17999171</v>
      </c>
      <c r="AC506" s="26">
        <v>287669392</v>
      </c>
      <c r="AD506" s="26">
        <v>37578262</v>
      </c>
      <c r="AE506" s="26">
        <v>0</v>
      </c>
      <c r="AF506" s="26">
        <v>0</v>
      </c>
      <c r="AG506" s="26">
        <v>1013622</v>
      </c>
      <c r="AH506" s="26">
        <v>16316</v>
      </c>
      <c r="AI506" s="26">
        <v>0</v>
      </c>
      <c r="AJ506" s="26">
        <v>0</v>
      </c>
      <c r="AK506" s="234">
        <v>841763507</v>
      </c>
    </row>
    <row r="507" spans="1:37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931687</v>
      </c>
      <c r="I507" s="26">
        <v>0</v>
      </c>
      <c r="J507" s="26">
        <v>0</v>
      </c>
      <c r="K507" s="26">
        <v>0</v>
      </c>
      <c r="L507" s="26">
        <v>1743354</v>
      </c>
      <c r="M507" s="26">
        <v>956866</v>
      </c>
      <c r="N507" s="26">
        <v>0</v>
      </c>
      <c r="O507" s="26">
        <v>0</v>
      </c>
      <c r="P507" s="26">
        <v>1546691</v>
      </c>
      <c r="Q507" s="26">
        <v>68122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0</v>
      </c>
      <c r="Z507" s="26">
        <v>0</v>
      </c>
      <c r="AA507" s="26">
        <v>17676370</v>
      </c>
      <c r="AB507" s="26">
        <v>118352824</v>
      </c>
      <c r="AC507" s="26">
        <v>53179652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34">
        <v>194455566</v>
      </c>
    </row>
    <row r="508" spans="1:37" s="6" customFormat="1" ht="14.4" x14ac:dyDescent="0.3">
      <c r="A508" s="71" t="s">
        <v>1247</v>
      </c>
      <c r="B508" s="27" t="s">
        <v>145</v>
      </c>
      <c r="C508" s="26">
        <v>0</v>
      </c>
      <c r="D508" s="26">
        <v>628479</v>
      </c>
      <c r="E508" s="26">
        <v>0</v>
      </c>
      <c r="F508" s="26">
        <v>0</v>
      </c>
      <c r="G508" s="26">
        <v>0</v>
      </c>
      <c r="H508" s="26">
        <v>5151112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47897</v>
      </c>
      <c r="Y508" s="26">
        <v>0</v>
      </c>
      <c r="Z508" s="26">
        <v>0</v>
      </c>
      <c r="AA508" s="26">
        <v>848558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34">
        <v>7035260</v>
      </c>
    </row>
    <row r="509" spans="1:37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2749968</v>
      </c>
      <c r="F509" s="26">
        <v>0</v>
      </c>
      <c r="G509" s="26">
        <v>0</v>
      </c>
      <c r="H509" s="26">
        <v>920187</v>
      </c>
      <c r="I509" s="26">
        <v>0</v>
      </c>
      <c r="J509" s="26">
        <v>762581</v>
      </c>
      <c r="K509" s="26">
        <v>3787581</v>
      </c>
      <c r="L509" s="26">
        <v>2758291</v>
      </c>
      <c r="M509" s="26">
        <v>0</v>
      </c>
      <c r="N509" s="26">
        <v>365930714</v>
      </c>
      <c r="O509" s="26">
        <v>0</v>
      </c>
      <c r="P509" s="26">
        <v>0</v>
      </c>
      <c r="Q509" s="26">
        <v>3007261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0</v>
      </c>
      <c r="X509" s="26">
        <v>9813608</v>
      </c>
      <c r="Y509" s="26">
        <v>0</v>
      </c>
      <c r="Z509" s="26">
        <v>3522727</v>
      </c>
      <c r="AA509" s="26">
        <v>56802098</v>
      </c>
      <c r="AB509" s="26">
        <v>720987</v>
      </c>
      <c r="AC509" s="26">
        <v>0</v>
      </c>
      <c r="AD509" s="26">
        <v>11687500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34">
        <v>462465141</v>
      </c>
    </row>
    <row r="510" spans="1:37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34">
        <v>0</v>
      </c>
    </row>
    <row r="511" spans="1:37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20058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5512993</v>
      </c>
      <c r="AB511" s="26">
        <v>146146</v>
      </c>
      <c r="AC511" s="26">
        <v>0</v>
      </c>
      <c r="AD511" s="26">
        <v>46761475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34">
        <v>55694567</v>
      </c>
    </row>
    <row r="512" spans="1:37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39408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5316007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34">
        <v>5355415</v>
      </c>
    </row>
    <row r="513" spans="1:37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105657634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87573649</v>
      </c>
      <c r="AG513" s="26">
        <v>0</v>
      </c>
      <c r="AH513" s="26">
        <v>0</v>
      </c>
      <c r="AI513" s="26">
        <v>0</v>
      </c>
      <c r="AJ513" s="26">
        <v>0</v>
      </c>
      <c r="AK513" s="234">
        <v>521574388</v>
      </c>
    </row>
    <row r="514" spans="1:37" s="6" customFormat="1" ht="14.4" x14ac:dyDescent="0.3">
      <c r="A514" s="71" t="s">
        <v>1253</v>
      </c>
      <c r="B514" s="27" t="s">
        <v>151</v>
      </c>
      <c r="C514" s="26">
        <v>0</v>
      </c>
      <c r="D514" s="26">
        <v>17256674</v>
      </c>
      <c r="E514" s="26">
        <v>0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91446513</v>
      </c>
      <c r="M514" s="26">
        <v>0</v>
      </c>
      <c r="N514" s="26">
        <v>5137</v>
      </c>
      <c r="O514" s="26">
        <v>372807</v>
      </c>
      <c r="P514" s="26">
        <v>753796</v>
      </c>
      <c r="Q514" s="26">
        <v>3568492</v>
      </c>
      <c r="R514" s="26">
        <v>0</v>
      </c>
      <c r="S514" s="26">
        <v>0</v>
      </c>
      <c r="T514" s="26">
        <v>0</v>
      </c>
      <c r="U514" s="26">
        <v>0</v>
      </c>
      <c r="V514" s="26">
        <v>41693</v>
      </c>
      <c r="W514" s="26">
        <v>0</v>
      </c>
      <c r="X514" s="26">
        <v>618125</v>
      </c>
      <c r="Y514" s="26">
        <v>0</v>
      </c>
      <c r="Z514" s="26">
        <v>349983</v>
      </c>
      <c r="AA514" s="26">
        <v>2242799</v>
      </c>
      <c r="AB514" s="26">
        <v>0</v>
      </c>
      <c r="AC514" s="26">
        <v>0</v>
      </c>
      <c r="AD514" s="26">
        <v>1850546</v>
      </c>
      <c r="AE514" s="26">
        <v>0</v>
      </c>
      <c r="AF514" s="26">
        <v>29567203</v>
      </c>
      <c r="AG514" s="26">
        <v>0</v>
      </c>
      <c r="AH514" s="26">
        <v>0</v>
      </c>
      <c r="AI514" s="26">
        <v>0</v>
      </c>
      <c r="AJ514" s="26">
        <v>0</v>
      </c>
      <c r="AK514" s="234">
        <v>148073768</v>
      </c>
    </row>
    <row r="515" spans="1:37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291687</v>
      </c>
      <c r="I515" s="26">
        <v>0</v>
      </c>
      <c r="J515" s="26">
        <v>0</v>
      </c>
      <c r="K515" s="26">
        <v>0</v>
      </c>
      <c r="L515" s="26">
        <v>0</v>
      </c>
      <c r="M515" s="26">
        <v>203174</v>
      </c>
      <c r="N515" s="26">
        <v>0</v>
      </c>
      <c r="O515" s="26">
        <v>0</v>
      </c>
      <c r="P515" s="26">
        <v>0</v>
      </c>
      <c r="Q515" s="26">
        <v>54222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24063974</v>
      </c>
      <c r="AB515" s="26">
        <v>0</v>
      </c>
      <c r="AC515" s="26">
        <v>190000000</v>
      </c>
      <c r="AD515" s="26">
        <v>140250</v>
      </c>
      <c r="AE515" s="26">
        <v>0</v>
      </c>
      <c r="AF515" s="26">
        <v>2107100</v>
      </c>
      <c r="AG515" s="26">
        <v>0</v>
      </c>
      <c r="AH515" s="26">
        <v>0</v>
      </c>
      <c r="AI515" s="26">
        <v>0</v>
      </c>
      <c r="AJ515" s="26">
        <v>0</v>
      </c>
      <c r="AK515" s="234">
        <v>216860407</v>
      </c>
    </row>
    <row r="516" spans="1:37" s="6" customFormat="1" ht="14.4" x14ac:dyDescent="0.3">
      <c r="A516" s="71" t="s">
        <v>1255</v>
      </c>
      <c r="B516" s="27" t="s">
        <v>153</v>
      </c>
      <c r="C516" s="26">
        <v>0</v>
      </c>
      <c r="D516" s="26">
        <v>25044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265650</v>
      </c>
      <c r="K516" s="26">
        <v>0</v>
      </c>
      <c r="L516" s="26">
        <v>0</v>
      </c>
      <c r="M516" s="26">
        <v>0</v>
      </c>
      <c r="N516" s="26">
        <v>0</v>
      </c>
      <c r="O516" s="26">
        <v>237682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166333009</v>
      </c>
      <c r="AB516" s="26">
        <v>368407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34">
        <v>171028183</v>
      </c>
    </row>
    <row r="517" spans="1:37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1078275</v>
      </c>
      <c r="I517" s="26">
        <v>0</v>
      </c>
      <c r="J517" s="26">
        <v>0</v>
      </c>
      <c r="K517" s="26">
        <v>0</v>
      </c>
      <c r="L517" s="26">
        <v>37248836</v>
      </c>
      <c r="M517" s="26">
        <v>0</v>
      </c>
      <c r="N517" s="26">
        <v>13541302</v>
      </c>
      <c r="O517" s="26">
        <v>501297</v>
      </c>
      <c r="P517" s="26">
        <v>0</v>
      </c>
      <c r="Q517" s="26">
        <v>321750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4339493</v>
      </c>
      <c r="AB517" s="26">
        <v>13738819</v>
      </c>
      <c r="AC517" s="26">
        <v>536988</v>
      </c>
      <c r="AD517" s="26">
        <v>22482491</v>
      </c>
      <c r="AE517" s="26">
        <v>0</v>
      </c>
      <c r="AF517" s="26">
        <v>790762</v>
      </c>
      <c r="AG517" s="26">
        <v>0</v>
      </c>
      <c r="AH517" s="26">
        <v>0</v>
      </c>
      <c r="AI517" s="26">
        <v>0</v>
      </c>
      <c r="AJ517" s="26">
        <v>0</v>
      </c>
      <c r="AK517" s="234">
        <v>143942150</v>
      </c>
    </row>
    <row r="518" spans="1:37" s="6" customFormat="1" ht="14.4" x14ac:dyDescent="0.3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228867</v>
      </c>
      <c r="K518" s="26">
        <v>0</v>
      </c>
      <c r="L518" s="26">
        <v>0</v>
      </c>
      <c r="M518" s="26">
        <v>0</v>
      </c>
      <c r="N518" s="26">
        <v>179785725</v>
      </c>
      <c r="O518" s="26">
        <v>0</v>
      </c>
      <c r="P518" s="26">
        <v>0</v>
      </c>
      <c r="Q518" s="26">
        <v>8297499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910871</v>
      </c>
      <c r="Y518" s="26">
        <v>0</v>
      </c>
      <c r="Z518" s="26">
        <v>288750</v>
      </c>
      <c r="AA518" s="26">
        <v>822394</v>
      </c>
      <c r="AB518" s="26">
        <v>0</v>
      </c>
      <c r="AC518" s="26">
        <v>0</v>
      </c>
      <c r="AD518" s="26">
        <v>677249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34">
        <v>191011355</v>
      </c>
    </row>
    <row r="519" spans="1:37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58533158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2100000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34">
        <v>236737508</v>
      </c>
    </row>
    <row r="520" spans="1:37" s="6" customFormat="1" ht="14.4" x14ac:dyDescent="0.3">
      <c r="A520" s="105" t="s">
        <v>1259</v>
      </c>
      <c r="B520" s="106" t="s">
        <v>190</v>
      </c>
      <c r="C520" s="107">
        <v>0</v>
      </c>
      <c r="D520" s="107">
        <v>46756306</v>
      </c>
      <c r="E520" s="107">
        <v>213632076</v>
      </c>
      <c r="F520" s="107">
        <v>48760581</v>
      </c>
      <c r="G520" s="107">
        <v>0</v>
      </c>
      <c r="H520" s="107">
        <v>203751406</v>
      </c>
      <c r="I520" s="107">
        <v>654</v>
      </c>
      <c r="J520" s="107">
        <v>1652085</v>
      </c>
      <c r="K520" s="107">
        <v>3787581</v>
      </c>
      <c r="L520" s="107">
        <v>263389429</v>
      </c>
      <c r="M520" s="107">
        <v>2812209</v>
      </c>
      <c r="N520" s="107">
        <v>566095185</v>
      </c>
      <c r="O520" s="107">
        <v>5951799</v>
      </c>
      <c r="P520" s="107">
        <v>3138630</v>
      </c>
      <c r="Q520" s="107">
        <v>32046435</v>
      </c>
      <c r="R520" s="107">
        <v>0</v>
      </c>
      <c r="S520" s="107">
        <v>1638</v>
      </c>
      <c r="T520" s="107">
        <v>0</v>
      </c>
      <c r="U520" s="107">
        <v>0</v>
      </c>
      <c r="V520" s="107">
        <v>41693</v>
      </c>
      <c r="W520" s="107">
        <v>607352</v>
      </c>
      <c r="X520" s="107">
        <v>11633277</v>
      </c>
      <c r="Y520" s="107">
        <v>0</v>
      </c>
      <c r="Z520" s="107">
        <v>4597011</v>
      </c>
      <c r="AA520" s="107">
        <v>522846661</v>
      </c>
      <c r="AB520" s="107">
        <v>151326354</v>
      </c>
      <c r="AC520" s="107">
        <v>531386032</v>
      </c>
      <c r="AD520" s="107">
        <v>458614169</v>
      </c>
      <c r="AE520" s="107">
        <v>2100000</v>
      </c>
      <c r="AF520" s="107">
        <v>120038714</v>
      </c>
      <c r="AG520" s="107">
        <v>1013622</v>
      </c>
      <c r="AH520" s="107">
        <v>16316</v>
      </c>
      <c r="AI520" s="107">
        <v>0</v>
      </c>
      <c r="AJ520" s="107">
        <v>0</v>
      </c>
      <c r="AK520" s="235">
        <v>3195997215</v>
      </c>
    </row>
    <row r="521" spans="1:37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34">
        <v>2216399</v>
      </c>
    </row>
    <row r="522" spans="1:37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34">
        <v>0</v>
      </c>
    </row>
    <row r="523" spans="1:37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34">
        <v>0</v>
      </c>
    </row>
    <row r="524" spans="1:37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141462975</v>
      </c>
      <c r="AG524" s="26">
        <v>0</v>
      </c>
      <c r="AH524" s="26">
        <v>0</v>
      </c>
      <c r="AI524" s="26">
        <v>0</v>
      </c>
      <c r="AJ524" s="26">
        <v>0</v>
      </c>
      <c r="AK524" s="234">
        <v>141462975</v>
      </c>
    </row>
    <row r="525" spans="1:37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34">
        <v>0</v>
      </c>
    </row>
    <row r="526" spans="1:37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34">
        <v>0</v>
      </c>
    </row>
    <row r="527" spans="1:37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34">
        <v>0</v>
      </c>
    </row>
    <row r="528" spans="1:37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34">
        <v>0</v>
      </c>
    </row>
    <row r="529" spans="1:37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34">
        <v>0</v>
      </c>
    </row>
    <row r="530" spans="1:37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34">
        <v>0</v>
      </c>
    </row>
    <row r="531" spans="1:37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34">
        <v>0</v>
      </c>
    </row>
    <row r="532" spans="1:37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34">
        <v>0</v>
      </c>
    </row>
    <row r="533" spans="1:37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34">
        <v>0</v>
      </c>
    </row>
    <row r="534" spans="1:37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34">
        <v>0</v>
      </c>
    </row>
    <row r="535" spans="1:37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141462975</v>
      </c>
      <c r="AG535" s="107">
        <v>0</v>
      </c>
      <c r="AH535" s="107">
        <v>0</v>
      </c>
      <c r="AI535" s="107">
        <v>0</v>
      </c>
      <c r="AJ535" s="107">
        <v>0</v>
      </c>
      <c r="AK535" s="235">
        <v>143679374</v>
      </c>
    </row>
    <row r="536" spans="1:37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34">
        <v>0</v>
      </c>
    </row>
    <row r="537" spans="1:37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217345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34">
        <v>296154</v>
      </c>
    </row>
    <row r="538" spans="1:37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2427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34">
        <v>2427</v>
      </c>
    </row>
    <row r="539" spans="1:37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119572</v>
      </c>
      <c r="J539" s="26">
        <v>0</v>
      </c>
      <c r="K539" s="26">
        <v>0</v>
      </c>
      <c r="L539" s="26">
        <v>0</v>
      </c>
      <c r="M539" s="26">
        <v>0</v>
      </c>
      <c r="N539" s="26">
        <v>3225134</v>
      </c>
      <c r="O539" s="26">
        <v>0</v>
      </c>
      <c r="P539" s="26">
        <v>1663197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114376</v>
      </c>
      <c r="AB539" s="26">
        <v>0</v>
      </c>
      <c r="AC539" s="26">
        <v>0</v>
      </c>
      <c r="AD539" s="26">
        <v>469968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34">
        <v>5592247</v>
      </c>
    </row>
    <row r="540" spans="1:37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34">
        <v>0</v>
      </c>
    </row>
    <row r="541" spans="1:37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34">
        <v>0</v>
      </c>
    </row>
    <row r="542" spans="1:37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34">
        <v>0</v>
      </c>
    </row>
    <row r="543" spans="1:37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34">
        <v>0</v>
      </c>
    </row>
    <row r="544" spans="1:37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34">
        <v>0</v>
      </c>
    </row>
    <row r="545" spans="1:37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34">
        <v>0</v>
      </c>
    </row>
    <row r="546" spans="1:37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34">
        <v>0</v>
      </c>
    </row>
    <row r="547" spans="1:37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5510981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34">
        <v>5537840</v>
      </c>
    </row>
    <row r="548" spans="1:37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3978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34">
        <v>3978</v>
      </c>
    </row>
    <row r="549" spans="1:37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34">
        <v>11352</v>
      </c>
    </row>
    <row r="550" spans="1:37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119572</v>
      </c>
      <c r="J550" s="107">
        <v>0</v>
      </c>
      <c r="K550" s="107">
        <v>0</v>
      </c>
      <c r="L550" s="107">
        <v>0</v>
      </c>
      <c r="M550" s="107">
        <v>0</v>
      </c>
      <c r="N550" s="107">
        <v>3236486</v>
      </c>
      <c r="O550" s="107">
        <v>0</v>
      </c>
      <c r="P550" s="107">
        <v>1880542</v>
      </c>
      <c r="Q550" s="107">
        <v>33264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114376</v>
      </c>
      <c r="AB550" s="107">
        <v>5589790</v>
      </c>
      <c r="AC550" s="107">
        <v>0</v>
      </c>
      <c r="AD550" s="107">
        <v>469968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235">
        <v>11443998</v>
      </c>
    </row>
    <row r="551" spans="1:37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21121902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4801214</v>
      </c>
      <c r="AB551" s="26">
        <v>1375920</v>
      </c>
      <c r="AC551" s="26">
        <v>0</v>
      </c>
      <c r="AD551" s="26">
        <v>66738249</v>
      </c>
      <c r="AE551" s="26">
        <v>3961800</v>
      </c>
      <c r="AF551" s="26">
        <v>5220868</v>
      </c>
      <c r="AG551" s="26">
        <v>454544</v>
      </c>
      <c r="AH551" s="26">
        <v>0</v>
      </c>
      <c r="AI551" s="26">
        <v>0</v>
      </c>
      <c r="AJ551" s="26">
        <v>0</v>
      </c>
      <c r="AK551" s="234">
        <v>1944969358</v>
      </c>
    </row>
    <row r="552" spans="1:37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21121902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4801214</v>
      </c>
      <c r="AB552" s="107">
        <v>1375920</v>
      </c>
      <c r="AC552" s="107">
        <v>0</v>
      </c>
      <c r="AD552" s="107">
        <v>66738249</v>
      </c>
      <c r="AE552" s="107">
        <v>3961800</v>
      </c>
      <c r="AF552" s="107">
        <v>5220868</v>
      </c>
      <c r="AG552" s="107">
        <v>454544</v>
      </c>
      <c r="AH552" s="107">
        <v>0</v>
      </c>
      <c r="AI552" s="107">
        <v>0</v>
      </c>
      <c r="AJ552" s="107">
        <v>0</v>
      </c>
      <c r="AK552" s="235">
        <v>1944969358</v>
      </c>
    </row>
    <row r="553" spans="1:37" s="6" customFormat="1" ht="14.4" x14ac:dyDescent="0.3">
      <c r="A553" s="71" t="s">
        <v>1292</v>
      </c>
      <c r="B553" s="27" t="s">
        <v>243</v>
      </c>
      <c r="C553" s="26">
        <v>386639139</v>
      </c>
      <c r="D553" s="26">
        <v>170228618</v>
      </c>
      <c r="E553" s="26">
        <v>0</v>
      </c>
      <c r="F553" s="26">
        <v>0</v>
      </c>
      <c r="G553" s="26">
        <v>0</v>
      </c>
      <c r="H553" s="26">
        <v>622437076</v>
      </c>
      <c r="I553" s="26">
        <v>5057453</v>
      </c>
      <c r="J553" s="26">
        <v>0</v>
      </c>
      <c r="K553" s="26">
        <v>5520000</v>
      </c>
      <c r="L553" s="26">
        <v>0</v>
      </c>
      <c r="M553" s="26">
        <v>4155000</v>
      </c>
      <c r="N553" s="26">
        <v>101718975</v>
      </c>
      <c r="O553" s="26">
        <v>0</v>
      </c>
      <c r="P553" s="26">
        <v>0</v>
      </c>
      <c r="Q553" s="26">
        <v>2046750</v>
      </c>
      <c r="R553" s="26">
        <v>15641981</v>
      </c>
      <c r="S553" s="26">
        <v>1500000</v>
      </c>
      <c r="T553" s="26">
        <v>82056457</v>
      </c>
      <c r="U553" s="26">
        <v>86240175</v>
      </c>
      <c r="V553" s="26">
        <v>78750000</v>
      </c>
      <c r="W553" s="26">
        <v>5219510</v>
      </c>
      <c r="X553" s="26">
        <v>8946975</v>
      </c>
      <c r="Y553" s="26">
        <v>14463947</v>
      </c>
      <c r="Z553" s="26">
        <v>13281503</v>
      </c>
      <c r="AA553" s="26">
        <v>4299001</v>
      </c>
      <c r="AB553" s="26">
        <v>599508</v>
      </c>
      <c r="AC553" s="26">
        <v>41828847</v>
      </c>
      <c r="AD553" s="26">
        <v>9115158</v>
      </c>
      <c r="AE553" s="26">
        <v>0</v>
      </c>
      <c r="AF553" s="26">
        <v>232886481</v>
      </c>
      <c r="AG553" s="26">
        <v>0</v>
      </c>
      <c r="AH553" s="26">
        <v>616666</v>
      </c>
      <c r="AI553" s="26">
        <v>0</v>
      </c>
      <c r="AJ553" s="26">
        <v>0</v>
      </c>
      <c r="AK553" s="234">
        <v>1893249220</v>
      </c>
    </row>
    <row r="554" spans="1:37" s="6" customFormat="1" ht="14.4" x14ac:dyDescent="0.3">
      <c r="A554" s="105" t="s">
        <v>1293</v>
      </c>
      <c r="B554" s="106" t="s">
        <v>194</v>
      </c>
      <c r="C554" s="107">
        <v>386639139</v>
      </c>
      <c r="D554" s="107">
        <v>170228618</v>
      </c>
      <c r="E554" s="107">
        <v>0</v>
      </c>
      <c r="F554" s="107">
        <v>0</v>
      </c>
      <c r="G554" s="107">
        <v>0</v>
      </c>
      <c r="H554" s="107">
        <v>622437076</v>
      </c>
      <c r="I554" s="107">
        <v>5057453</v>
      </c>
      <c r="J554" s="107">
        <v>0</v>
      </c>
      <c r="K554" s="107">
        <v>5520000</v>
      </c>
      <c r="L554" s="107">
        <v>0</v>
      </c>
      <c r="M554" s="107">
        <v>4155000</v>
      </c>
      <c r="N554" s="107">
        <v>101718975</v>
      </c>
      <c r="O554" s="107">
        <v>0</v>
      </c>
      <c r="P554" s="107">
        <v>0</v>
      </c>
      <c r="Q554" s="107">
        <v>2046750</v>
      </c>
      <c r="R554" s="107">
        <v>15641981</v>
      </c>
      <c r="S554" s="107">
        <v>1500000</v>
      </c>
      <c r="T554" s="107">
        <v>82056457</v>
      </c>
      <c r="U554" s="107">
        <v>86240175</v>
      </c>
      <c r="V554" s="107">
        <v>78750000</v>
      </c>
      <c r="W554" s="107">
        <v>5219510</v>
      </c>
      <c r="X554" s="107">
        <v>8946975</v>
      </c>
      <c r="Y554" s="107">
        <v>14463947</v>
      </c>
      <c r="Z554" s="107">
        <v>13281503</v>
      </c>
      <c r="AA554" s="107">
        <v>4299001</v>
      </c>
      <c r="AB554" s="107">
        <v>599508</v>
      </c>
      <c r="AC554" s="107">
        <v>41828847</v>
      </c>
      <c r="AD554" s="107">
        <v>9115158</v>
      </c>
      <c r="AE554" s="107">
        <v>0</v>
      </c>
      <c r="AF554" s="107">
        <v>232886481</v>
      </c>
      <c r="AG554" s="107">
        <v>0</v>
      </c>
      <c r="AH554" s="107">
        <v>616666</v>
      </c>
      <c r="AI554" s="107">
        <v>0</v>
      </c>
      <c r="AJ554" s="107">
        <v>0</v>
      </c>
      <c r="AK554" s="235">
        <v>1893249220</v>
      </c>
    </row>
    <row r="555" spans="1:37" s="6" customFormat="1" ht="14.4" collapsed="1" x14ac:dyDescent="0.3">
      <c r="A555" s="72" t="s">
        <v>67</v>
      </c>
      <c r="B555" s="33" t="s">
        <v>240</v>
      </c>
      <c r="C555" s="34">
        <v>1237922747</v>
      </c>
      <c r="D555" s="34">
        <v>1882488788</v>
      </c>
      <c r="E555" s="34">
        <v>251324678</v>
      </c>
      <c r="F555" s="34">
        <v>64847287</v>
      </c>
      <c r="G555" s="34">
        <v>197175966</v>
      </c>
      <c r="H555" s="34">
        <v>1498649903</v>
      </c>
      <c r="I555" s="34">
        <v>217504927</v>
      </c>
      <c r="J555" s="34">
        <v>37756886</v>
      </c>
      <c r="K555" s="34">
        <v>213033758</v>
      </c>
      <c r="L555" s="34">
        <v>1382706613</v>
      </c>
      <c r="M555" s="34">
        <v>1154112793</v>
      </c>
      <c r="N555" s="34">
        <v>1836742447</v>
      </c>
      <c r="O555" s="34">
        <v>401587934</v>
      </c>
      <c r="P555" s="34">
        <v>81687209</v>
      </c>
      <c r="Q555" s="34">
        <v>149143089</v>
      </c>
      <c r="R555" s="34">
        <v>418058502</v>
      </c>
      <c r="S555" s="34">
        <v>16612374</v>
      </c>
      <c r="T555" s="34">
        <v>4868070580</v>
      </c>
      <c r="U555" s="34">
        <v>86240175</v>
      </c>
      <c r="V555" s="34">
        <v>1159677190</v>
      </c>
      <c r="W555" s="34">
        <v>57142525</v>
      </c>
      <c r="X555" s="34">
        <v>94580437</v>
      </c>
      <c r="Y555" s="34">
        <v>191579774</v>
      </c>
      <c r="Z555" s="34">
        <v>49341052</v>
      </c>
      <c r="AA555" s="34">
        <v>904221390</v>
      </c>
      <c r="AB555" s="34">
        <v>346825528</v>
      </c>
      <c r="AC555" s="34">
        <v>1767250217</v>
      </c>
      <c r="AD555" s="34">
        <v>1177438083</v>
      </c>
      <c r="AE555" s="34">
        <v>46457235</v>
      </c>
      <c r="AF555" s="34">
        <v>8117620156</v>
      </c>
      <c r="AG555" s="34">
        <v>492815171</v>
      </c>
      <c r="AH555" s="34">
        <v>174693978</v>
      </c>
      <c r="AI555" s="34">
        <v>45369563</v>
      </c>
      <c r="AJ555" s="34">
        <v>164886344</v>
      </c>
      <c r="AK555" s="236">
        <v>30785565299</v>
      </c>
    </row>
    <row r="556" spans="1:37" s="6" customFormat="1" ht="14.4" x14ac:dyDescent="0.3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14221639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34">
        <v>66316699</v>
      </c>
    </row>
    <row r="557" spans="1:37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34">
        <v>36987805</v>
      </c>
    </row>
    <row r="558" spans="1:37" s="6" customFormat="1" ht="14.4" x14ac:dyDescent="0.3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3191023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14221639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235">
        <v>103304504</v>
      </c>
    </row>
    <row r="559" spans="1:37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34">
        <v>0</v>
      </c>
    </row>
    <row r="560" spans="1:37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235">
        <v>0</v>
      </c>
    </row>
    <row r="561" spans="1:37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34">
        <v>0</v>
      </c>
    </row>
    <row r="562" spans="1:37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235">
        <v>0</v>
      </c>
    </row>
    <row r="563" spans="1:37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34">
        <v>0</v>
      </c>
    </row>
    <row r="564" spans="1:37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235">
        <v>0</v>
      </c>
    </row>
    <row r="565" spans="1:37" s="6" customFormat="1" ht="14.4" collapsed="1" x14ac:dyDescent="0.3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3191023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14221639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236">
        <v>103304504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565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6" sqref="AI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5.5546875" style="251" customWidth="1" collapsed="1"/>
    <col min="38" max="16384" width="11.44140625" style="123" collapsed="1"/>
  </cols>
  <sheetData>
    <row r="1" spans="1:37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48" customFormat="1" ht="28.8" x14ac:dyDescent="0.3">
      <c r="A2" s="9"/>
      <c r="B2" s="76"/>
      <c r="C2" s="275" t="s">
        <v>250</v>
      </c>
      <c r="D2" s="275"/>
      <c r="E2" s="275"/>
      <c r="F2" s="275"/>
      <c r="G2" s="275"/>
      <c r="H2" s="275"/>
      <c r="I2" s="275" t="s">
        <v>250</v>
      </c>
      <c r="J2" s="275"/>
      <c r="K2" s="275"/>
      <c r="L2" s="275"/>
      <c r="M2" s="275"/>
      <c r="N2" s="275"/>
      <c r="O2" s="275" t="s">
        <v>250</v>
      </c>
      <c r="P2" s="275"/>
      <c r="Q2" s="275"/>
      <c r="R2" s="275"/>
      <c r="S2" s="275"/>
      <c r="T2" s="275"/>
      <c r="U2" s="275" t="s">
        <v>250</v>
      </c>
      <c r="V2" s="275"/>
      <c r="W2" s="275"/>
      <c r="X2" s="275"/>
      <c r="Y2" s="275"/>
      <c r="Z2" s="275"/>
      <c r="AA2" s="275" t="s">
        <v>250</v>
      </c>
      <c r="AB2" s="275"/>
      <c r="AC2" s="275"/>
      <c r="AD2" s="275"/>
      <c r="AE2" s="275"/>
      <c r="AF2" s="275"/>
      <c r="AG2" s="275" t="s">
        <v>250</v>
      </c>
      <c r="AH2" s="275"/>
      <c r="AI2" s="275"/>
      <c r="AJ2" s="275"/>
      <c r="AK2" s="275"/>
    </row>
    <row r="3" spans="1:37" s="48" customFormat="1" ht="18" x14ac:dyDescent="0.3">
      <c r="A3" s="9"/>
      <c r="B3" s="77"/>
      <c r="C3" s="276" t="str">
        <f>PROPER(CARATULA!$A$19)</f>
        <v>Periodo Julio 2021 - Noviembre 2021</v>
      </c>
      <c r="D3" s="276"/>
      <c r="E3" s="276"/>
      <c r="F3" s="276"/>
      <c r="G3" s="276"/>
      <c r="H3" s="276"/>
      <c r="I3" s="276" t="str">
        <f>$C$3</f>
        <v>Periodo Julio 2021 - Noviembre 2021</v>
      </c>
      <c r="J3" s="276"/>
      <c r="K3" s="276"/>
      <c r="L3" s="276"/>
      <c r="M3" s="276"/>
      <c r="N3" s="276"/>
      <c r="O3" s="276" t="str">
        <f>$C$3</f>
        <v>Periodo Julio 2021 - Noviembre 2021</v>
      </c>
      <c r="P3" s="276"/>
      <c r="Q3" s="276"/>
      <c r="R3" s="276"/>
      <c r="S3" s="276"/>
      <c r="T3" s="276"/>
      <c r="U3" s="276" t="str">
        <f>$C$3</f>
        <v>Periodo Julio 2021 - Noviembre 2021</v>
      </c>
      <c r="V3" s="276"/>
      <c r="W3" s="276"/>
      <c r="X3" s="276"/>
      <c r="Y3" s="276"/>
      <c r="Z3" s="276"/>
      <c r="AA3" s="276" t="str">
        <f>$C$3</f>
        <v>Periodo Julio 2021 - Noviembre 2021</v>
      </c>
      <c r="AB3" s="276"/>
      <c r="AC3" s="276"/>
      <c r="AD3" s="276"/>
      <c r="AE3" s="276"/>
      <c r="AF3" s="276"/>
      <c r="AG3" s="276" t="str">
        <f>$C$3</f>
        <v>Periodo Julio 2021 - Noviembre 2021</v>
      </c>
      <c r="AH3" s="276"/>
      <c r="AI3" s="276"/>
      <c r="AJ3" s="276"/>
      <c r="AK3" s="276"/>
    </row>
    <row r="4" spans="1:37" s="48" customFormat="1" ht="14.4" x14ac:dyDescent="0.3">
      <c r="A4" s="9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50"/>
    </row>
    <row r="6" spans="1:37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32" t="s">
        <v>1433</v>
      </c>
      <c r="AJ6" s="11" t="s">
        <v>1426</v>
      </c>
      <c r="AK6" s="254" t="s">
        <v>1427</v>
      </c>
    </row>
    <row r="7" spans="1:37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8"/>
    </row>
    <row r="8" spans="1:37" s="8" customFormat="1" ht="14.4" x14ac:dyDescent="0.3">
      <c r="A8" s="64" t="s">
        <v>104</v>
      </c>
      <c r="B8" s="6" t="s">
        <v>1314</v>
      </c>
      <c r="C8" s="129">
        <v>31214279143</v>
      </c>
      <c r="D8" s="129">
        <v>10094114736</v>
      </c>
      <c r="E8" s="129">
        <v>16414525405</v>
      </c>
      <c r="F8" s="129">
        <v>6712169205</v>
      </c>
      <c r="G8" s="129">
        <v>62485781699</v>
      </c>
      <c r="H8" s="129">
        <v>101459569639</v>
      </c>
      <c r="I8" s="129">
        <v>17956599014</v>
      </c>
      <c r="J8" s="129">
        <v>19560699191</v>
      </c>
      <c r="K8" s="129">
        <v>24067636989</v>
      </c>
      <c r="L8" s="129">
        <v>282883398806</v>
      </c>
      <c r="M8" s="129">
        <v>29243272727</v>
      </c>
      <c r="N8" s="129">
        <v>25364939666</v>
      </c>
      <c r="O8" s="129">
        <v>17135060257</v>
      </c>
      <c r="P8" s="129">
        <v>18946165544</v>
      </c>
      <c r="Q8" s="129">
        <v>19580928495</v>
      </c>
      <c r="R8" s="129">
        <v>27974055620</v>
      </c>
      <c r="S8" s="129">
        <v>5039416953</v>
      </c>
      <c r="T8" s="129">
        <v>30324091704</v>
      </c>
      <c r="U8" s="129">
        <v>138420411</v>
      </c>
      <c r="V8" s="129">
        <v>94978613834</v>
      </c>
      <c r="W8" s="129">
        <v>16003676103</v>
      </c>
      <c r="X8" s="129">
        <v>12362473617</v>
      </c>
      <c r="Y8" s="129">
        <v>41598560497</v>
      </c>
      <c r="Z8" s="129">
        <v>10755725819</v>
      </c>
      <c r="AA8" s="129">
        <v>107627799911</v>
      </c>
      <c r="AB8" s="129">
        <v>53878229952</v>
      </c>
      <c r="AC8" s="129">
        <v>367434036857</v>
      </c>
      <c r="AD8" s="129">
        <v>56808787830</v>
      </c>
      <c r="AE8" s="129">
        <v>28339632246</v>
      </c>
      <c r="AF8" s="129">
        <v>73545906571</v>
      </c>
      <c r="AG8" s="129">
        <v>27163280166</v>
      </c>
      <c r="AH8" s="129">
        <v>62418201802</v>
      </c>
      <c r="AI8" s="129">
        <v>40319673092</v>
      </c>
      <c r="AJ8" s="129">
        <v>46480941251</v>
      </c>
      <c r="AK8" s="168">
        <v>1786310664752</v>
      </c>
    </row>
    <row r="9" spans="1:37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68">
        <v>0</v>
      </c>
    </row>
    <row r="10" spans="1:37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5597735528</v>
      </c>
      <c r="H10" s="129">
        <v>10896600000</v>
      </c>
      <c r="I10" s="129">
        <v>1104342137</v>
      </c>
      <c r="J10" s="129">
        <v>0</v>
      </c>
      <c r="K10" s="129">
        <v>0</v>
      </c>
      <c r="L10" s="129">
        <v>0</v>
      </c>
      <c r="M10" s="129">
        <v>0</v>
      </c>
      <c r="N10" s="129">
        <v>6276445828</v>
      </c>
      <c r="O10" s="129">
        <v>4910563096</v>
      </c>
      <c r="P10" s="129">
        <v>11523237</v>
      </c>
      <c r="Q10" s="129">
        <v>637044632</v>
      </c>
      <c r="R10" s="129">
        <v>152136301</v>
      </c>
      <c r="S10" s="129">
        <v>0</v>
      </c>
      <c r="T10" s="129">
        <v>8489989427</v>
      </c>
      <c r="U10" s="129">
        <v>0</v>
      </c>
      <c r="V10" s="129">
        <v>0</v>
      </c>
      <c r="W10" s="129">
        <v>3854126475</v>
      </c>
      <c r="X10" s="129">
        <v>0</v>
      </c>
      <c r="Y10" s="129">
        <v>3119573942</v>
      </c>
      <c r="Z10" s="129">
        <v>0</v>
      </c>
      <c r="AA10" s="129">
        <v>9050202</v>
      </c>
      <c r="AB10" s="129">
        <v>1003339493</v>
      </c>
      <c r="AC10" s="129">
        <v>0</v>
      </c>
      <c r="AD10" s="129">
        <v>11937060196</v>
      </c>
      <c r="AE10" s="129">
        <v>11076935967</v>
      </c>
      <c r="AF10" s="129">
        <v>8885108972</v>
      </c>
      <c r="AG10" s="129">
        <v>3887210019</v>
      </c>
      <c r="AH10" s="129">
        <v>0</v>
      </c>
      <c r="AI10" s="129">
        <v>0</v>
      </c>
      <c r="AJ10" s="129">
        <v>0</v>
      </c>
      <c r="AK10" s="168">
        <v>82912960452</v>
      </c>
    </row>
    <row r="11" spans="1:37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68">
        <v>0</v>
      </c>
    </row>
    <row r="12" spans="1:37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2192794343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68">
        <v>2192794343</v>
      </c>
    </row>
    <row r="13" spans="1:37" s="8" customFormat="1" ht="14.4" x14ac:dyDescent="0.3">
      <c r="A13" s="64" t="s">
        <v>109</v>
      </c>
      <c r="B13" s="6" t="s">
        <v>177</v>
      </c>
      <c r="C13" s="129">
        <v>30212736</v>
      </c>
      <c r="D13" s="129">
        <v>0</v>
      </c>
      <c r="E13" s="129">
        <v>0</v>
      </c>
      <c r="F13" s="129">
        <v>1323348924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14380299561</v>
      </c>
      <c r="M13" s="129">
        <v>1494699449</v>
      </c>
      <c r="N13" s="129">
        <v>0</v>
      </c>
      <c r="O13" s="129">
        <v>2149006200</v>
      </c>
      <c r="P13" s="129">
        <v>552328708</v>
      </c>
      <c r="Q13" s="129">
        <v>0</v>
      </c>
      <c r="R13" s="129">
        <v>3705145707</v>
      </c>
      <c r="S13" s="129">
        <v>0</v>
      </c>
      <c r="T13" s="129">
        <v>2262224307</v>
      </c>
      <c r="U13" s="129">
        <v>4573222766</v>
      </c>
      <c r="V13" s="129">
        <v>9278043381</v>
      </c>
      <c r="W13" s="129">
        <v>2256196936</v>
      </c>
      <c r="X13" s="129">
        <v>0</v>
      </c>
      <c r="Y13" s="129">
        <v>2635879987</v>
      </c>
      <c r="Z13" s="129">
        <v>0</v>
      </c>
      <c r="AA13" s="129">
        <v>53897714914</v>
      </c>
      <c r="AB13" s="129">
        <v>0</v>
      </c>
      <c r="AC13" s="129">
        <v>2409358103</v>
      </c>
      <c r="AD13" s="129">
        <v>409040613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68">
        <v>111123784285</v>
      </c>
    </row>
    <row r="14" spans="1:37" s="8" customFormat="1" ht="18.75" customHeight="1" x14ac:dyDescent="0.3">
      <c r="A14" s="95"/>
      <c r="B14" s="19" t="s">
        <v>110</v>
      </c>
      <c r="C14" s="130">
        <v>31244491879</v>
      </c>
      <c r="D14" s="130">
        <v>10094114736</v>
      </c>
      <c r="E14" s="130">
        <v>16414525405</v>
      </c>
      <c r="F14" s="130">
        <v>9099693129</v>
      </c>
      <c r="G14" s="130">
        <v>68153517227</v>
      </c>
      <c r="H14" s="130">
        <v>118140773665</v>
      </c>
      <c r="I14" s="130">
        <v>24876193461</v>
      </c>
      <c r="J14" s="130">
        <v>19850699191</v>
      </c>
      <c r="K14" s="130">
        <v>24067636989</v>
      </c>
      <c r="L14" s="130">
        <v>297263698367</v>
      </c>
      <c r="M14" s="130">
        <v>30737972176</v>
      </c>
      <c r="N14" s="130">
        <v>31641385494</v>
      </c>
      <c r="O14" s="130">
        <v>24194629553</v>
      </c>
      <c r="P14" s="130">
        <v>19510017489</v>
      </c>
      <c r="Q14" s="130">
        <v>20217973127</v>
      </c>
      <c r="R14" s="130">
        <v>31831337628</v>
      </c>
      <c r="S14" s="130">
        <v>5039416953</v>
      </c>
      <c r="T14" s="130">
        <v>41076305438</v>
      </c>
      <c r="U14" s="130">
        <v>4711643177</v>
      </c>
      <c r="V14" s="130">
        <v>104256657215</v>
      </c>
      <c r="W14" s="130">
        <v>22113999514</v>
      </c>
      <c r="X14" s="130">
        <v>12362473617</v>
      </c>
      <c r="Y14" s="130">
        <v>47354014426</v>
      </c>
      <c r="Z14" s="130">
        <v>10755725819</v>
      </c>
      <c r="AA14" s="130">
        <v>161534565027</v>
      </c>
      <c r="AB14" s="130">
        <v>54881569445</v>
      </c>
      <c r="AC14" s="130">
        <v>369843394960</v>
      </c>
      <c r="AD14" s="130">
        <v>69154888639</v>
      </c>
      <c r="AE14" s="130">
        <v>39416568213</v>
      </c>
      <c r="AF14" s="130">
        <v>82431015543</v>
      </c>
      <c r="AG14" s="130">
        <v>31050490185</v>
      </c>
      <c r="AH14" s="130">
        <v>62418201802</v>
      </c>
      <c r="AI14" s="130">
        <v>40319673092</v>
      </c>
      <c r="AJ14" s="130">
        <v>46480941251</v>
      </c>
      <c r="AK14" s="169">
        <v>1982540203832</v>
      </c>
    </row>
    <row r="15" spans="1:37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68"/>
    </row>
    <row r="16" spans="1:37" s="8" customFormat="1" ht="14.4" x14ac:dyDescent="0.3">
      <c r="A16" s="64" t="s">
        <v>1303</v>
      </c>
      <c r="B16" s="8" t="s">
        <v>251</v>
      </c>
      <c r="C16" s="129">
        <v>24326327508</v>
      </c>
      <c r="D16" s="129">
        <v>20231319917</v>
      </c>
      <c r="E16" s="129">
        <v>13543445108</v>
      </c>
      <c r="F16" s="129">
        <v>4261597700</v>
      </c>
      <c r="G16" s="129">
        <v>23966901846</v>
      </c>
      <c r="H16" s="129">
        <v>121616979930</v>
      </c>
      <c r="I16" s="129">
        <v>15774821952</v>
      </c>
      <c r="J16" s="129">
        <v>3792686228</v>
      </c>
      <c r="K16" s="129">
        <v>18891247332</v>
      </c>
      <c r="L16" s="129">
        <v>94508707763</v>
      </c>
      <c r="M16" s="129">
        <v>53949651993</v>
      </c>
      <c r="N16" s="129">
        <v>47043015321</v>
      </c>
      <c r="O16" s="129">
        <v>59568198226</v>
      </c>
      <c r="P16" s="129">
        <v>15152217118</v>
      </c>
      <c r="Q16" s="129">
        <v>7334374518</v>
      </c>
      <c r="R16" s="129">
        <v>19075914293</v>
      </c>
      <c r="S16" s="129">
        <v>2032801448</v>
      </c>
      <c r="T16" s="129">
        <v>72169009865</v>
      </c>
      <c r="U16" s="129">
        <v>0</v>
      </c>
      <c r="V16" s="129">
        <v>81508078589</v>
      </c>
      <c r="W16" s="129">
        <v>13377249674</v>
      </c>
      <c r="X16" s="129">
        <v>6016163624</v>
      </c>
      <c r="Y16" s="129">
        <v>36122940556</v>
      </c>
      <c r="Z16" s="129">
        <v>3483730337</v>
      </c>
      <c r="AA16" s="129">
        <v>189955034302</v>
      </c>
      <c r="AB16" s="129">
        <v>46439382009</v>
      </c>
      <c r="AC16" s="129">
        <v>230303991649</v>
      </c>
      <c r="AD16" s="129">
        <v>95070826344</v>
      </c>
      <c r="AE16" s="129">
        <v>24120378689</v>
      </c>
      <c r="AF16" s="129">
        <v>55188176507</v>
      </c>
      <c r="AG16" s="129">
        <v>38326980279</v>
      </c>
      <c r="AH16" s="129">
        <v>17808102547</v>
      </c>
      <c r="AI16" s="129">
        <v>4844174273</v>
      </c>
      <c r="AJ16" s="129">
        <v>21017108286</v>
      </c>
      <c r="AK16" s="168">
        <v>1480821535731</v>
      </c>
    </row>
    <row r="17" spans="1:37" s="8" customFormat="1" ht="14.4" x14ac:dyDescent="0.3">
      <c r="A17" s="64" t="s">
        <v>1304</v>
      </c>
      <c r="B17" s="6" t="s">
        <v>252</v>
      </c>
      <c r="C17" s="129">
        <v>90521172</v>
      </c>
      <c r="D17" s="129">
        <v>421542229</v>
      </c>
      <c r="E17" s="129">
        <v>421542229</v>
      </c>
      <c r="F17" s="129">
        <v>514404233</v>
      </c>
      <c r="G17" s="129">
        <v>421542229</v>
      </c>
      <c r="H17" s="129">
        <v>514404233</v>
      </c>
      <c r="I17" s="129">
        <v>514404233</v>
      </c>
      <c r="J17" s="129">
        <v>514404233</v>
      </c>
      <c r="K17" s="129">
        <v>514404233</v>
      </c>
      <c r="L17" s="129">
        <v>509275710</v>
      </c>
      <c r="M17" s="129">
        <v>495931158</v>
      </c>
      <c r="N17" s="129">
        <v>0</v>
      </c>
      <c r="O17" s="129">
        <v>421542229</v>
      </c>
      <c r="P17" s="129">
        <v>514404247</v>
      </c>
      <c r="Q17" s="129">
        <v>421542229</v>
      </c>
      <c r="R17" s="129">
        <v>509275714</v>
      </c>
      <c r="S17" s="129">
        <v>514404233</v>
      </c>
      <c r="T17" s="129">
        <v>0</v>
      </c>
      <c r="U17" s="129">
        <v>0</v>
      </c>
      <c r="V17" s="129">
        <v>0</v>
      </c>
      <c r="W17" s="129">
        <v>514404233</v>
      </c>
      <c r="X17" s="129">
        <v>421542229</v>
      </c>
      <c r="Y17" s="129">
        <v>514404233</v>
      </c>
      <c r="Z17" s="129">
        <v>514404233</v>
      </c>
      <c r="AA17" s="129">
        <v>514404233</v>
      </c>
      <c r="AB17" s="129">
        <v>421542229</v>
      </c>
      <c r="AC17" s="129">
        <v>0</v>
      </c>
      <c r="AD17" s="129">
        <v>0</v>
      </c>
      <c r="AE17" s="129">
        <v>514404233</v>
      </c>
      <c r="AF17" s="129">
        <v>0</v>
      </c>
      <c r="AG17" s="129">
        <v>421542229</v>
      </c>
      <c r="AH17" s="129">
        <v>514404233</v>
      </c>
      <c r="AI17" s="129">
        <v>408040635</v>
      </c>
      <c r="AJ17" s="129">
        <v>421542229</v>
      </c>
      <c r="AK17" s="168">
        <v>12494179493</v>
      </c>
    </row>
    <row r="18" spans="1:37" s="8" customFormat="1" ht="14.4" x14ac:dyDescent="0.3">
      <c r="A18" s="64" t="s">
        <v>1305</v>
      </c>
      <c r="B18" s="6" t="s">
        <v>253</v>
      </c>
      <c r="C18" s="129">
        <v>235426228</v>
      </c>
      <c r="D18" s="129">
        <v>92329433</v>
      </c>
      <c r="E18" s="129">
        <v>125573991</v>
      </c>
      <c r="F18" s="129">
        <v>7290877</v>
      </c>
      <c r="G18" s="129">
        <v>301538629</v>
      </c>
      <c r="H18" s="129">
        <v>104645909</v>
      </c>
      <c r="I18" s="129">
        <v>541434472</v>
      </c>
      <c r="J18" s="129">
        <v>57726866</v>
      </c>
      <c r="K18" s="129">
        <v>21777742</v>
      </c>
      <c r="L18" s="129">
        <v>23580448</v>
      </c>
      <c r="M18" s="129">
        <v>674033207</v>
      </c>
      <c r="N18" s="129">
        <v>152376442</v>
      </c>
      <c r="O18" s="129">
        <v>70155884</v>
      </c>
      <c r="P18" s="129">
        <v>278653059</v>
      </c>
      <c r="Q18" s="129">
        <v>240563579</v>
      </c>
      <c r="R18" s="129">
        <v>13086689</v>
      </c>
      <c r="S18" s="129">
        <v>46736416</v>
      </c>
      <c r="T18" s="129">
        <v>0</v>
      </c>
      <c r="U18" s="129">
        <v>0</v>
      </c>
      <c r="V18" s="129">
        <v>0</v>
      </c>
      <c r="W18" s="129">
        <v>80330053</v>
      </c>
      <c r="X18" s="129">
        <v>38289045</v>
      </c>
      <c r="Y18" s="129">
        <v>205678204</v>
      </c>
      <c r="Z18" s="129">
        <v>44987105</v>
      </c>
      <c r="AA18" s="129">
        <v>380515530</v>
      </c>
      <c r="AB18" s="129">
        <v>286929920</v>
      </c>
      <c r="AC18" s="129">
        <v>0</v>
      </c>
      <c r="AD18" s="129">
        <v>561246767</v>
      </c>
      <c r="AE18" s="129">
        <v>337581010</v>
      </c>
      <c r="AF18" s="129">
        <v>120879206</v>
      </c>
      <c r="AG18" s="129">
        <v>181038753</v>
      </c>
      <c r="AH18" s="129">
        <v>64599005</v>
      </c>
      <c r="AI18" s="129">
        <v>1498396</v>
      </c>
      <c r="AJ18" s="129">
        <v>0</v>
      </c>
      <c r="AK18" s="168">
        <v>5290502865</v>
      </c>
    </row>
    <row r="19" spans="1:37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68">
        <v>0</v>
      </c>
    </row>
    <row r="20" spans="1:37" s="8" customFormat="1" ht="14.4" x14ac:dyDescent="0.3">
      <c r="A20" s="104"/>
      <c r="B20" s="102" t="s">
        <v>1367</v>
      </c>
      <c r="C20" s="131">
        <v>24652274908</v>
      </c>
      <c r="D20" s="131">
        <v>20745191579</v>
      </c>
      <c r="E20" s="131">
        <v>14090561328</v>
      </c>
      <c r="F20" s="131">
        <v>4783292810</v>
      </c>
      <c r="G20" s="131">
        <v>24689982704</v>
      </c>
      <c r="H20" s="131">
        <v>122236030072</v>
      </c>
      <c r="I20" s="131">
        <v>16830660657</v>
      </c>
      <c r="J20" s="131">
        <v>4364817327</v>
      </c>
      <c r="K20" s="131">
        <v>19427429307</v>
      </c>
      <c r="L20" s="131">
        <v>95041563921</v>
      </c>
      <c r="M20" s="131">
        <v>55119616358</v>
      </c>
      <c r="N20" s="131">
        <v>47195391763</v>
      </c>
      <c r="O20" s="131">
        <v>60059896339</v>
      </c>
      <c r="P20" s="131">
        <v>15945274424</v>
      </c>
      <c r="Q20" s="131">
        <v>7996480326</v>
      </c>
      <c r="R20" s="131">
        <v>19598276696</v>
      </c>
      <c r="S20" s="131">
        <v>2593942097</v>
      </c>
      <c r="T20" s="131">
        <v>72169009865</v>
      </c>
      <c r="U20" s="131">
        <v>0</v>
      </c>
      <c r="V20" s="131">
        <v>81508078589</v>
      </c>
      <c r="W20" s="131">
        <v>13971983960</v>
      </c>
      <c r="X20" s="131">
        <v>6475994898</v>
      </c>
      <c r="Y20" s="131">
        <v>36843022993</v>
      </c>
      <c r="Z20" s="131">
        <v>4043121675</v>
      </c>
      <c r="AA20" s="131">
        <v>190849954065</v>
      </c>
      <c r="AB20" s="131">
        <v>47147854158</v>
      </c>
      <c r="AC20" s="131">
        <v>230303991649</v>
      </c>
      <c r="AD20" s="131">
        <v>95632073111</v>
      </c>
      <c r="AE20" s="131">
        <v>24972363932</v>
      </c>
      <c r="AF20" s="131">
        <v>55309055713</v>
      </c>
      <c r="AG20" s="131">
        <v>38929561261</v>
      </c>
      <c r="AH20" s="131">
        <v>18387105785</v>
      </c>
      <c r="AI20" s="131">
        <v>5253713304</v>
      </c>
      <c r="AJ20" s="131">
        <v>21438650515</v>
      </c>
      <c r="AK20" s="170">
        <v>1498606218089</v>
      </c>
    </row>
    <row r="21" spans="1:37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3629057125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1047371095</v>
      </c>
      <c r="S21" s="129">
        <v>0</v>
      </c>
      <c r="T21" s="129">
        <v>5326210109</v>
      </c>
      <c r="U21" s="129">
        <v>0</v>
      </c>
      <c r="V21" s="129">
        <v>0</v>
      </c>
      <c r="W21" s="129">
        <v>0</v>
      </c>
      <c r="X21" s="129">
        <v>0</v>
      </c>
      <c r="Y21" s="129">
        <v>3139458119</v>
      </c>
      <c r="Z21" s="129">
        <v>0</v>
      </c>
      <c r="AA21" s="129">
        <v>7416893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4339676563</v>
      </c>
      <c r="AI21" s="129">
        <v>0</v>
      </c>
      <c r="AJ21" s="129">
        <v>0</v>
      </c>
      <c r="AK21" s="168">
        <v>17558331387</v>
      </c>
    </row>
    <row r="22" spans="1:37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68">
        <v>0</v>
      </c>
    </row>
    <row r="23" spans="1:37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3629057125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1047371095</v>
      </c>
      <c r="S23" s="131">
        <v>0</v>
      </c>
      <c r="T23" s="131">
        <v>5326210109</v>
      </c>
      <c r="U23" s="131">
        <v>0</v>
      </c>
      <c r="V23" s="131">
        <v>0</v>
      </c>
      <c r="W23" s="131">
        <v>0</v>
      </c>
      <c r="X23" s="131">
        <v>0</v>
      </c>
      <c r="Y23" s="131">
        <v>3139458119</v>
      </c>
      <c r="Z23" s="131">
        <v>0</v>
      </c>
      <c r="AA23" s="131">
        <v>7416893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4339676563</v>
      </c>
      <c r="AI23" s="131">
        <v>0</v>
      </c>
      <c r="AJ23" s="131">
        <v>0</v>
      </c>
      <c r="AK23" s="170">
        <v>17558331387</v>
      </c>
    </row>
    <row r="24" spans="1:37" s="122" customFormat="1" ht="14.4" x14ac:dyDescent="0.3">
      <c r="A24" s="120"/>
      <c r="B24" s="121" t="s">
        <v>1368</v>
      </c>
      <c r="C24" s="132">
        <v>24652274908</v>
      </c>
      <c r="D24" s="132">
        <v>20745191579</v>
      </c>
      <c r="E24" s="132">
        <v>14090561328</v>
      </c>
      <c r="F24" s="132">
        <v>4852434293</v>
      </c>
      <c r="G24" s="132">
        <v>24689982704</v>
      </c>
      <c r="H24" s="132">
        <v>122236030072</v>
      </c>
      <c r="I24" s="132">
        <v>16830660657</v>
      </c>
      <c r="J24" s="132">
        <v>4364817327</v>
      </c>
      <c r="K24" s="132">
        <v>19427429307</v>
      </c>
      <c r="L24" s="132">
        <v>98670621046</v>
      </c>
      <c r="M24" s="132">
        <v>55119616358</v>
      </c>
      <c r="N24" s="132">
        <v>47195391763</v>
      </c>
      <c r="O24" s="132">
        <v>60059896339</v>
      </c>
      <c r="P24" s="132">
        <v>15945274424</v>
      </c>
      <c r="Q24" s="132">
        <v>7996480326</v>
      </c>
      <c r="R24" s="132">
        <v>20645647791</v>
      </c>
      <c r="S24" s="132">
        <v>2593942097</v>
      </c>
      <c r="T24" s="132">
        <v>77495219974</v>
      </c>
      <c r="U24" s="132">
        <v>0</v>
      </c>
      <c r="V24" s="132">
        <v>81508078589</v>
      </c>
      <c r="W24" s="132">
        <v>13971983960</v>
      </c>
      <c r="X24" s="132">
        <v>6475994898</v>
      </c>
      <c r="Y24" s="132">
        <v>39982481112</v>
      </c>
      <c r="Z24" s="132">
        <v>4043121675</v>
      </c>
      <c r="AA24" s="132">
        <v>190857370958</v>
      </c>
      <c r="AB24" s="132">
        <v>47147854158</v>
      </c>
      <c r="AC24" s="132">
        <v>230303991649</v>
      </c>
      <c r="AD24" s="132">
        <v>95632073111</v>
      </c>
      <c r="AE24" s="132">
        <v>24972363932</v>
      </c>
      <c r="AF24" s="132">
        <v>55309055713</v>
      </c>
      <c r="AG24" s="132">
        <v>38929561261</v>
      </c>
      <c r="AH24" s="132">
        <v>22726782348</v>
      </c>
      <c r="AI24" s="132">
        <v>5253713304</v>
      </c>
      <c r="AJ24" s="132">
        <v>21438650515</v>
      </c>
      <c r="AK24" s="171">
        <v>1516164549476</v>
      </c>
    </row>
    <row r="25" spans="1:37" s="8" customFormat="1" ht="14.4" x14ac:dyDescent="0.3">
      <c r="A25" s="64" t="s">
        <v>1326</v>
      </c>
      <c r="B25" s="8" t="s">
        <v>1327</v>
      </c>
      <c r="C25" s="129">
        <v>218837906</v>
      </c>
      <c r="D25" s="129">
        <v>87754304</v>
      </c>
      <c r="E25" s="129">
        <v>132068429</v>
      </c>
      <c r="F25" s="129">
        <v>24604032</v>
      </c>
      <c r="G25" s="129">
        <v>121813924</v>
      </c>
      <c r="H25" s="129">
        <v>639653636</v>
      </c>
      <c r="I25" s="129">
        <v>82396533</v>
      </c>
      <c r="J25" s="129">
        <v>15573286</v>
      </c>
      <c r="K25" s="129">
        <v>138165039</v>
      </c>
      <c r="L25" s="129">
        <v>462224748</v>
      </c>
      <c r="M25" s="129">
        <v>283116704</v>
      </c>
      <c r="N25" s="129">
        <v>312380534</v>
      </c>
      <c r="O25" s="129">
        <v>158237244</v>
      </c>
      <c r="P25" s="129">
        <v>63146381</v>
      </c>
      <c r="Q25" s="129">
        <v>27959273</v>
      </c>
      <c r="R25" s="129">
        <v>134906879</v>
      </c>
      <c r="S25" s="129">
        <v>7572798</v>
      </c>
      <c r="T25" s="129">
        <v>229414612</v>
      </c>
      <c r="U25" s="129">
        <v>0</v>
      </c>
      <c r="V25" s="129">
        <v>592037658</v>
      </c>
      <c r="W25" s="129">
        <v>89271896</v>
      </c>
      <c r="X25" s="129">
        <v>36752940</v>
      </c>
      <c r="Y25" s="129">
        <v>224843095</v>
      </c>
      <c r="Z25" s="129">
        <v>14714660</v>
      </c>
      <c r="AA25" s="129">
        <v>767098492</v>
      </c>
      <c r="AB25" s="129">
        <v>1321760434</v>
      </c>
      <c r="AC25" s="129">
        <v>1563140133</v>
      </c>
      <c r="AD25" s="129">
        <v>658384447</v>
      </c>
      <c r="AE25" s="129">
        <v>153495506</v>
      </c>
      <c r="AF25" s="129">
        <v>399245354</v>
      </c>
      <c r="AG25" s="129">
        <v>190981891</v>
      </c>
      <c r="AH25" s="129">
        <v>69337624</v>
      </c>
      <c r="AI25" s="129">
        <v>420597753</v>
      </c>
      <c r="AJ25" s="129">
        <v>1037535020</v>
      </c>
      <c r="AK25" s="168">
        <v>10679023165</v>
      </c>
    </row>
    <row r="26" spans="1:37" s="8" customFormat="1" ht="14.4" x14ac:dyDescent="0.3">
      <c r="A26" s="64" t="s">
        <v>1328</v>
      </c>
      <c r="B26" s="8" t="s">
        <v>1329</v>
      </c>
      <c r="C26" s="129">
        <v>3378843477</v>
      </c>
      <c r="D26" s="129">
        <v>1721243785</v>
      </c>
      <c r="E26" s="129">
        <v>2949490870</v>
      </c>
      <c r="F26" s="129">
        <v>1173556712</v>
      </c>
      <c r="G26" s="129">
        <v>12778442597</v>
      </c>
      <c r="H26" s="129">
        <v>12635950821</v>
      </c>
      <c r="I26" s="129">
        <v>1839336079</v>
      </c>
      <c r="J26" s="129">
        <v>2404803933</v>
      </c>
      <c r="K26" s="129">
        <v>4945407860</v>
      </c>
      <c r="L26" s="129">
        <v>7000517402</v>
      </c>
      <c r="M26" s="129">
        <v>3143475953</v>
      </c>
      <c r="N26" s="129">
        <v>5094536839</v>
      </c>
      <c r="O26" s="129">
        <v>4413657670</v>
      </c>
      <c r="P26" s="129">
        <v>3446856410</v>
      </c>
      <c r="Q26" s="129">
        <v>2465124127</v>
      </c>
      <c r="R26" s="129">
        <v>4775491644</v>
      </c>
      <c r="S26" s="129">
        <v>1034046739</v>
      </c>
      <c r="T26" s="129">
        <v>6931849067</v>
      </c>
      <c r="U26" s="129">
        <v>0</v>
      </c>
      <c r="V26" s="129">
        <v>14992560707</v>
      </c>
      <c r="W26" s="129">
        <v>3673467234</v>
      </c>
      <c r="X26" s="129">
        <v>6098829682</v>
      </c>
      <c r="Y26" s="129">
        <v>15884592334</v>
      </c>
      <c r="Z26" s="129">
        <v>1436333773</v>
      </c>
      <c r="AA26" s="129">
        <v>25402942573</v>
      </c>
      <c r="AB26" s="129">
        <v>8372668985</v>
      </c>
      <c r="AC26" s="129">
        <v>68174311110</v>
      </c>
      <c r="AD26" s="129">
        <v>7447273053</v>
      </c>
      <c r="AE26" s="129">
        <v>6148504892</v>
      </c>
      <c r="AF26" s="129">
        <v>12104104551</v>
      </c>
      <c r="AG26" s="129">
        <v>2440581158</v>
      </c>
      <c r="AH26" s="129">
        <v>2855310074</v>
      </c>
      <c r="AI26" s="129">
        <v>1525934830</v>
      </c>
      <c r="AJ26" s="129">
        <v>1000426527</v>
      </c>
      <c r="AK26" s="168">
        <v>259690473468</v>
      </c>
    </row>
    <row r="27" spans="1:37" s="8" customFormat="1" ht="14.4" x14ac:dyDescent="0.3">
      <c r="A27" s="64" t="s">
        <v>1330</v>
      </c>
      <c r="B27" s="8" t="s">
        <v>6</v>
      </c>
      <c r="C27" s="129">
        <v>7326727614</v>
      </c>
      <c r="D27" s="129">
        <v>472596395</v>
      </c>
      <c r="E27" s="129">
        <v>0</v>
      </c>
      <c r="F27" s="129">
        <v>760496069</v>
      </c>
      <c r="G27" s="129">
        <v>3128742864</v>
      </c>
      <c r="H27" s="129">
        <v>2355232543</v>
      </c>
      <c r="I27" s="129">
        <v>446663462</v>
      </c>
      <c r="J27" s="129">
        <v>368682992</v>
      </c>
      <c r="K27" s="129">
        <v>911451261</v>
      </c>
      <c r="L27" s="129">
        <v>851757787</v>
      </c>
      <c r="M27" s="129">
        <v>431434581</v>
      </c>
      <c r="N27" s="129">
        <v>1495349172</v>
      </c>
      <c r="O27" s="129">
        <v>348929690</v>
      </c>
      <c r="P27" s="129">
        <v>266361580</v>
      </c>
      <c r="Q27" s="129">
        <v>2097815543</v>
      </c>
      <c r="R27" s="129">
        <v>288213800</v>
      </c>
      <c r="S27" s="129">
        <v>456917200</v>
      </c>
      <c r="T27" s="129">
        <v>1281928459</v>
      </c>
      <c r="U27" s="129">
        <v>0</v>
      </c>
      <c r="V27" s="129">
        <v>2128774036</v>
      </c>
      <c r="W27" s="129">
        <v>701648350</v>
      </c>
      <c r="X27" s="129">
        <v>2070457811</v>
      </c>
      <c r="Y27" s="129">
        <v>423735509</v>
      </c>
      <c r="Z27" s="129">
        <v>0</v>
      </c>
      <c r="AA27" s="129">
        <v>2922873476</v>
      </c>
      <c r="AB27" s="129">
        <v>2431345553</v>
      </c>
      <c r="AC27" s="129">
        <v>4146246549</v>
      </c>
      <c r="AD27" s="129">
        <v>1194074435</v>
      </c>
      <c r="AE27" s="129">
        <v>1486518516</v>
      </c>
      <c r="AF27" s="129">
        <v>954578222</v>
      </c>
      <c r="AG27" s="129">
        <v>134003364</v>
      </c>
      <c r="AH27" s="129">
        <v>594000480</v>
      </c>
      <c r="AI27" s="129">
        <v>0</v>
      </c>
      <c r="AJ27" s="129">
        <v>0</v>
      </c>
      <c r="AK27" s="168">
        <v>42477557313</v>
      </c>
    </row>
    <row r="28" spans="1:37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68">
        <v>706201523</v>
      </c>
    </row>
    <row r="29" spans="1:37" s="122" customFormat="1" ht="14.4" x14ac:dyDescent="0.3">
      <c r="A29" s="120"/>
      <c r="B29" s="121" t="s">
        <v>1366</v>
      </c>
      <c r="C29" s="132">
        <v>10924408997</v>
      </c>
      <c r="D29" s="132">
        <v>2281594484</v>
      </c>
      <c r="E29" s="132">
        <v>3081559299</v>
      </c>
      <c r="F29" s="132">
        <v>1958656813</v>
      </c>
      <c r="G29" s="132">
        <v>16028999385</v>
      </c>
      <c r="H29" s="132">
        <v>15630837000</v>
      </c>
      <c r="I29" s="132">
        <v>2368396074</v>
      </c>
      <c r="J29" s="132">
        <v>2789060211</v>
      </c>
      <c r="K29" s="132">
        <v>5995024160</v>
      </c>
      <c r="L29" s="132">
        <v>8314499937</v>
      </c>
      <c r="M29" s="132">
        <v>3858027238</v>
      </c>
      <c r="N29" s="132">
        <v>6902266545</v>
      </c>
      <c r="O29" s="132">
        <v>4920824604</v>
      </c>
      <c r="P29" s="132">
        <v>3776364371</v>
      </c>
      <c r="Q29" s="132">
        <v>4590898943</v>
      </c>
      <c r="R29" s="132">
        <v>5198612323</v>
      </c>
      <c r="S29" s="132">
        <v>1498536737</v>
      </c>
      <c r="T29" s="132">
        <v>8443192138</v>
      </c>
      <c r="U29" s="132">
        <v>0</v>
      </c>
      <c r="V29" s="132">
        <v>17713372401</v>
      </c>
      <c r="W29" s="132">
        <v>4464387480</v>
      </c>
      <c r="X29" s="132">
        <v>8206040433</v>
      </c>
      <c r="Y29" s="132">
        <v>16533170938</v>
      </c>
      <c r="Z29" s="132">
        <v>1451048433</v>
      </c>
      <c r="AA29" s="132">
        <v>29092914541</v>
      </c>
      <c r="AB29" s="132">
        <v>12125774972</v>
      </c>
      <c r="AC29" s="132">
        <v>73883697792</v>
      </c>
      <c r="AD29" s="132">
        <v>9299731935</v>
      </c>
      <c r="AE29" s="132">
        <v>7788518914</v>
      </c>
      <c r="AF29" s="132">
        <v>13457928127</v>
      </c>
      <c r="AG29" s="132">
        <v>2765566413</v>
      </c>
      <c r="AH29" s="132">
        <v>3518648178</v>
      </c>
      <c r="AI29" s="132">
        <v>1946532583</v>
      </c>
      <c r="AJ29" s="132">
        <v>2744163070</v>
      </c>
      <c r="AK29" s="171">
        <v>313553255469</v>
      </c>
    </row>
    <row r="30" spans="1:37" s="8" customFormat="1" ht="18.75" customHeight="1" x14ac:dyDescent="0.3">
      <c r="A30" s="95"/>
      <c r="B30" s="19" t="s">
        <v>1369</v>
      </c>
      <c r="C30" s="130">
        <v>35576683905</v>
      </c>
      <c r="D30" s="130">
        <v>23026786063</v>
      </c>
      <c r="E30" s="130">
        <v>17172120627</v>
      </c>
      <c r="F30" s="130">
        <v>6811091106</v>
      </c>
      <c r="G30" s="130">
        <v>40718982089</v>
      </c>
      <c r="H30" s="130">
        <v>137866867072</v>
      </c>
      <c r="I30" s="130">
        <v>19199056731</v>
      </c>
      <c r="J30" s="130">
        <v>7153877538</v>
      </c>
      <c r="K30" s="130">
        <v>25422453467</v>
      </c>
      <c r="L30" s="130">
        <v>106985120983</v>
      </c>
      <c r="M30" s="130">
        <v>58977643596</v>
      </c>
      <c r="N30" s="130">
        <v>54097658308</v>
      </c>
      <c r="O30" s="130">
        <v>64980720943</v>
      </c>
      <c r="P30" s="130">
        <v>19721638795</v>
      </c>
      <c r="Q30" s="130">
        <v>12587379269</v>
      </c>
      <c r="R30" s="130">
        <v>25844260114</v>
      </c>
      <c r="S30" s="130">
        <v>4092478834</v>
      </c>
      <c r="T30" s="130">
        <v>85938412112</v>
      </c>
      <c r="U30" s="130">
        <v>0</v>
      </c>
      <c r="V30" s="130">
        <v>99221450990</v>
      </c>
      <c r="W30" s="130">
        <v>18436371440</v>
      </c>
      <c r="X30" s="130">
        <v>14682035331</v>
      </c>
      <c r="Y30" s="130">
        <v>56515652050</v>
      </c>
      <c r="Z30" s="130">
        <v>5494170108</v>
      </c>
      <c r="AA30" s="130">
        <v>219950285499</v>
      </c>
      <c r="AB30" s="130">
        <v>59273629130</v>
      </c>
      <c r="AC30" s="130">
        <v>304187689441</v>
      </c>
      <c r="AD30" s="130">
        <v>104931805046</v>
      </c>
      <c r="AE30" s="130">
        <v>32760882846</v>
      </c>
      <c r="AF30" s="130">
        <v>68766983840</v>
      </c>
      <c r="AG30" s="130">
        <v>41695127674</v>
      </c>
      <c r="AH30" s="130">
        <v>26245430526</v>
      </c>
      <c r="AI30" s="130">
        <v>7200245887</v>
      </c>
      <c r="AJ30" s="130">
        <v>24182813585</v>
      </c>
      <c r="AK30" s="169">
        <v>1829717804945</v>
      </c>
    </row>
    <row r="31" spans="1:37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68"/>
    </row>
    <row r="32" spans="1:37" s="8" customFormat="1" ht="14.4" x14ac:dyDescent="0.3">
      <c r="A32" s="73" t="s">
        <v>827</v>
      </c>
      <c r="B32" s="55" t="s">
        <v>1309</v>
      </c>
      <c r="C32" s="129">
        <v>2207241372</v>
      </c>
      <c r="D32" s="129">
        <v>1096297957</v>
      </c>
      <c r="E32" s="129">
        <v>1490986098</v>
      </c>
      <c r="F32" s="129">
        <v>291604049</v>
      </c>
      <c r="G32" s="129">
        <v>2371081324</v>
      </c>
      <c r="H32" s="129">
        <v>14025509174</v>
      </c>
      <c r="I32" s="129">
        <v>1781844507</v>
      </c>
      <c r="J32" s="129">
        <v>283779041</v>
      </c>
      <c r="K32" s="129">
        <v>1934477306</v>
      </c>
      <c r="L32" s="129">
        <v>3788074040</v>
      </c>
      <c r="M32" s="129">
        <v>5566330493</v>
      </c>
      <c r="N32" s="129">
        <v>4273278404</v>
      </c>
      <c r="O32" s="129">
        <v>8480414416</v>
      </c>
      <c r="P32" s="129">
        <v>1831976133</v>
      </c>
      <c r="Q32" s="129">
        <v>759849907</v>
      </c>
      <c r="R32" s="129">
        <v>2037294413</v>
      </c>
      <c r="S32" s="129">
        <v>247100408</v>
      </c>
      <c r="T32" s="129">
        <v>8853571138</v>
      </c>
      <c r="U32" s="129">
        <v>0</v>
      </c>
      <c r="V32" s="129">
        <v>8375925635</v>
      </c>
      <c r="W32" s="129">
        <v>1517940800</v>
      </c>
      <c r="X32" s="129">
        <v>500934253</v>
      </c>
      <c r="Y32" s="129">
        <v>6994932070</v>
      </c>
      <c r="Z32" s="129">
        <v>440359865</v>
      </c>
      <c r="AA32" s="129">
        <v>19991773150</v>
      </c>
      <c r="AB32" s="129">
        <v>1602257930</v>
      </c>
      <c r="AC32" s="129">
        <v>21677575014</v>
      </c>
      <c r="AD32" s="129">
        <v>8133804885</v>
      </c>
      <c r="AE32" s="129">
        <v>2273602961</v>
      </c>
      <c r="AF32" s="129">
        <v>6990256185</v>
      </c>
      <c r="AG32" s="129">
        <v>3147251705</v>
      </c>
      <c r="AH32" s="129">
        <v>1873914695</v>
      </c>
      <c r="AI32" s="129">
        <v>33917264</v>
      </c>
      <c r="AJ32" s="129">
        <v>10723394</v>
      </c>
      <c r="AK32" s="168">
        <v>144885879986</v>
      </c>
    </row>
    <row r="33" spans="1:37" ht="14.4" x14ac:dyDescent="0.3">
      <c r="A33" s="94"/>
      <c r="B33" s="8" t="s">
        <v>1338</v>
      </c>
      <c r="C33" s="129">
        <v>12572305083</v>
      </c>
      <c r="D33" s="129">
        <v>15206917640</v>
      </c>
      <c r="E33" s="129">
        <v>6301586192</v>
      </c>
      <c r="F33" s="129">
        <v>1639540211</v>
      </c>
      <c r="G33" s="129">
        <v>7447883948</v>
      </c>
      <c r="H33" s="129">
        <v>51081386875</v>
      </c>
      <c r="I33" s="129">
        <v>4973142827</v>
      </c>
      <c r="J33" s="129">
        <v>1612780449</v>
      </c>
      <c r="K33" s="129">
        <v>16234562407</v>
      </c>
      <c r="L33" s="129">
        <v>46338790345</v>
      </c>
      <c r="M33" s="129">
        <v>22556617613</v>
      </c>
      <c r="N33" s="129">
        <v>21234146437</v>
      </c>
      <c r="O33" s="129">
        <v>12812178238</v>
      </c>
      <c r="P33" s="129">
        <v>5071962684</v>
      </c>
      <c r="Q33" s="129">
        <v>1349459351</v>
      </c>
      <c r="R33" s="129">
        <v>12273993908</v>
      </c>
      <c r="S33" s="129">
        <v>314238894</v>
      </c>
      <c r="T33" s="129">
        <v>35920289622</v>
      </c>
      <c r="U33" s="129">
        <v>0</v>
      </c>
      <c r="V33" s="129">
        <v>46265926936</v>
      </c>
      <c r="W33" s="129">
        <v>4723134264</v>
      </c>
      <c r="X33" s="129">
        <v>4397884351</v>
      </c>
      <c r="Y33" s="129">
        <v>23197620257</v>
      </c>
      <c r="Z33" s="129">
        <v>866662785</v>
      </c>
      <c r="AA33" s="129">
        <v>56719061453</v>
      </c>
      <c r="AB33" s="129">
        <v>16071284326</v>
      </c>
      <c r="AC33" s="129">
        <v>136370807536</v>
      </c>
      <c r="AD33" s="129">
        <v>79261780943</v>
      </c>
      <c r="AE33" s="129">
        <v>20642294262</v>
      </c>
      <c r="AF33" s="129">
        <v>64962633382</v>
      </c>
      <c r="AG33" s="129">
        <v>9421354608</v>
      </c>
      <c r="AH33" s="129">
        <v>5368149240</v>
      </c>
      <c r="AI33" s="129">
        <v>2572323432</v>
      </c>
      <c r="AJ33" s="129">
        <v>4168482869</v>
      </c>
      <c r="AK33" s="168">
        <v>749951183368</v>
      </c>
    </row>
    <row r="34" spans="1:37" ht="14.4" x14ac:dyDescent="0.3">
      <c r="A34" s="73"/>
      <c r="B34" s="8" t="s">
        <v>1358</v>
      </c>
      <c r="C34" s="129">
        <v>6606482372</v>
      </c>
      <c r="D34" s="129">
        <v>13076984231</v>
      </c>
      <c r="E34" s="129">
        <v>2836644610</v>
      </c>
      <c r="F34" s="129">
        <v>2030288030</v>
      </c>
      <c r="G34" s="129">
        <v>8218418937</v>
      </c>
      <c r="H34" s="129">
        <v>33432934314</v>
      </c>
      <c r="I34" s="129">
        <v>5053216133</v>
      </c>
      <c r="J34" s="129">
        <v>1911847966</v>
      </c>
      <c r="K34" s="129">
        <v>8669472847</v>
      </c>
      <c r="L34" s="129">
        <v>10207774716</v>
      </c>
      <c r="M34" s="129">
        <v>7872642970</v>
      </c>
      <c r="N34" s="129">
        <v>10162838952</v>
      </c>
      <c r="O34" s="129">
        <v>19000712037</v>
      </c>
      <c r="P34" s="129">
        <v>4802409764</v>
      </c>
      <c r="Q34" s="129">
        <v>1967626459</v>
      </c>
      <c r="R34" s="129">
        <v>4713010157</v>
      </c>
      <c r="S34" s="129">
        <v>1089281250</v>
      </c>
      <c r="T34" s="129">
        <v>17981530726</v>
      </c>
      <c r="U34" s="129">
        <v>58327331</v>
      </c>
      <c r="V34" s="129">
        <v>17908890109</v>
      </c>
      <c r="W34" s="129">
        <v>4315265054</v>
      </c>
      <c r="X34" s="129">
        <v>2820973441</v>
      </c>
      <c r="Y34" s="129">
        <v>8028316225</v>
      </c>
      <c r="Z34" s="129">
        <v>1299969467</v>
      </c>
      <c r="AA34" s="129">
        <v>44217451957</v>
      </c>
      <c r="AB34" s="129">
        <v>8486260553</v>
      </c>
      <c r="AC34" s="129">
        <v>39858768893</v>
      </c>
      <c r="AD34" s="129">
        <v>23367630091</v>
      </c>
      <c r="AE34" s="129">
        <v>9450656896</v>
      </c>
      <c r="AF34" s="129">
        <v>11036131074</v>
      </c>
      <c r="AG34" s="129">
        <v>5940642393</v>
      </c>
      <c r="AH34" s="129">
        <v>5092397505</v>
      </c>
      <c r="AI34" s="129">
        <v>3270560159</v>
      </c>
      <c r="AJ34" s="129">
        <v>8628918440</v>
      </c>
      <c r="AK34" s="168">
        <v>353415276059</v>
      </c>
    </row>
    <row r="35" spans="1:37" ht="14.4" x14ac:dyDescent="0.3">
      <c r="A35" s="94"/>
      <c r="B35" s="8" t="s">
        <v>1334</v>
      </c>
      <c r="C35" s="129">
        <v>2047749206</v>
      </c>
      <c r="D35" s="129">
        <v>-4437346396</v>
      </c>
      <c r="E35" s="129">
        <v>1067308759</v>
      </c>
      <c r="F35" s="129">
        <v>212523639</v>
      </c>
      <c r="G35" s="129">
        <v>807447556</v>
      </c>
      <c r="H35" s="129">
        <v>355642917</v>
      </c>
      <c r="I35" s="129">
        <v>2003475538</v>
      </c>
      <c r="J35" s="129">
        <v>-222305748</v>
      </c>
      <c r="K35" s="129">
        <v>-5902843492</v>
      </c>
      <c r="L35" s="129">
        <v>18482161557</v>
      </c>
      <c r="M35" s="129">
        <v>10046357917</v>
      </c>
      <c r="N35" s="129">
        <v>7124853420</v>
      </c>
      <c r="O35" s="129">
        <v>793710246</v>
      </c>
      <c r="P35" s="129">
        <v>1287738677</v>
      </c>
      <c r="Q35" s="129">
        <v>2712769114</v>
      </c>
      <c r="R35" s="129">
        <v>-4188188701</v>
      </c>
      <c r="S35" s="129">
        <v>648693675</v>
      </c>
      <c r="T35" s="129">
        <v>9672293851</v>
      </c>
      <c r="U35" s="129">
        <v>-58327331</v>
      </c>
      <c r="V35" s="129">
        <v>4416013226</v>
      </c>
      <c r="W35" s="129">
        <v>987596710</v>
      </c>
      <c r="X35" s="129">
        <v>-1344067287</v>
      </c>
      <c r="Y35" s="129">
        <v>-5726245765</v>
      </c>
      <c r="Z35" s="129">
        <v>836481641</v>
      </c>
      <c r="AA35" s="129">
        <v>2327552383</v>
      </c>
      <c r="AB35" s="129">
        <v>3774766577</v>
      </c>
      <c r="AC35" s="129">
        <v>5993365436</v>
      </c>
      <c r="AD35" s="129">
        <v>-37024851945</v>
      </c>
      <c r="AE35" s="129">
        <v>-8006099692</v>
      </c>
      <c r="AF35" s="129">
        <v>-30582348852</v>
      </c>
      <c r="AG35" s="129">
        <v>5562364330</v>
      </c>
      <c r="AH35" s="129">
        <v>5960694662</v>
      </c>
      <c r="AI35" s="129">
        <v>13632485487</v>
      </c>
      <c r="AJ35" s="129">
        <v>5767006964</v>
      </c>
      <c r="AK35" s="168">
        <v>9028428279</v>
      </c>
    </row>
    <row r="36" spans="1:37" ht="14.4" x14ac:dyDescent="0.3">
      <c r="A36" s="96" t="s">
        <v>31</v>
      </c>
      <c r="B36" s="53" t="s">
        <v>83</v>
      </c>
      <c r="C36" s="133">
        <v>23433778033</v>
      </c>
      <c r="D36" s="133">
        <v>24942853432</v>
      </c>
      <c r="E36" s="133">
        <v>11696525659</v>
      </c>
      <c r="F36" s="133">
        <v>4173955929</v>
      </c>
      <c r="G36" s="133">
        <v>18844831765</v>
      </c>
      <c r="H36" s="133">
        <v>98895473280</v>
      </c>
      <c r="I36" s="133">
        <v>13811679005</v>
      </c>
      <c r="J36" s="133">
        <v>3586101708</v>
      </c>
      <c r="K36" s="133">
        <v>20935669068</v>
      </c>
      <c r="L36" s="133">
        <v>78816800658</v>
      </c>
      <c r="M36" s="133">
        <v>46041948993</v>
      </c>
      <c r="N36" s="133">
        <v>42795117213</v>
      </c>
      <c r="O36" s="133">
        <v>41087014937</v>
      </c>
      <c r="P36" s="133">
        <v>12994087258</v>
      </c>
      <c r="Q36" s="133">
        <v>6789704831</v>
      </c>
      <c r="R36" s="133">
        <v>14836109777</v>
      </c>
      <c r="S36" s="133">
        <v>2299314227</v>
      </c>
      <c r="T36" s="133">
        <v>72427685337</v>
      </c>
      <c r="U36" s="133">
        <v>0</v>
      </c>
      <c r="V36" s="133">
        <v>76966755906</v>
      </c>
      <c r="W36" s="133">
        <v>11543936828</v>
      </c>
      <c r="X36" s="133">
        <v>6375724758</v>
      </c>
      <c r="Y36" s="133">
        <v>32494622787</v>
      </c>
      <c r="Z36" s="133">
        <v>3443473758</v>
      </c>
      <c r="AA36" s="133">
        <v>123255838943</v>
      </c>
      <c r="AB36" s="133">
        <v>29934569386</v>
      </c>
      <c r="AC36" s="133">
        <v>203900516879</v>
      </c>
      <c r="AD36" s="133">
        <v>73738363974</v>
      </c>
      <c r="AE36" s="133">
        <v>24360454427</v>
      </c>
      <c r="AF36" s="133">
        <v>52406671789</v>
      </c>
      <c r="AG36" s="133">
        <v>24071613036</v>
      </c>
      <c r="AH36" s="133">
        <v>18295156102</v>
      </c>
      <c r="AI36" s="133">
        <v>19509286342</v>
      </c>
      <c r="AJ36" s="133">
        <v>18575131667</v>
      </c>
      <c r="AK36" s="172">
        <v>1257280767692</v>
      </c>
    </row>
    <row r="37" spans="1:37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73"/>
    </row>
    <row r="38" spans="1:37" ht="14.4" x14ac:dyDescent="0.3">
      <c r="A38" s="94"/>
      <c r="B38" s="115" t="s">
        <v>1309</v>
      </c>
      <c r="C38" s="128">
        <v>9.4190589707374997E-2</v>
      </c>
      <c r="D38" s="128">
        <v>4.3952387403821395E-2</v>
      </c>
      <c r="E38" s="128">
        <v>0.12747256249147343</v>
      </c>
      <c r="F38" s="128">
        <v>6.9862752257152549E-2</v>
      </c>
      <c r="G38" s="128">
        <v>0.12582130493750257</v>
      </c>
      <c r="H38" s="128">
        <v>0.14182154863944041</v>
      </c>
      <c r="I38" s="128">
        <v>0.1290099854156001</v>
      </c>
      <c r="J38" s="128">
        <v>7.9133015208948443E-2</v>
      </c>
      <c r="K38" s="128">
        <v>9.2401026196809385E-2</v>
      </c>
      <c r="L38" s="128">
        <v>4.8061758513100794E-2</v>
      </c>
      <c r="M38" s="128">
        <v>0.12089693452912427</v>
      </c>
      <c r="N38" s="128">
        <v>9.9854345128464639E-2</v>
      </c>
      <c r="O38" s="128">
        <v>0.20640132725639193</v>
      </c>
      <c r="P38" s="128">
        <v>0.14098536485293472</v>
      </c>
      <c r="Q38" s="128">
        <v>0.11191206774272806</v>
      </c>
      <c r="R38" s="128">
        <v>0.1373199877611016</v>
      </c>
      <c r="S38" s="128">
        <v>0.10746700259511768</v>
      </c>
      <c r="T38" s="128">
        <v>0.12224015025200749</v>
      </c>
      <c r="U38" s="128"/>
      <c r="V38" s="128">
        <v>0.10882523936996348</v>
      </c>
      <c r="W38" s="128">
        <v>0.13149247285537902</v>
      </c>
      <c r="X38" s="128">
        <v>7.8568989724885491E-2</v>
      </c>
      <c r="Y38" s="128">
        <v>0.21526429513742304</v>
      </c>
      <c r="Z38" s="128">
        <v>0.12788245125345893</v>
      </c>
      <c r="AA38" s="128">
        <v>0.16219737191716532</v>
      </c>
      <c r="AB38" s="128">
        <v>5.3525337523290202E-2</v>
      </c>
      <c r="AC38" s="128">
        <v>0.10631446818187347</v>
      </c>
      <c r="AD38" s="128">
        <v>0.1103062835496047</v>
      </c>
      <c r="AE38" s="128">
        <v>9.3331713815652126E-2</v>
      </c>
      <c r="AF38" s="128">
        <v>0.13338485246962836</v>
      </c>
      <c r="AG38" s="128">
        <v>0.13074535970203438</v>
      </c>
      <c r="AH38" s="128">
        <v>0.102426821862162</v>
      </c>
      <c r="AI38" s="128">
        <v>1.738518949664612E-3</v>
      </c>
      <c r="AJ38" s="128">
        <v>5.7729841124361172E-4</v>
      </c>
      <c r="AK38" s="173">
        <v>0.11523749007309492</v>
      </c>
    </row>
    <row r="39" spans="1:37" s="124" customFormat="1" ht="14.4" x14ac:dyDescent="0.3">
      <c r="A39" s="94"/>
      <c r="B39" s="8" t="s">
        <v>1338</v>
      </c>
      <c r="C39" s="128">
        <v>0.53650354907754882</v>
      </c>
      <c r="D39" s="128">
        <v>0.60967032827489376</v>
      </c>
      <c r="E39" s="128">
        <v>0.53875709554411022</v>
      </c>
      <c r="F39" s="128">
        <v>0.39280247297503268</v>
      </c>
      <c r="G39" s="128">
        <v>0.39522156742374082</v>
      </c>
      <c r="H39" s="128">
        <v>0.51651895866229081</v>
      </c>
      <c r="I39" s="128">
        <v>0.36006794142838539</v>
      </c>
      <c r="J39" s="128">
        <v>0.44973081644677099</v>
      </c>
      <c r="K39" s="128">
        <v>0.77544989626409389</v>
      </c>
      <c r="L39" s="128">
        <v>0.58793036456874448</v>
      </c>
      <c r="M39" s="128">
        <v>0.48991448247400216</v>
      </c>
      <c r="N39" s="128">
        <v>0.49618152303014701</v>
      </c>
      <c r="O39" s="128">
        <v>0.31183034975028756</v>
      </c>
      <c r="P39" s="128">
        <v>0.39032850736610009</v>
      </c>
      <c r="Q39" s="128">
        <v>0.19875081238270106</v>
      </c>
      <c r="R39" s="128">
        <v>0.8273054117615134</v>
      </c>
      <c r="S39" s="128">
        <v>0.13666635482441175</v>
      </c>
      <c r="T39" s="128">
        <v>0.49594694977294773</v>
      </c>
      <c r="U39" s="128"/>
      <c r="V39" s="128">
        <v>0.60111572056518636</v>
      </c>
      <c r="W39" s="128">
        <v>0.40914415371227292</v>
      </c>
      <c r="X39" s="128">
        <v>0.68978579187906652</v>
      </c>
      <c r="Y39" s="128">
        <v>0.71389104619120503</v>
      </c>
      <c r="Z39" s="128">
        <v>0.25168270354508682</v>
      </c>
      <c r="AA39" s="128">
        <v>0.46017342415096363</v>
      </c>
      <c r="AB39" s="128">
        <v>0.53688042472781738</v>
      </c>
      <c r="AC39" s="128">
        <v>0.66881050437417999</v>
      </c>
      <c r="AD39" s="128">
        <v>1.0749056077640609</v>
      </c>
      <c r="AE39" s="128">
        <v>0.84736901455832603</v>
      </c>
      <c r="AF39" s="128">
        <v>1.2395870824148665</v>
      </c>
      <c r="AG39" s="128">
        <v>0.39138858679349869</v>
      </c>
      <c r="AH39" s="128">
        <v>0.29341915477907082</v>
      </c>
      <c r="AI39" s="128">
        <v>0.13185123160872617</v>
      </c>
      <c r="AJ39" s="128">
        <v>0.22441202268329524</v>
      </c>
      <c r="AK39" s="173">
        <v>0.59648664215606439</v>
      </c>
    </row>
    <row r="40" spans="1:37" s="124" customFormat="1" ht="14.4" x14ac:dyDescent="0.3">
      <c r="A40" s="94"/>
      <c r="B40" s="8" t="s">
        <v>1358</v>
      </c>
      <c r="C40" s="128">
        <v>0.28192135142257452</v>
      </c>
      <c r="D40" s="128">
        <v>0.52427779630950766</v>
      </c>
      <c r="E40" s="128">
        <v>0.24252027419931468</v>
      </c>
      <c r="F40" s="128">
        <v>0.48641817607461374</v>
      </c>
      <c r="G40" s="128">
        <v>0.4361099658243619</v>
      </c>
      <c r="H40" s="128">
        <v>0.33806334309500968</v>
      </c>
      <c r="I40" s="128">
        <v>0.36586544844914748</v>
      </c>
      <c r="J40" s="128">
        <v>0.5331270894339063</v>
      </c>
      <c r="K40" s="128">
        <v>0.41410058684253942</v>
      </c>
      <c r="L40" s="128">
        <v>0.12951267535323255</v>
      </c>
      <c r="M40" s="128">
        <v>0.17098848207309642</v>
      </c>
      <c r="N40" s="128">
        <v>0.23747660045928801</v>
      </c>
      <c r="O40" s="128">
        <v>0.46245053494721833</v>
      </c>
      <c r="P40" s="128">
        <v>0.36958423232407694</v>
      </c>
      <c r="Q40" s="128">
        <v>0.28979558139498746</v>
      </c>
      <c r="R40" s="128">
        <v>0.31767156133519892</v>
      </c>
      <c r="S40" s="128">
        <v>0.47374179536183941</v>
      </c>
      <c r="T40" s="128">
        <v>0.24826874754223377</v>
      </c>
      <c r="U40" s="128"/>
      <c r="V40" s="128">
        <v>0.23268344752469811</v>
      </c>
      <c r="W40" s="128">
        <v>0.37381225471827401</v>
      </c>
      <c r="X40" s="128">
        <v>0.44245533614987964</v>
      </c>
      <c r="Y40" s="128">
        <v>0.24706599235279808</v>
      </c>
      <c r="Z40" s="128">
        <v>0.37751687927920607</v>
      </c>
      <c r="AA40" s="128">
        <v>0.35874529220030282</v>
      </c>
      <c r="AB40" s="128">
        <v>0.28349365723526698</v>
      </c>
      <c r="AC40" s="128">
        <v>0.19548145096980435</v>
      </c>
      <c r="AD40" s="128">
        <v>0.31689922086201128</v>
      </c>
      <c r="AE40" s="128">
        <v>0.38795076357546637</v>
      </c>
      <c r="AF40" s="128">
        <v>0.21058637568960162</v>
      </c>
      <c r="AG40" s="128">
        <v>0.24679037437647183</v>
      </c>
      <c r="AH40" s="128">
        <v>0.27834676438990902</v>
      </c>
      <c r="AI40" s="128">
        <v>0.16764119925591894</v>
      </c>
      <c r="AJ40" s="128">
        <v>0.46454144146551962</v>
      </c>
      <c r="AK40" s="173">
        <v>0.28109495121584271</v>
      </c>
    </row>
    <row r="41" spans="1:37" s="124" customFormat="1" ht="14.4" x14ac:dyDescent="0.3">
      <c r="A41" s="94"/>
      <c r="B41" s="113" t="s">
        <v>1334</v>
      </c>
      <c r="C41" s="128">
        <v>8.7384509792501716E-2</v>
      </c>
      <c r="D41" s="128">
        <v>-0.17790051198822279</v>
      </c>
      <c r="E41" s="128">
        <v>9.1250067765101625E-2</v>
      </c>
      <c r="F41" s="128">
        <v>5.0916598693201011E-2</v>
      </c>
      <c r="G41" s="128">
        <v>4.2847161814394685E-2</v>
      </c>
      <c r="H41" s="128">
        <v>3.5961496032591717E-3</v>
      </c>
      <c r="I41" s="128">
        <v>0.14505662470686706</v>
      </c>
      <c r="J41" s="128">
        <v>-6.1990921089625714E-2</v>
      </c>
      <c r="K41" s="128">
        <v>-0.2819515093034427</v>
      </c>
      <c r="L41" s="128">
        <v>0.23449520156492218</v>
      </c>
      <c r="M41" s="128">
        <v>0.21820010092377715</v>
      </c>
      <c r="N41" s="128">
        <v>0.16648753138210035</v>
      </c>
      <c r="O41" s="128">
        <v>1.9317788046102173E-2</v>
      </c>
      <c r="P41" s="128">
        <v>9.9101895456888273E-2</v>
      </c>
      <c r="Q41" s="128">
        <v>0.3995415384795834</v>
      </c>
      <c r="R41" s="128">
        <v>-0.28229696085781397</v>
      </c>
      <c r="S41" s="128">
        <v>0.28212484721863118</v>
      </c>
      <c r="T41" s="128">
        <v>0.13354415243281104</v>
      </c>
      <c r="U41" s="128"/>
      <c r="V41" s="128">
        <v>5.7375592540152086E-2</v>
      </c>
      <c r="W41" s="128">
        <v>8.5551118714074101E-2</v>
      </c>
      <c r="X41" s="128">
        <v>-0.21081011775383168</v>
      </c>
      <c r="Y41" s="128">
        <v>-0.17622133368142612</v>
      </c>
      <c r="Z41" s="128">
        <v>0.24291796592224821</v>
      </c>
      <c r="AA41" s="128">
        <v>1.8883911731568212E-2</v>
      </c>
      <c r="AB41" s="128">
        <v>0.12610058051362544</v>
      </c>
      <c r="AC41" s="128">
        <v>2.9393576474142157E-2</v>
      </c>
      <c r="AD41" s="128">
        <v>-0.50211111217567683</v>
      </c>
      <c r="AE41" s="128">
        <v>-0.32865149194944449</v>
      </c>
      <c r="AF41" s="128">
        <v>-0.58355831057409646</v>
      </c>
      <c r="AG41" s="128">
        <v>0.23107567912799509</v>
      </c>
      <c r="AH41" s="128">
        <v>0.3258072589688582</v>
      </c>
      <c r="AI41" s="128">
        <v>0.69876905018569024</v>
      </c>
      <c r="AJ41" s="128">
        <v>0.31046923743994154</v>
      </c>
      <c r="AK41" s="173">
        <v>7.1809165549979381E-3</v>
      </c>
    </row>
    <row r="42" spans="1:37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74">
        <v>1</v>
      </c>
    </row>
    <row r="43" spans="1:37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68"/>
    </row>
    <row r="44" spans="1:37" s="124" customFormat="1" ht="14.4" x14ac:dyDescent="0.3">
      <c r="A44" s="73" t="s">
        <v>827</v>
      </c>
      <c r="B44" s="55" t="s">
        <v>1309</v>
      </c>
      <c r="C44" s="129">
        <v>2207241372</v>
      </c>
      <c r="D44" s="129">
        <v>1096297957</v>
      </c>
      <c r="E44" s="129">
        <v>1490986098</v>
      </c>
      <c r="F44" s="129">
        <v>291604049</v>
      </c>
      <c r="G44" s="129">
        <v>2371081324</v>
      </c>
      <c r="H44" s="129">
        <v>14025509174</v>
      </c>
      <c r="I44" s="129">
        <v>1781844507</v>
      </c>
      <c r="J44" s="129">
        <v>283779041</v>
      </c>
      <c r="K44" s="129">
        <v>1934477306</v>
      </c>
      <c r="L44" s="129">
        <v>3788074040</v>
      </c>
      <c r="M44" s="129">
        <v>5566330493</v>
      </c>
      <c r="N44" s="129">
        <v>4273278404</v>
      </c>
      <c r="O44" s="129">
        <v>8480414416</v>
      </c>
      <c r="P44" s="129">
        <v>1831976133</v>
      </c>
      <c r="Q44" s="129">
        <v>759849907</v>
      </c>
      <c r="R44" s="129">
        <v>2037294413</v>
      </c>
      <c r="S44" s="129">
        <v>247100408</v>
      </c>
      <c r="T44" s="129">
        <v>8853571138</v>
      </c>
      <c r="U44" s="129">
        <v>0</v>
      </c>
      <c r="V44" s="129">
        <v>8375925635</v>
      </c>
      <c r="W44" s="129">
        <v>1517940800</v>
      </c>
      <c r="X44" s="129">
        <v>500934253</v>
      </c>
      <c r="Y44" s="129">
        <v>6994932070</v>
      </c>
      <c r="Z44" s="129">
        <v>440359865</v>
      </c>
      <c r="AA44" s="129">
        <v>19991773150</v>
      </c>
      <c r="AB44" s="129">
        <v>1602257930</v>
      </c>
      <c r="AC44" s="129">
        <v>21677575014</v>
      </c>
      <c r="AD44" s="129">
        <v>8133804885</v>
      </c>
      <c r="AE44" s="129">
        <v>2273602961</v>
      </c>
      <c r="AF44" s="129">
        <v>6990256185</v>
      </c>
      <c r="AG44" s="129">
        <v>3147251705</v>
      </c>
      <c r="AH44" s="129">
        <v>1873914695</v>
      </c>
      <c r="AI44" s="129">
        <v>33917264</v>
      </c>
      <c r="AJ44" s="129">
        <v>10723394</v>
      </c>
      <c r="AK44" s="168">
        <v>144885879986</v>
      </c>
    </row>
    <row r="45" spans="1:37" s="8" customFormat="1" ht="14.4" x14ac:dyDescent="0.3">
      <c r="A45" s="94"/>
      <c r="B45" s="8" t="s">
        <v>1370</v>
      </c>
      <c r="C45" s="129">
        <v>11414722909</v>
      </c>
      <c r="D45" s="129">
        <v>14841065868</v>
      </c>
      <c r="E45" s="129">
        <v>4095802200</v>
      </c>
      <c r="F45" s="129">
        <v>1213015916</v>
      </c>
      <c r="G45" s="129">
        <v>7244676832</v>
      </c>
      <c r="H45" s="129">
        <v>39768723291</v>
      </c>
      <c r="I45" s="129">
        <v>3462341950</v>
      </c>
      <c r="J45" s="129">
        <v>1625210727</v>
      </c>
      <c r="K45" s="129">
        <v>8374963076</v>
      </c>
      <c r="L45" s="129">
        <v>11853624214</v>
      </c>
      <c r="M45" s="129">
        <v>4331346686</v>
      </c>
      <c r="N45" s="129">
        <v>20322816858</v>
      </c>
      <c r="O45" s="129">
        <v>7045379778</v>
      </c>
      <c r="P45" s="129">
        <v>5561960967</v>
      </c>
      <c r="Q45" s="129">
        <v>1463141651</v>
      </c>
      <c r="R45" s="129">
        <v>7615211599</v>
      </c>
      <c r="S45" s="129">
        <v>316318894</v>
      </c>
      <c r="T45" s="129">
        <v>25893997706</v>
      </c>
      <c r="U45" s="129">
        <v>0</v>
      </c>
      <c r="V45" s="129">
        <v>34024670024</v>
      </c>
      <c r="W45" s="129">
        <v>4476536651</v>
      </c>
      <c r="X45" s="129">
        <v>2365838920</v>
      </c>
      <c r="Y45" s="129">
        <v>20233484546</v>
      </c>
      <c r="Z45" s="129">
        <v>815712390</v>
      </c>
      <c r="AA45" s="129">
        <v>54322903756</v>
      </c>
      <c r="AB45" s="129">
        <v>7244926839</v>
      </c>
      <c r="AC45" s="129">
        <v>96296119674</v>
      </c>
      <c r="AD45" s="129">
        <v>36834221242</v>
      </c>
      <c r="AE45" s="129">
        <v>12405585209</v>
      </c>
      <c r="AF45" s="129">
        <v>19776600799</v>
      </c>
      <c r="AG45" s="129">
        <v>8978526162</v>
      </c>
      <c r="AH45" s="129">
        <v>2549350627</v>
      </c>
      <c r="AI45" s="129">
        <v>1539019829</v>
      </c>
      <c r="AJ45" s="129">
        <v>2516953948</v>
      </c>
      <c r="AK45" s="168">
        <v>480824771738</v>
      </c>
    </row>
    <row r="46" spans="1:37" s="8" customFormat="1" ht="14.4" x14ac:dyDescent="0.3">
      <c r="A46" s="73"/>
      <c r="B46" s="8" t="s">
        <v>1358</v>
      </c>
      <c r="C46" s="129">
        <v>5488019662</v>
      </c>
      <c r="D46" s="129">
        <v>13824599623</v>
      </c>
      <c r="E46" s="129">
        <v>4417789446</v>
      </c>
      <c r="F46" s="129">
        <v>1889596888</v>
      </c>
      <c r="G46" s="129">
        <v>7971699290</v>
      </c>
      <c r="H46" s="129">
        <v>30220784098</v>
      </c>
      <c r="I46" s="129">
        <v>4073587744</v>
      </c>
      <c r="J46" s="129">
        <v>1972684541</v>
      </c>
      <c r="K46" s="129">
        <v>8561656053</v>
      </c>
      <c r="L46" s="129">
        <v>5666168812</v>
      </c>
      <c r="M46" s="129">
        <v>940126665</v>
      </c>
      <c r="N46" s="129">
        <v>9704502362</v>
      </c>
      <c r="O46" s="129">
        <v>6674407577</v>
      </c>
      <c r="P46" s="129">
        <v>5283906723</v>
      </c>
      <c r="Q46" s="129">
        <v>2647456315</v>
      </c>
      <c r="R46" s="129">
        <v>5026893966</v>
      </c>
      <c r="S46" s="129">
        <v>1234228141</v>
      </c>
      <c r="T46" s="129">
        <v>12667910265</v>
      </c>
      <c r="U46" s="129">
        <v>58327331</v>
      </c>
      <c r="V46" s="129">
        <v>14983867380</v>
      </c>
      <c r="W46" s="129">
        <v>4792246298</v>
      </c>
      <c r="X46" s="129">
        <v>3347692875</v>
      </c>
      <c r="Y46" s="129">
        <v>12057108803</v>
      </c>
      <c r="Z46" s="129">
        <v>1170986869</v>
      </c>
      <c r="AA46" s="129">
        <v>39348343508</v>
      </c>
      <c r="AB46" s="129">
        <v>4337004600</v>
      </c>
      <c r="AC46" s="129">
        <v>30765467376</v>
      </c>
      <c r="AD46" s="129">
        <v>22869349622</v>
      </c>
      <c r="AE46" s="129">
        <v>10193397595</v>
      </c>
      <c r="AF46" s="129">
        <v>9805239532</v>
      </c>
      <c r="AG46" s="129">
        <v>5545841283</v>
      </c>
      <c r="AH46" s="129">
        <v>3030688615</v>
      </c>
      <c r="AI46" s="129">
        <v>3240931880</v>
      </c>
      <c r="AJ46" s="129">
        <v>8282116649</v>
      </c>
      <c r="AK46" s="168">
        <v>302094628387</v>
      </c>
    </row>
    <row r="47" spans="1:37" s="8" customFormat="1" ht="14.4" x14ac:dyDescent="0.3">
      <c r="A47" s="94"/>
      <c r="B47" s="8" t="s">
        <v>1334</v>
      </c>
      <c r="C47" s="129">
        <v>-655604940</v>
      </c>
      <c r="D47" s="129">
        <v>-5771657516</v>
      </c>
      <c r="E47" s="129">
        <v>98252686</v>
      </c>
      <c r="F47" s="129">
        <v>107697101</v>
      </c>
      <c r="G47" s="129">
        <v>238611817</v>
      </c>
      <c r="H47" s="129">
        <v>-7380559905</v>
      </c>
      <c r="I47" s="129">
        <v>929590098</v>
      </c>
      <c r="J47" s="129">
        <v>-339933962</v>
      </c>
      <c r="K47" s="129">
        <v>-2135923770</v>
      </c>
      <c r="L47" s="129">
        <v>16330584068</v>
      </c>
      <c r="M47" s="129">
        <v>-113535291</v>
      </c>
      <c r="N47" s="129">
        <v>-5955323617</v>
      </c>
      <c r="O47" s="129">
        <v>-678498480</v>
      </c>
      <c r="P47" s="129">
        <v>-442125892</v>
      </c>
      <c r="Q47" s="129">
        <v>1755924648</v>
      </c>
      <c r="R47" s="129">
        <v>-1930363242</v>
      </c>
      <c r="S47" s="129">
        <v>480529737</v>
      </c>
      <c r="T47" s="129">
        <v>-691310555</v>
      </c>
      <c r="U47" s="129">
        <v>-58327331</v>
      </c>
      <c r="V47" s="129">
        <v>-1331880222</v>
      </c>
      <c r="W47" s="129">
        <v>400976328</v>
      </c>
      <c r="X47" s="129">
        <v>-122421301</v>
      </c>
      <c r="Y47" s="129">
        <v>-8911989026</v>
      </c>
      <c r="Z47" s="129">
        <v>140747021</v>
      </c>
      <c r="AA47" s="129">
        <v>1162835205</v>
      </c>
      <c r="AB47" s="129">
        <v>4208381673</v>
      </c>
      <c r="AC47" s="129">
        <v>-8978345877</v>
      </c>
      <c r="AD47" s="129">
        <v>-8837507742</v>
      </c>
      <c r="AE47" s="129">
        <v>-3389818172</v>
      </c>
      <c r="AF47" s="129">
        <v>1758287721</v>
      </c>
      <c r="AG47" s="129">
        <v>603204171</v>
      </c>
      <c r="AH47" s="129">
        <v>2962647849</v>
      </c>
      <c r="AI47" s="129">
        <v>13416728173</v>
      </c>
      <c r="AJ47" s="129">
        <v>5424977272</v>
      </c>
      <c r="AK47" s="168">
        <v>-7705151273</v>
      </c>
    </row>
    <row r="48" spans="1:37" s="8" customFormat="1" ht="14.4" x14ac:dyDescent="0.3">
      <c r="A48" s="96"/>
      <c r="B48" s="53" t="s">
        <v>1336</v>
      </c>
      <c r="C48" s="133">
        <v>18454379003</v>
      </c>
      <c r="D48" s="133">
        <v>23990305932</v>
      </c>
      <c r="E48" s="133">
        <v>10102830430</v>
      </c>
      <c r="F48" s="133">
        <v>3501913954</v>
      </c>
      <c r="G48" s="133">
        <v>17826069263</v>
      </c>
      <c r="H48" s="133">
        <v>76634456658</v>
      </c>
      <c r="I48" s="133">
        <v>10247364299</v>
      </c>
      <c r="J48" s="133">
        <v>3541740347</v>
      </c>
      <c r="K48" s="133">
        <v>16735172665</v>
      </c>
      <c r="L48" s="133">
        <v>37638451134</v>
      </c>
      <c r="M48" s="133">
        <v>10724268553</v>
      </c>
      <c r="N48" s="133">
        <v>28345274007</v>
      </c>
      <c r="O48" s="133">
        <v>21521703291</v>
      </c>
      <c r="P48" s="133">
        <v>12235717931</v>
      </c>
      <c r="Q48" s="133">
        <v>6626372521</v>
      </c>
      <c r="R48" s="133">
        <v>12749036736</v>
      </c>
      <c r="S48" s="133">
        <v>2278177180</v>
      </c>
      <c r="T48" s="133">
        <v>46724168554</v>
      </c>
      <c r="U48" s="133">
        <v>0</v>
      </c>
      <c r="V48" s="133">
        <v>56052582817</v>
      </c>
      <c r="W48" s="133">
        <v>11187700077</v>
      </c>
      <c r="X48" s="133">
        <v>6092044747</v>
      </c>
      <c r="Y48" s="133">
        <v>30373536393</v>
      </c>
      <c r="Z48" s="133">
        <v>2567806145</v>
      </c>
      <c r="AA48" s="133">
        <v>114825855619</v>
      </c>
      <c r="AB48" s="133">
        <v>17392571042</v>
      </c>
      <c r="AC48" s="133">
        <v>139760816187</v>
      </c>
      <c r="AD48" s="133">
        <v>58999868007</v>
      </c>
      <c r="AE48" s="133">
        <v>21482767593</v>
      </c>
      <c r="AF48" s="133">
        <v>38330384237</v>
      </c>
      <c r="AG48" s="133">
        <v>18274823321</v>
      </c>
      <c r="AH48" s="133">
        <v>10416601786</v>
      </c>
      <c r="AI48" s="133">
        <v>18230597146</v>
      </c>
      <c r="AJ48" s="133">
        <v>16234771263</v>
      </c>
      <c r="AK48" s="172">
        <v>920100128838</v>
      </c>
    </row>
    <row r="49" spans="1:37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73"/>
    </row>
    <row r="50" spans="1:37" s="8" customFormat="1" ht="14.4" x14ac:dyDescent="0.3">
      <c r="A50" s="94"/>
      <c r="B50" s="55" t="s">
        <v>1309</v>
      </c>
      <c r="C50" s="128">
        <f>+C44/C$48</f>
        <v>0.1196052910607929</v>
      </c>
      <c r="D50" s="128">
        <f t="shared" ref="D50:T50" si="0">+D44/D$48</f>
        <v>4.5697539669041019E-2</v>
      </c>
      <c r="E50" s="128">
        <f t="shared" si="0"/>
        <v>0.14758102774570669</v>
      </c>
      <c r="F50" s="128">
        <f t="shared" si="0"/>
        <v>8.326990692244747E-2</v>
      </c>
      <c r="G50" s="128">
        <f t="shared" si="0"/>
        <v>0.13301201117407552</v>
      </c>
      <c r="H50" s="128">
        <f t="shared" si="0"/>
        <v>0.18301831559388831</v>
      </c>
      <c r="I50" s="128">
        <f t="shared" si="0"/>
        <v>0.17388320108555946</v>
      </c>
      <c r="J50" s="128">
        <f t="shared" si="0"/>
        <v>8.0124179978459609E-2</v>
      </c>
      <c r="K50" s="128">
        <f t="shared" si="0"/>
        <v>0.11559350744230878</v>
      </c>
      <c r="L50" s="128">
        <f t="shared" si="0"/>
        <v>0.10064372804592145</v>
      </c>
      <c r="M50" s="128">
        <f t="shared" si="0"/>
        <v>0.51904057283635241</v>
      </c>
      <c r="N50" s="128">
        <f t="shared" si="0"/>
        <v>0.15075805592652566</v>
      </c>
      <c r="O50" s="128">
        <f t="shared" si="0"/>
        <v>0.39404011389499832</v>
      </c>
      <c r="P50" s="128">
        <f t="shared" si="0"/>
        <v>0.14972363234678429</v>
      </c>
      <c r="Q50" s="128">
        <f t="shared" si="0"/>
        <v>0.11467056894128998</v>
      </c>
      <c r="R50" s="128">
        <f t="shared" si="0"/>
        <v>0.15979986999701748</v>
      </c>
      <c r="S50" s="128">
        <f t="shared" si="0"/>
        <v>0.10846408706455395</v>
      </c>
      <c r="T50" s="128">
        <f t="shared" si="0"/>
        <v>0.18948590016680042</v>
      </c>
      <c r="U50" s="128"/>
      <c r="V50" s="128">
        <f t="shared" ref="V50:AK50" si="1">+V44/V$48</f>
        <v>0.14942978920963645</v>
      </c>
      <c r="W50" s="128">
        <f t="shared" si="1"/>
        <v>0.1356794327299341</v>
      </c>
      <c r="X50" s="128">
        <f t="shared" si="1"/>
        <v>8.222760564040224E-2</v>
      </c>
      <c r="Y50" s="128">
        <f t="shared" si="1"/>
        <v>0.23029692622858622</v>
      </c>
      <c r="Z50" s="128">
        <f t="shared" si="1"/>
        <v>0.17149264396670411</v>
      </c>
      <c r="AA50" s="128">
        <f t="shared" si="1"/>
        <v>0.17410515290505707</v>
      </c>
      <c r="AB50" s="128">
        <f t="shared" si="1"/>
        <v>9.212312119529821E-2</v>
      </c>
      <c r="AC50" s="128">
        <f t="shared" si="1"/>
        <v>0.15510481124405714</v>
      </c>
      <c r="AD50" s="128">
        <f t="shared" si="1"/>
        <v>0.13786140816509912</v>
      </c>
      <c r="AE50" s="128">
        <f t="shared" si="1"/>
        <v>0.10583380149496364</v>
      </c>
      <c r="AF50" s="128">
        <f t="shared" si="1"/>
        <v>0.18236853932323391</v>
      </c>
      <c r="AG50" s="128">
        <f t="shared" si="1"/>
        <v>0.1722179005355102</v>
      </c>
      <c r="AH50" s="128">
        <f t="shared" si="1"/>
        <v>0.17989693121595154</v>
      </c>
      <c r="AI50" s="128">
        <f t="shared" si="1"/>
        <v>1.860458202678338E-3</v>
      </c>
      <c r="AJ50" s="128">
        <f t="shared" si="1"/>
        <v>6.6052017772737248E-4</v>
      </c>
      <c r="AK50" s="173">
        <f t="shared" si="1"/>
        <v>0.15746751407260126</v>
      </c>
    </row>
    <row r="51" spans="1:37" s="8" customFormat="1" ht="14.4" x14ac:dyDescent="0.3">
      <c r="A51" s="94"/>
      <c r="B51" s="8" t="s">
        <v>1370</v>
      </c>
      <c r="C51" s="128">
        <f>+C45/C$48</f>
        <v>0.61853736216994282</v>
      </c>
      <c r="D51" s="128">
        <f t="shared" ref="D51:T51" si="2">+D45/D$48</f>
        <v>0.61862762025906126</v>
      </c>
      <c r="E51" s="128">
        <f t="shared" si="2"/>
        <v>0.40541135757734381</v>
      </c>
      <c r="F51" s="128">
        <f t="shared" si="2"/>
        <v>0.34638655658984818</v>
      </c>
      <c r="G51" s="128">
        <f t="shared" si="2"/>
        <v>0.40640910371851502</v>
      </c>
      <c r="H51" s="128">
        <f t="shared" si="2"/>
        <v>0.51894050046544538</v>
      </c>
      <c r="I51" s="128">
        <f t="shared" si="2"/>
        <v>0.33787634058622046</v>
      </c>
      <c r="J51" s="128">
        <f t="shared" si="2"/>
        <v>0.45887348246085302</v>
      </c>
      <c r="K51" s="128">
        <f t="shared" si="2"/>
        <v>0.50044079279297948</v>
      </c>
      <c r="L51" s="128">
        <f t="shared" si="2"/>
        <v>0.31493390022344059</v>
      </c>
      <c r="M51" s="128">
        <f t="shared" si="2"/>
        <v>0.40388271373420165</v>
      </c>
      <c r="N51" s="128">
        <f t="shared" si="2"/>
        <v>0.71697373089359395</v>
      </c>
      <c r="O51" s="128">
        <f t="shared" si="2"/>
        <v>0.32736162573834265</v>
      </c>
      <c r="P51" s="128">
        <f t="shared" si="2"/>
        <v>0.45456760268299456</v>
      </c>
      <c r="Q51" s="128">
        <f t="shared" si="2"/>
        <v>0.22080582496125559</v>
      </c>
      <c r="R51" s="128">
        <f t="shared" si="2"/>
        <v>0.59731662530209839</v>
      </c>
      <c r="S51" s="128">
        <f t="shared" si="2"/>
        <v>0.13884736304838238</v>
      </c>
      <c r="T51" s="128">
        <f t="shared" si="2"/>
        <v>0.55418851757787446</v>
      </c>
      <c r="U51" s="128"/>
      <c r="V51" s="128">
        <f t="shared" ref="V51:AK51" si="3">+V45/V$48</f>
        <v>0.60701342050701668</v>
      </c>
      <c r="W51" s="128">
        <f t="shared" si="3"/>
        <v>0.40013019835980362</v>
      </c>
      <c r="X51" s="128">
        <f t="shared" si="3"/>
        <v>0.38834890718178766</v>
      </c>
      <c r="Y51" s="128">
        <f t="shared" si="3"/>
        <v>0.66615504642597645</v>
      </c>
      <c r="Z51" s="128">
        <f t="shared" si="3"/>
        <v>0.31766899210376337</v>
      </c>
      <c r="AA51" s="128">
        <f t="shared" si="3"/>
        <v>0.47308947504164123</v>
      </c>
      <c r="AB51" s="128">
        <f t="shared" si="3"/>
        <v>0.4165529536435284</v>
      </c>
      <c r="AC51" s="128">
        <f t="shared" si="3"/>
        <v>0.68900656350744094</v>
      </c>
      <c r="AD51" s="128">
        <f t="shared" si="3"/>
        <v>0.62431023129797225</v>
      </c>
      <c r="AE51" s="128">
        <f t="shared" si="3"/>
        <v>0.57746680707202114</v>
      </c>
      <c r="AF51" s="128">
        <f t="shared" si="3"/>
        <v>0.51595101882411631</v>
      </c>
      <c r="AG51" s="128">
        <f t="shared" si="3"/>
        <v>0.49130577102119388</v>
      </c>
      <c r="AH51" s="128">
        <f t="shared" si="3"/>
        <v>0.24473918456077956</v>
      </c>
      <c r="AI51" s="128">
        <f t="shared" si="3"/>
        <v>8.4419606043331305E-2</v>
      </c>
      <c r="AJ51" s="128">
        <f t="shared" si="3"/>
        <v>0.15503476502538022</v>
      </c>
      <c r="AK51" s="173">
        <f t="shared" si="3"/>
        <v>0.52257874623410439</v>
      </c>
    </row>
    <row r="52" spans="1:37" s="8" customFormat="1" ht="14.4" x14ac:dyDescent="0.3">
      <c r="A52" s="94"/>
      <c r="B52" s="8" t="s">
        <v>1358</v>
      </c>
      <c r="C52" s="128">
        <f>+C46/C$48</f>
        <v>0.29738305803234294</v>
      </c>
      <c r="D52" s="128">
        <f t="shared" ref="D52:T52" si="4">+D46/D$48</f>
        <v>0.57625774603231517</v>
      </c>
      <c r="E52" s="128">
        <f t="shared" si="4"/>
        <v>0.4372823513776426</v>
      </c>
      <c r="F52" s="128">
        <f t="shared" si="4"/>
        <v>0.53958975372357187</v>
      </c>
      <c r="G52" s="128">
        <f t="shared" si="4"/>
        <v>0.44719333086773949</v>
      </c>
      <c r="H52" s="128">
        <f t="shared" si="4"/>
        <v>0.39434981881410913</v>
      </c>
      <c r="I52" s="128">
        <f t="shared" si="4"/>
        <v>0.39752541484228537</v>
      </c>
      <c r="J52" s="128">
        <f t="shared" si="4"/>
        <v>0.55698169479616</v>
      </c>
      <c r="K52" s="128">
        <f t="shared" si="4"/>
        <v>0.51159651737002265</v>
      </c>
      <c r="L52" s="128">
        <f t="shared" si="4"/>
        <v>0.1505420292622395</v>
      </c>
      <c r="M52" s="128">
        <f t="shared" si="4"/>
        <v>8.7663476567547305E-2</v>
      </c>
      <c r="N52" s="128">
        <f t="shared" si="4"/>
        <v>0.34236756221172626</v>
      </c>
      <c r="O52" s="128">
        <f t="shared" si="4"/>
        <v>0.31012450486626308</v>
      </c>
      <c r="P52" s="128">
        <f t="shared" si="4"/>
        <v>0.43184280258805846</v>
      </c>
      <c r="Q52" s="128">
        <f t="shared" si="4"/>
        <v>0.39953327504751673</v>
      </c>
      <c r="R52" s="128">
        <f t="shared" si="4"/>
        <v>0.39429598251963183</v>
      </c>
      <c r="S52" s="128">
        <f t="shared" si="4"/>
        <v>0.54176126064084273</v>
      </c>
      <c r="T52" s="128">
        <f t="shared" si="4"/>
        <v>0.27112114901219608</v>
      </c>
      <c r="U52" s="128"/>
      <c r="V52" s="128">
        <f t="shared" ref="V52:AK52" si="5">+V46/V$48</f>
        <v>0.26731805435120098</v>
      </c>
      <c r="W52" s="128">
        <f t="shared" si="5"/>
        <v>0.42834955040062611</v>
      </c>
      <c r="X52" s="128">
        <f t="shared" si="5"/>
        <v>0.54951875996126853</v>
      </c>
      <c r="Y52" s="128">
        <f t="shared" si="5"/>
        <v>0.39696098099985244</v>
      </c>
      <c r="Z52" s="128">
        <f t="shared" si="5"/>
        <v>0.45602619624543345</v>
      </c>
      <c r="AA52" s="128">
        <f t="shared" si="5"/>
        <v>0.34267842635164403</v>
      </c>
      <c r="AB52" s="128">
        <f t="shared" si="5"/>
        <v>0.24935960241455371</v>
      </c>
      <c r="AC52" s="128">
        <f t="shared" si="5"/>
        <v>0.22012941978555561</v>
      </c>
      <c r="AD52" s="128">
        <f t="shared" si="5"/>
        <v>0.38761696245297839</v>
      </c>
      <c r="AE52" s="128">
        <f t="shared" si="5"/>
        <v>0.4744918247089096</v>
      </c>
      <c r="AF52" s="128">
        <f t="shared" si="5"/>
        <v>0.25580853746138771</v>
      </c>
      <c r="AG52" s="128">
        <f t="shared" si="5"/>
        <v>0.30346894115398382</v>
      </c>
      <c r="AH52" s="128">
        <f t="shared" si="5"/>
        <v>0.2909479192219166</v>
      </c>
      <c r="AI52" s="128">
        <f t="shared" si="5"/>
        <v>0.17777431282392728</v>
      </c>
      <c r="AJ52" s="128">
        <f t="shared" si="5"/>
        <v>0.51014680249147903</v>
      </c>
      <c r="AK52" s="173">
        <f t="shared" si="5"/>
        <v>0.32832799270283458</v>
      </c>
    </row>
    <row r="53" spans="1:37" s="8" customFormat="1" ht="14.4" x14ac:dyDescent="0.3">
      <c r="A53" s="94"/>
      <c r="B53" s="8" t="s">
        <v>1334</v>
      </c>
      <c r="C53" s="128">
        <f>+C47/C$48</f>
        <v>-3.5525711263078692E-2</v>
      </c>
      <c r="D53" s="128">
        <f t="shared" ref="D53:T53" si="6">+D47/D$48</f>
        <v>-0.24058290596041743</v>
      </c>
      <c r="E53" s="128">
        <f t="shared" si="6"/>
        <v>9.7252632993069053E-3</v>
      </c>
      <c r="F53" s="128">
        <f t="shared" si="6"/>
        <v>3.0753782764132417E-2</v>
      </c>
      <c r="G53" s="128">
        <f t="shared" si="6"/>
        <v>1.338555423966996E-2</v>
      </c>
      <c r="H53" s="128">
        <f t="shared" si="6"/>
        <v>-9.6308634873442808E-2</v>
      </c>
      <c r="I53" s="128">
        <f t="shared" si="6"/>
        <v>9.0715043485934718E-2</v>
      </c>
      <c r="J53" s="128">
        <f t="shared" si="6"/>
        <v>-9.5979357235472684E-2</v>
      </c>
      <c r="K53" s="128">
        <f t="shared" si="6"/>
        <v>-0.12763081760531092</v>
      </c>
      <c r="L53" s="128">
        <f t="shared" si="6"/>
        <v>0.43388034246839846</v>
      </c>
      <c r="M53" s="128">
        <f t="shared" si="6"/>
        <v>-1.0586763138101359E-2</v>
      </c>
      <c r="N53" s="128">
        <f t="shared" si="6"/>
        <v>-0.21009934903184582</v>
      </c>
      <c r="O53" s="128">
        <f t="shared" si="6"/>
        <v>-3.1526244499604089E-2</v>
      </c>
      <c r="P53" s="128">
        <f t="shared" si="6"/>
        <v>-3.6134037617837268E-2</v>
      </c>
      <c r="Q53" s="128">
        <f t="shared" si="6"/>
        <v>0.26499033104993769</v>
      </c>
      <c r="R53" s="128">
        <f t="shared" si="6"/>
        <v>-0.15141247781874773</v>
      </c>
      <c r="S53" s="128">
        <f t="shared" si="6"/>
        <v>0.21092728924622095</v>
      </c>
      <c r="T53" s="128">
        <f t="shared" si="6"/>
        <v>-1.4795566756871005E-2</v>
      </c>
      <c r="U53" s="128"/>
      <c r="V53" s="128">
        <f t="shared" ref="V53:AK53" si="7">+V47/V$48</f>
        <v>-2.3761264067854133E-2</v>
      </c>
      <c r="W53" s="128">
        <f t="shared" si="7"/>
        <v>3.5840818509636205E-2</v>
      </c>
      <c r="X53" s="128">
        <f t="shared" si="7"/>
        <v>-2.0095272783458431E-2</v>
      </c>
      <c r="Y53" s="128">
        <f t="shared" si="7"/>
        <v>-0.29341295365441511</v>
      </c>
      <c r="Z53" s="128">
        <f t="shared" si="7"/>
        <v>5.4812167684099064E-2</v>
      </c>
      <c r="AA53" s="128">
        <f t="shared" si="7"/>
        <v>1.0126945701657702E-2</v>
      </c>
      <c r="AB53" s="128">
        <f t="shared" si="7"/>
        <v>0.24196432274661972</v>
      </c>
      <c r="AC53" s="128">
        <f t="shared" si="7"/>
        <v>-6.4240794537053725E-2</v>
      </c>
      <c r="AD53" s="128">
        <f t="shared" si="7"/>
        <v>-0.1497886019160497</v>
      </c>
      <c r="AE53" s="128">
        <f t="shared" si="7"/>
        <v>-0.15779243327589446</v>
      </c>
      <c r="AF53" s="128">
        <f t="shared" si="7"/>
        <v>4.5871904391262E-2</v>
      </c>
      <c r="AG53" s="128">
        <f t="shared" si="7"/>
        <v>3.3007387289312115E-2</v>
      </c>
      <c r="AH53" s="128">
        <f t="shared" si="7"/>
        <v>0.2844159650013523</v>
      </c>
      <c r="AI53" s="128">
        <f t="shared" si="7"/>
        <v>0.73594562293006305</v>
      </c>
      <c r="AJ53" s="128">
        <f t="shared" si="7"/>
        <v>0.33415791230541342</v>
      </c>
      <c r="AK53" s="173">
        <f t="shared" si="7"/>
        <v>-8.3742530095402574E-3</v>
      </c>
    </row>
    <row r="54" spans="1:37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74">
        <v>1</v>
      </c>
    </row>
    <row r="55" spans="1:37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33"/>
    </row>
    <row r="56" spans="1:37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33"/>
    </row>
    <row r="57" spans="1:37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33"/>
    </row>
    <row r="58" spans="1:37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33"/>
    </row>
    <row r="59" spans="1:37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33"/>
    </row>
    <row r="60" spans="1:37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33"/>
    </row>
    <row r="61" spans="1:37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33"/>
    </row>
    <row r="62" spans="1:37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33"/>
    </row>
    <row r="63" spans="1:37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33"/>
    </row>
    <row r="64" spans="1:37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33"/>
    </row>
    <row r="65" spans="1:37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33"/>
    </row>
    <row r="66" spans="1:37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33"/>
    </row>
    <row r="67" spans="1:37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33"/>
    </row>
    <row r="68" spans="1:37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33"/>
    </row>
    <row r="69" spans="1:37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33"/>
    </row>
    <row r="70" spans="1:37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2"/>
    </row>
    <row r="71" spans="1:37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2"/>
    </row>
    <row r="72" spans="1:37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2"/>
    </row>
    <row r="73" spans="1:37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2"/>
    </row>
    <row r="74" spans="1:37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2"/>
    </row>
    <row r="75" spans="1:37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2"/>
    </row>
    <row r="76" spans="1:37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2"/>
    </row>
    <row r="77" spans="1:37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2"/>
    </row>
    <row r="78" spans="1:37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2"/>
    </row>
    <row r="79" spans="1:37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2"/>
    </row>
    <row r="80" spans="1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2021-12-27T14:00:47Z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