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SAEE/Publicacion mensual/2021-2022/Publicacion mensual/"/>
    </mc:Choice>
  </mc:AlternateContent>
  <xr:revisionPtr revIDLastSave="28" documentId="8_{2227E009-4A20-44C6-8C77-F92FFA912013}" xr6:coauthVersionLast="47" xr6:coauthVersionMax="47" xr10:uidLastSave="{6D197118-F65D-4598-9984-37CB2D5CF242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'1'!$A$6:$AM$8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AG3" i="24" s="1"/>
  <c r="C3" i="8"/>
  <c r="AG3" i="8" s="1"/>
  <c r="C3" i="26"/>
  <c r="U3" i="26" s="1"/>
  <c r="C3" i="25"/>
  <c r="AA3" i="25" s="1"/>
  <c r="C3" i="27"/>
  <c r="AG3" i="27" s="1"/>
  <c r="C3" i="19"/>
  <c r="AG3" i="19" s="1"/>
  <c r="C3" i="29"/>
  <c r="I3" i="29" s="1"/>
  <c r="AA3" i="24" l="1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I3" i="19"/>
  <c r="O3" i="19"/>
  <c r="U3" i="19"/>
  <c r="P3" i="29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<sst xmlns="http://schemas.openxmlformats.org/spreadsheetml/2006/main" count="3045" uniqueCount="1434">
  <si>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</si>
  <si>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</si>
  <si>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</si>
  <si>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</si>
  <si>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</si>
  <si>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</si>
  <si>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</si>
  <si>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</si>
  <si>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</si>
  <si>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</si>
  <si>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</si>
  <si>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</si>
  <si>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</si>
  <si>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</si>
  <si>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</si>
  <si>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</si>
  <si>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</si>
  <si>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</si>
  <si>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</si>
  <si>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</si>
  <si>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</si>
  <si>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</si>
  <si>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</si>
  <si>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</si>
  <si>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</si>
  <si>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</si>
  <si>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</si>
  <si>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</si>
  <si>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</si>
  <si>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</si>
  <si>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</si>
  <si>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</si>
  <si>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</si>
  <si>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</si>
  <si>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</si>
  <si>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</si>
  <si>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</si>
  <si>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</si>
  <si>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</si>
  <si>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</si>
  <si>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</si>
  <si>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</si>
  <si>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</si>
  <si>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</si>
  <si>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</si>
  <si>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</si>
  <si>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</si>
  <si>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</si>
  <si>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</si>
  <si>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</si>
  <si>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</si>
  <si>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</si>
  <si>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</si>
  <si>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</si>
  <si>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</si>
  <si>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</si>
  <si>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</si>
  <si>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</si>
  <si>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</si>
  <si>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</si>
  <si>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</si>
  <si>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</si>
  <si>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</si>
  <si>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</si>
  <si>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</si>
  <si>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</si>
  <si>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</si>
  <si>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</si>
  <si>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</si>
  <si>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</si>
  <si>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</si>
  <si>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</si>
  <si>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</si>
  <si>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</si>
  <si>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</si>
  <si>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</si>
  <si>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</si>
  <si>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</si>
  <si>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</si>
  <si>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</si>
  <si>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</si>
  <si>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</si>
  <si>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</si>
  <si>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</si>
  <si>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</si>
  <si>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</si>
  <si>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</si>
  <si>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</si>
  <si>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</si>
  <si>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</si>
  <si>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</si>
  <si>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</si>
  <si>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</si>
  <si>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</si>
  <si>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</si>
  <si>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</si>
  <si>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</si>
  <si>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</si>
  <si>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</si>
  <si>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</si>
  <si>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</si>
  <si>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</si>
  <si>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</si>
  <si>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</si>
  <si>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</si>
  <si>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</si>
  <si>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</si>
  <si>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</si>
  <si>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</si>
  <si>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</si>
  <si>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</si>
  <si>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</si>
  <si>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</si>
  <si>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</si>
  <si>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</si>
  <si>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</si>
  <si>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</si>
  <si>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</si>
  <si>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</si>
  <si>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</si>
  <si>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</si>
  <si>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</si>
  <si>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</si>
  <si>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</si>
  <si>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</si>
  <si>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</si>
  <si>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</si>
  <si>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</si>
  <si>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</si>
  <si>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</si>
  <si>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</si>
  <si>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</si>
  <si>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</si>
  <si>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</si>
  <si>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</si>
  <si>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</si>
  <si>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</si>
  <si>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</si>
  <si>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</si>
  <si>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</si>
  <si>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</si>
  <si>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</si>
  <si>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</si>
  <si>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</si>
  <si>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</si>
  <si>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</si>
  <si>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</si>
  <si>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</si>
  <si>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</si>
  <si>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</si>
  <si>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</si>
  <si>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</si>
  <si>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</si>
  <si>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</si>
  <si>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</si>
  <si>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</si>
  <si>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</si>
  <si>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</si>
  <si>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</si>
  <si>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</si>
  <si>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</si>
  <si>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</si>
  <si>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</si>
  <si>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</si>
  <si>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</si>
  <si>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</si>
  <si>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</si>
  <si>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</si>
  <si>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</si>
  <si>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</si>
  <si>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</si>
  <si>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</si>
  <si>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</si>
  <si>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</si>
  <si>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</si>
  <si>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</si>
  <si>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</si>
  <si>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</si>
  <si>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</si>
  <si>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</si>
  <si>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</si>
  <si>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</si>
  <si>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</si>
  <si>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</si>
  <si>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</si>
  <si>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</si>
  <si>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</si>
  <si>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</si>
  <si>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</si>
  <si>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</si>
  <si>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</si>
  <si>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</si>
  <si>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</si>
  <si>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</si>
  <si>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</si>
  <si>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</si>
  <si>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</si>
  <si>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</si>
  <si>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</si>
  <si>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</si>
  <si>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</si>
  <si>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</si>
  <si>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</si>
  <si>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</si>
  <si>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</si>
  <si>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</si>
  <si>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</si>
  <si>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</si>
  <si>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</si>
  <si>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</si>
  <si>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</si>
  <si>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</si>
  <si>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</si>
  <si>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</si>
  <si>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</si>
  <si>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</si>
  <si>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</si>
  <si>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</si>
  <si>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</si>
  <si>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</si>
  <si>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</si>
  <si>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</si>
  <si>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</si>
  <si>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</si>
  <si>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</si>
  <si>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</si>
  <si>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</si>
  <si>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</si>
  <si>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</si>
  <si>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</si>
  <si>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</si>
  <si>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</si>
  <si>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</si>
  <si>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</si>
  <si>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</si>
  <si>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</si>
  <si>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</si>
  <si>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</si>
  <si>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</si>
  <si>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</si>
  <si>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</si>
  <si>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</si>
  <si>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</si>
  <si>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</si>
  <si>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</si>
  <si>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</si>
  <si>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</si>
  <si>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</si>
  <si>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</si>
  <si>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</si>
  <si>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</si>
  <si>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</si>
  <si>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</si>
  <si>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</si>
  <si>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</si>
  <si>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</si>
  <si>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</si>
  <si>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</si>
  <si>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</si>
  <si>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</si>
  <si>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</si>
  <si>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</si>
  <si>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</si>
  <si>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</si>
  <si>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</si>
  <si>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</si>
  <si>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</si>
  <si>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</si>
  <si>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</si>
  <si>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</si>
  <si>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</si>
  <si>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</si>
  <si>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</si>
  <si>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</si>
  <si>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</si>
  <si>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</si>
  <si>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</si>
  <si>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</si>
  <si>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</si>
  <si>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</si>
  <si>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</si>
  <si>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</si>
  <si>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</si>
  <si>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</si>
  <si>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</si>
  <si>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</si>
  <si>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</si>
  <si>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</si>
  <si>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</si>
  <si>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</si>
  <si>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</si>
  <si>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</si>
  <si>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</si>
  <si>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</si>
  <si>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</si>
  <si>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</si>
  <si>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</si>
  <si>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</si>
  <si>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</si>
  <si>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</si>
  <si>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</si>
  <si>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</si>
  <si>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</si>
  <si>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</si>
  <si>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</si>
  <si>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</si>
  <si>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</si>
  <si>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</si>
  <si>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</si>
  <si>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</si>
  <si>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</si>
  <si>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</si>
  <si>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</si>
  <si>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</si>
  <si>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</si>
  <si>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</si>
  <si>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</si>
  <si>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</si>
  <si>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</si>
  <si>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</si>
  <si>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</si>
  <si>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</si>
  <si>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</si>
  <si>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</si>
  <si>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</si>
  <si>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</si>
  <si>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</si>
  <si>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</si>
  <si>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</si>
  <si>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</si>
  <si>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</si>
  <si>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</si>
  <si>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</si>
  <si>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</si>
  <si>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</si>
  <si>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</si>
  <si>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</si>
  <si>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</si>
  <si>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</si>
  <si>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</si>
  <si>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</si>
  <si>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</si>
  <si>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</si>
  <si>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</si>
  <si>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</si>
  <si>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</si>
  <si>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</si>
  <si>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</si>
  <si>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</si>
  <si>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</si>
  <si>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</si>
  <si>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</si>
  <si>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</si>
  <si>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</si>
  <si>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</si>
  <si>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</si>
  <si>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</si>
  <si>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</si>
  <si>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</si>
  <si>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</si>
  <si>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</si>
  <si>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</si>
  <si>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</si>
  <si>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</si>
  <si>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</si>
  <si>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</si>
  <si>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</si>
  <si>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</si>
  <si>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</si>
  <si>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</si>
  <si>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</si>
  <si>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</si>
  <si>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</si>
  <si>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</si>
  <si>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</si>
  <si>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</si>
  <si>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</si>
  <si>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</si>
  <si>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</si>
  <si>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</si>
  <si>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</si>
  <si>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</si>
  <si>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</si>
  <si>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</si>
  <si>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</si>
  <si>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</si>
  <si>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</si>
  <si>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</si>
  <si>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</si>
  <si>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</si>
  <si>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</si>
  <si>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</si>
  <si>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</si>
  <si>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</si>
  <si>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</si>
  <si>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</si>
  <si>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</si>
  <si>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</si>
  <si>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</si>
  <si>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</si>
  <si>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</si>
  <si>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</si>
  <si>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</si>
  <si>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</si>
  <si>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</si>
  <si>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</si>
  <si>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</si>
  <si>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</si>
  <si>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</si>
  <si>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</si>
  <si>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</si>
  <si>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</si>
  <si>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</si>
  <si>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</si>
  <si>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</si>
  <si>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</si>
  <si>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</si>
  <si>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</si>
  <si>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</si>
  <si>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</si>
  <si>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</si>
  <si>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</si>
  <si>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</si>
  <si>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</si>
  <si>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</si>
  <si>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</si>
  <si>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</si>
  <si>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</si>
  <si>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</si>
  <si>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</si>
  <si>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</si>
  <si>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</si>
  <si>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</si>
  <si>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</si>
  <si>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</si>
  <si>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</si>
  <si>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</si>
  <si>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</si>
  <si>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</si>
  <si>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</si>
  <si>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</si>
  <si>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</si>
  <si>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</si>
  <si>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</si>
  <si>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</si>
  <si>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</si>
  <si>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</si>
  <si>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</si>
  <si>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</si>
  <si>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</si>
  <si>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</si>
  <si>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</si>
  <si>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</si>
  <si>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</si>
  <si>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</si>
  <si>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</si>
  <si>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</si>
  <si>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</si>
  <si>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</si>
  <si>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</si>
  <si>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</si>
  <si>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</si>
  <si>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</si>
  <si>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</si>
  <si>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</si>
  <si>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</si>
  <si>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</si>
  <si>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</si>
  <si>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</si>
  <si>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</si>
  <si>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</si>
  <si>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</si>
  <si>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</si>
  <si>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</si>
  <si>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</si>
  <si>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</si>
  <si>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</si>
  <si>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</si>
  <si>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</si>
  <si>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</si>
  <si>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</si>
  <si>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</si>
  <si>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</si>
  <si>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</si>
  <si>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</si>
  <si>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</si>
  <si>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</si>
  <si>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</si>
  <si>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</si>
  <si>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</si>
  <si>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</si>
  <si>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</si>
  <si>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</si>
  <si>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</si>
  <si>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</si>
  <si>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</si>
  <si>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</si>
  <si>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</si>
  <si>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</si>
  <si>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</si>
  <si>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</si>
  <si>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</si>
  <si>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</si>
  <si>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</si>
  <si>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</si>
  <si>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</si>
  <si>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</si>
  <si>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</si>
  <si>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</si>
  <si>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</si>
  <si>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</si>
  <si>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</si>
  <si>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</si>
  <si>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</si>
  <si>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</si>
  <si>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</si>
  <si>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</si>
  <si>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</si>
  <si>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</si>
  <si>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</si>
  <si>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</si>
  <si>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</si>
  <si>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</si>
  <si>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</si>
  <si>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</si>
  <si>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</si>
  <si>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</si>
  <si>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</si>
  <si>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</si>
  <si>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</si>
  <si>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</si>
  <si>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</si>
  <si>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</si>
  <si>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</si>
  <si>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</si>
  <si>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</si>
  <si>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</si>
  <si>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</si>
  <si>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</si>
  <si>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</si>
  <si>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</si>
  <si>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</si>
  <si>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</si>
  <si>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</si>
  <si>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</si>
  <si>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</si>
  <si>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</si>
  <si>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</si>
  <si>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</si>
  <si>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</si>
  <si>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</si>
  <si>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</si>
  <si>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</si>
  <si>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</si>
  <si>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</si>
  <si>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</si>
  <si>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</si>
  <si>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</si>
  <si>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</si>
  <si>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</si>
  <si>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</si>
  <si>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</si>
  <si>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</si>
  <si>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</si>
  <si>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</si>
  <si>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</si>
  <si>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</si>
  <si>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</si>
  <si>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</si>
  <si>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</si>
  <si>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</si>
  <si>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</si>
  <si>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</si>
  <si>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</si>
  <si>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</si>
  <si>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</si>
  <si>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</si>
  <si>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</si>
  <si>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</si>
  <si>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</si>
  <si>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</si>
  <si>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</si>
  <si>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</si>
  <si>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</si>
  <si>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</si>
  <si>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</si>
  <si>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</si>
  <si>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</si>
  <si>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</si>
  <si>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</si>
  <si>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</si>
  <si>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</si>
  <si>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</si>
  <si>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</si>
  <si>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</si>
  <si>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</si>
  <si>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</si>
  <si>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</si>
  <si>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</si>
  <si>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</si>
  <si>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</si>
  <si>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</si>
  <si>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</si>
  <si>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</si>
  <si>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</si>
  <si>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</si>
  <si>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</si>
  <si>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</si>
  <si>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</si>
  <si>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</si>
  <si>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</si>
  <si>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</si>
  <si>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</si>
  <si>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</si>
  <si>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</si>
  <si>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</si>
  <si>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</si>
  <si>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</si>
  <si>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</si>
  <si>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</si>
  <si>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</si>
  <si>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</si>
  <si>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</si>
  <si>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</si>
  <si>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</si>
  <si>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</si>
  <si>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</si>
  <si>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</si>
  <si>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</si>
  <si>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</si>
  <si>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</si>
  <si>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</si>
  <si>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</si>
  <si>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</si>
  <si>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</si>
  <si>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</si>
  <si>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</si>
  <si>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</si>
  <si>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</si>
  <si>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</si>
  <si>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</si>
  <si>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</si>
  <si>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</si>
  <si>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</si>
  <si>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</si>
  <si>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</si>
  <si>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</si>
  <si>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</si>
  <si>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</si>
  <si>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</si>
  <si>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</si>
  <si>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</si>
  <si>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</si>
  <si>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</si>
  <si>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</si>
  <si>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</si>
  <si>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</si>
  <si>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</si>
  <si>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</si>
  <si>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</si>
  <si>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</si>
  <si>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</si>
  <si>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</si>
  <si>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</si>
  <si>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</si>
  <si>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</si>
  <si>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</si>
  <si>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</si>
  <si>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</si>
  <si>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</si>
  <si>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</si>
  <si>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</si>
  <si>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</si>
  <si>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</si>
  <si>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</si>
  <si>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</si>
  <si>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</si>
  <si>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</si>
  <si>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</si>
  <si>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</si>
  <si>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</si>
  <si>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</si>
  <si>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</si>
  <si>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</si>
  <si>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</si>
  <si>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</si>
  <si>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</si>
  <si>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</si>
  <si>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</si>
  <si>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</si>
  <si>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</si>
  <si>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</si>
  <si>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</si>
  <si>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</si>
  <si>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</si>
  <si>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</si>
  <si>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</si>
  <si>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</si>
  <si>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</si>
  <si>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</si>
  <si>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</si>
  <si>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</si>
  <si>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</si>
  <si>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</si>
  <si>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</si>
  <si>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</si>
  <si>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</si>
  <si>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</si>
  <si>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</si>
  <si>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</si>
  <si>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</si>
  <si>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</si>
  <si>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</si>
  <si>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</si>
  <si>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</si>
  <si>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</si>
  <si>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</si>
  <si>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</si>
  <si>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</si>
  <si>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</si>
  <si>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</si>
  <si>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</si>
  <si>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</si>
  <si>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</si>
  <si>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</si>
  <si>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</si>
  <si>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</si>
  <si>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</si>
  <si>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</si>
  <si>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</si>
  <si>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</si>
  <si>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</si>
  <si>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</si>
  <si>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</si>
  <si>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</si>
  <si>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</si>
  <si>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</si>
  <si>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</si>
  <si>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</si>
  <si>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</si>
  <si>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</si>
  <si>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</si>
  <si>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</si>
  <si>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</si>
  <si>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</si>
  <si>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</si>
  <si>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</si>
  <si>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</si>
  <si>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</si>
  <si>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</si>
  <si>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</si>
  <si>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</si>
  <si>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</si>
  <si>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</si>
  <si>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</si>
  <si>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</si>
  <si>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</si>
  <si>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</si>
  <si>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</si>
  <si>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</si>
  <si>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</si>
  <si>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</si>
  <si>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</si>
  <si>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</si>
  <si>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</si>
  <si>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</si>
  <si>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</si>
  <si>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</si>
  <si>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</si>
  <si>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</si>
  <si>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</si>
  <si>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</si>
  <si>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</si>
  <si>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</si>
  <si>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</si>
  <si>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</si>
  <si>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</si>
  <si>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</si>
  <si>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</si>
  <si>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</si>
  <si>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</si>
  <si>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</si>
  <si>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</si>
  <si>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</si>
  <si>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</si>
  <si>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</si>
  <si>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</si>
  <si>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</si>
  <si>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</si>
  <si>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</si>
  <si>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</si>
  <si>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</si>
  <si>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</si>
  <si>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</si>
  <si>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</si>
  <si>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</si>
  <si>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</si>
  <si>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</si>
  <si>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</si>
  <si>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</si>
  <si>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</si>
  <si>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</si>
  <si>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</si>
  <si>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</si>
  <si>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</si>
  <si>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</si>
  <si>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</si>
  <si>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</si>
  <si>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</si>
  <si>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</si>
  <si>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</si>
  <si>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</si>
  <si>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</si>
  <si>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</si>
  <si>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</si>
  <si>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</si>
  <si>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</si>
  <si>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</si>
  <si>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</si>
  <si>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</si>
  <si>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</si>
  <si>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</si>
  <si>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</si>
  <si>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</si>
  <si>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</si>
  <si>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</si>
  <si>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</si>
  <si>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</si>
  <si>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</si>
  <si>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</si>
  <si>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</si>
  <si>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</si>
  <si>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</si>
  <si>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</si>
  <si>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</si>
  <si>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</si>
  <si>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</si>
  <si>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</si>
  <si>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</si>
  <si>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</si>
  <si>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</si>
  <si>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</si>
  <si>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</si>
  <si>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</si>
  <si>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</si>
  <si>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</si>
  <si>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</si>
  <si>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</si>
  <si>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</si>
  <si>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</si>
  <si>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</si>
  <si>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</si>
  <si>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</si>
  <si>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</si>
  <si>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</si>
  <si>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</si>
  <si>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</si>
  <si>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</si>
  <si>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</si>
  <si>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</si>
  <si>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</si>
  <si>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</si>
  <si>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</si>
  <si>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</si>
  <si>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</si>
  <si>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</si>
  <si>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</si>
  <si>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</si>
  <si>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</si>
  <si>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</si>
  <si>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</si>
  <si>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</si>
  <si>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</si>
  <si>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</si>
  <si>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</si>
  <si>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</si>
  <si>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</si>
  <si>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</si>
  <si>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</si>
  <si>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</si>
  <si>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</si>
  <si>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</si>
  <si>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</si>
  <si>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</si>
  <si>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</si>
  <si>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</si>
  <si>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</si>
  <si>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</si>
  <si>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</si>
  <si>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</si>
  <si>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</si>
  <si>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</si>
  <si>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</si>
  <si>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</si>
  <si>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</si>
  <si>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</si>
  <si>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</si>
  <si>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</si>
  <si>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</si>
  <si>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</si>
  <si>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</si>
  <si>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</si>
  <si>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</si>
  <si>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</si>
  <si>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</si>
  <si>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</si>
  <si>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</si>
  <si>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</si>
  <si>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</si>
  <si>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</si>
  <si>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</si>
  <si>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</si>
  <si>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</si>
  <si>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</si>
  <si>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</si>
  <si>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</si>
  <si>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</si>
  <si>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</si>
  <si>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</si>
  <si>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</si>
  <si>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</si>
  <si>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</si>
  <si>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</si>
  <si>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</si>
  <si>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</si>
  <si>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</si>
  <si>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</si>
  <si>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</si>
  <si>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</si>
  <si>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</si>
  <si>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</si>
  <si>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</si>
  <si>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</si>
  <si>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</si>
  <si>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</si>
  <si>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</si>
  <si>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</si>
  <si>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</si>
  <si>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</si>
  <si>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</si>
  <si>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</si>
  <si>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</si>
  <si>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</si>
  <si>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</si>
  <si>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</si>
  <si>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</si>
  <si>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</si>
  <si>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</si>
  <si>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</si>
  <si>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</si>
  <si>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</si>
  <si>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</si>
  <si>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</si>
  <si>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</si>
  <si>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</si>
  <si>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</si>
  <si>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</si>
  <si>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</si>
  <si>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</si>
  <si>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</si>
  <si>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</si>
  <si>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</si>
  <si>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</si>
  <si>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</si>
  <si>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</si>
  <si>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</si>
  <si>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</si>
  <si>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</si>
  <si>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</si>
  <si>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</si>
  <si>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</si>
  <si>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</si>
  <si>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</si>
  <si>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</si>
  <si>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</si>
  <si>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</si>
  <si>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</si>
  <si>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</si>
  <si>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</si>
  <si>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</si>
  <si>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</si>
  <si>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</si>
  <si>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</si>
  <si>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</si>
  <si>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</si>
  <si>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</si>
  <si>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</si>
  <si>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</si>
  <si>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</si>
  <si>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</si>
  <si>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</si>
  <si>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</si>
  <si>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</si>
  <si>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</si>
  <si>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</si>
  <si>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</si>
  <si>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</si>
  <si>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</si>
  <si>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</si>
  <si>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</si>
  <si>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</si>
  <si>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</si>
  <si>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</si>
  <si>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</si>
  <si>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</si>
  <si>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</si>
  <si>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</si>
  <si>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</si>
  <si>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</si>
  <si>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</si>
  <si>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</si>
  <si>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</si>
  <si>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</si>
  <si>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</si>
  <si>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</si>
  <si>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</si>
  <si>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</si>
  <si>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</si>
  <si>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</si>
  <si>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</si>
  <si>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</si>
  <si>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</si>
  <si>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</si>
  <si>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</si>
  <si>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</si>
  <si>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</si>
  <si>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</si>
  <si>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</si>
  <si>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</si>
  <si>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</si>
  <si>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</si>
  <si>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</si>
  <si>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</si>
  <si>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</si>
  <si>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</si>
  <si>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</si>
  <si>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</si>
  <si>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</si>
  <si>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</si>
  <si>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</si>
  <si>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</si>
  <si>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</si>
  <si>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</si>
  <si>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</si>
  <si>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</si>
  <si>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</si>
  <si>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</si>
  <si>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</si>
  <si>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</si>
  <si>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</si>
  <si>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</si>
  <si>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</si>
  <si>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</si>
  <si>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</si>
  <si>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</si>
  <si>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</si>
  <si>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</si>
  <si>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</si>
  <si>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</si>
  <si>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</si>
  <si>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</si>
  <si>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</si>
  <si>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</si>
  <si>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</si>
  <si>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</si>
  <si>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</si>
  <si>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</si>
  <si>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</si>
  <si>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</si>
  <si>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</si>
  <si>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</si>
  <si>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</si>
  <si>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</si>
  <si>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</si>
  <si>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</si>
  <si>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</si>
  <si>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</si>
  <si>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</si>
  <si>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</si>
  <si>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</si>
  <si>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</si>
  <si>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</si>
  <si>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</si>
  <si>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</si>
  <si>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</si>
  <si>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</si>
  <si>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</si>
  <si>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</si>
  <si>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</si>
  <si>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</si>
  <si>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</si>
  <si>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</si>
  <si>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</si>
  <si>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</si>
  <si>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</si>
  <si>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</si>
  <si>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</si>
  <si>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</si>
  <si>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</si>
  <si>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</si>
  <si>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</si>
  <si>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</si>
  <si>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</si>
  <si>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</si>
  <si>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</si>
  <si>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</si>
  <si>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</si>
  <si>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</si>
  <si>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</si>
  <si>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</si>
  <si>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</si>
  <si>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</si>
  <si>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</si>
  <si>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</si>
  <si>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</si>
  <si>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</si>
  <si>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</si>
  <si>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</si>
  <si>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</si>
  <si>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</si>
  <si>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</si>
  <si>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</si>
  <si>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</si>
  <si>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</si>
  <si>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</si>
  <si>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</si>
  <si>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</si>
  <si>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</si>
  <si>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</si>
  <si>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</si>
  <si>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</si>
  <si>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</si>
  <si>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</si>
  <si>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</si>
  <si>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</si>
  <si>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</si>
  <si>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</si>
  <si>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</si>
  <si>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</si>
  <si>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</si>
  <si>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</si>
  <si>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</si>
  <si>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</si>
  <si>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</si>
  <si>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</si>
  <si>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</si>
  <si>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</si>
  <si>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</si>
  <si>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</si>
  <si>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</si>
  <si>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</si>
  <si>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</si>
  <si>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</si>
  <si>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</si>
  <si>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</si>
  <si>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</si>
  <si>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</si>
  <si>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</si>
  <si>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</si>
  <si>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</si>
  <si>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</si>
  <si>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</si>
  <si>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</si>
  <si>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</si>
  <si>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</si>
  <si>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</si>
  <si>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</si>
  <si>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</si>
  <si>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</si>
  <si>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</si>
  <si>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</si>
  <si>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</si>
  <si>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</si>
  <si>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</si>
  <si>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</si>
  <si>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</si>
  <si>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</si>
  <si>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</si>
  <si>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</si>
  <si>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</si>
  <si>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</si>
  <si>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</si>
  <si>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</si>
  <si>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</si>
  <si>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</si>
  <si>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</si>
  <si>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</si>
  <si>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</si>
  <si>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</si>
  <si>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</si>
  <si>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</si>
  <si>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</si>
  <si>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</si>
  <si>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</si>
  <si>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</si>
  <si>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</si>
  <si>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</si>
  <si>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</si>
  <si>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</si>
  <si>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</si>
  <si>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</si>
  <si>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</si>
  <si>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</si>
  <si>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</si>
  <si>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</si>
  <si>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</si>
  <si>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</si>
  <si>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</si>
  <si>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</si>
  <si>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</si>
  <si>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</si>
  <si>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</si>
  <si>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</si>
  <si>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</si>
  <si>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</si>
  <si>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</si>
  <si>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</si>
  <si>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</si>
  <si>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</si>
  <si>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</si>
  <si>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</si>
  <si>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</si>
  <si>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</si>
  <si>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</si>
  <si>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</si>
  <si>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</si>
  <si>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</si>
  <si>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</si>
  <si>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</si>
  <si>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</si>
  <si>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</si>
  <si>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</si>
  <si>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</si>
  <si>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</si>
  <si>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</si>
  <si>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</si>
  <si>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</si>
  <si>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</si>
  <si>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</si>
  <si>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</si>
  <si>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</si>
  <si>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</si>
  <si>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</si>
  <si>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</si>
  <si>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</si>
  <si>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</si>
  <si>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</si>
  <si>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</si>
  <si>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</si>
  <si>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</si>
  <si>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</si>
  <si>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</si>
  <si>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</si>
  <si>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</si>
  <si>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</si>
  <si>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</si>
  <si>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</si>
  <si>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</si>
  <si>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</si>
  <si>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</si>
  <si>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</si>
  <si>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</si>
  <si>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</si>
  <si>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</si>
  <si>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</si>
  <si>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</si>
  <si>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</si>
  <si>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</si>
  <si>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</si>
  <si>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</si>
  <si>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</si>
  <si>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</si>
  <si>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</si>
  <si>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</si>
  <si>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</si>
  <si>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</si>
  <si>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</si>
  <si>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</si>
  <si>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</si>
  <si>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</si>
  <si>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</si>
  <si>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</si>
  <si>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</si>
  <si>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</si>
  <si>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</si>
  <si>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</si>
  <si>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</si>
  <si>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</si>
  <si>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</si>
  <si>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</si>
  <si>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</si>
  <si>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</si>
  <si>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</si>
  <si>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</si>
  <si>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</si>
  <si>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</si>
  <si>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</si>
  <si>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</si>
  <si>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</si>
  <si>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</si>
  <si>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</si>
  <si>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</si>
  <si>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</si>
  <si>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</si>
  <si>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</si>
  <si>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</si>
  <si>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</si>
  <si>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</si>
  <si>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</si>
  <si>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</si>
  <si>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</si>
  <si>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</si>
  <si>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</si>
  <si>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</si>
  <si>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</si>
  <si>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</si>
  <si>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</si>
  <si>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</si>
  <si>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</si>
  <si>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</si>
  <si>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</si>
  <si>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</si>
  <si>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</si>
  <si>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</si>
  <si>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</si>
  <si>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</si>
  <si>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</si>
  <si>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</si>
  <si>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</si>
  <si>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</si>
  <si>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</si>
  <si>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</si>
  <si>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</si>
  <si>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</si>
  <si>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</si>
  <si>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</si>
  <si>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</si>
  <si>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</si>
  <si>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</si>
  <si>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</si>
  <si>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</si>
  <si>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</si>
  <si>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</si>
  <si>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</si>
  <si>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</si>
  <si>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</si>
  <si>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</si>
  <si>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</si>
  <si>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</si>
  <si>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</si>
  <si>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</si>
  <si>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</si>
  <si>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</si>
  <si>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</si>
  <si>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</si>
  <si>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</si>
  <si>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</si>
  <si>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</si>
  <si>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</si>
  <si>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</si>
  <si>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</si>
  <si>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</si>
  <si>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</si>
  <si>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</si>
  <si>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</si>
  <si>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</si>
  <si>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</si>
  <si>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</si>
  <si>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</si>
  <si>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</si>
  <si>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</si>
  <si>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</si>
  <si>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</si>
  <si>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</si>
  <si>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</si>
  <si>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</si>
  <si>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</si>
  <si>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</si>
  <si>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</si>
  <si>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</si>
  <si>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</si>
  <si>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</si>
  <si>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</si>
  <si>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</si>
  <si>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</si>
  <si>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</si>
  <si>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</si>
  <si>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</si>
  <si>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</si>
  <si>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</si>
  <si>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</si>
  <si>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</si>
  <si>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</si>
  <si>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</si>
  <si>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</si>
  <si>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</si>
  <si>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</si>
  <si>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</si>
  <si>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</si>
  <si>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</si>
  <si>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</si>
  <si>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</si>
  <si>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</si>
  <si>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</si>
  <si>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</si>
  <si>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</si>
  <si>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</si>
  <si>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</si>
  <si>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</si>
  <si>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</si>
  <si>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</si>
  <si>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</si>
  <si>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</si>
  <si>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</si>
  <si>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</si>
  <si>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</si>
  <si>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</si>
  <si>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</si>
  <si>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</si>
  <si>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</si>
  <si>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</si>
  <si>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</si>
  <si>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</si>
  <si>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</si>
  <si>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</si>
  <si>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</si>
  <si>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</si>
  <si>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</si>
  <si>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Ejercicio 2021/2022</t>
  </si>
  <si>
    <t>2021-2022</t>
  </si>
  <si>
    <t>NA</t>
  </si>
  <si>
    <t>Datos acumulados al 6° Mes</t>
  </si>
  <si>
    <t>PERIODO JULIO 2021 - DICIEMBRE 2021</t>
  </si>
  <si>
    <t>Itaú Seguros Paraguay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</si>
</sst>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/>
    </xf>
    <xf numFmtId="165" fontId="53" fillId="4" borderId="5" xfId="0" applyNumberFormat="1" applyFont="1" applyFill="1" applyBorder="1" applyAlignment="1">
      <alignment horizontal="right" vertical="center" wrapText="1"/>
    </xf>
    <xf numFmtId="165" fontId="53" fillId="4" borderId="5" xfId="0" applyNumberFormat="1" applyFont="1" applyFill="1" applyBorder="1" applyAlignment="1">
      <alignment horizontal="right" vertical="center"/>
    </xf>
    <xf numFmtId="165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 vertical="center"/>
    </xf>
    <xf numFmtId="165" fontId="55" fillId="4" borderId="5" xfId="1" applyNumberFormat="1" applyFont="1" applyFill="1" applyBorder="1" applyAlignment="1">
      <alignment horizontal="right" vertical="center"/>
    </xf>
    <xf numFmtId="165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5" fontId="53" fillId="5" borderId="5" xfId="0" applyNumberFormat="1" applyFont="1" applyFill="1" applyBorder="1" applyAlignment="1">
      <alignment horizontal="right" vertical="center" wrapText="1"/>
    </xf>
    <xf numFmtId="165" fontId="53" fillId="5" borderId="5" xfId="0" applyNumberFormat="1" applyFont="1" applyFill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/>
    </xf>
    <xf numFmtId="165" fontId="53" fillId="5" borderId="5" xfId="1" applyNumberFormat="1" applyFont="1" applyFill="1" applyBorder="1" applyAlignment="1">
      <alignment horizontal="right"/>
    </xf>
    <xf numFmtId="165" fontId="55" fillId="4" borderId="5" xfId="1" applyNumberFormat="1" applyFont="1" applyFill="1" applyBorder="1" applyAlignment="1">
      <alignment horizontal="right"/>
    </xf>
    <xf numFmtId="165" fontId="53" fillId="6" borderId="5" xfId="0" applyNumberFormat="1" applyFont="1" applyFill="1" applyBorder="1" applyAlignment="1">
      <alignment horizontal="right" vertical="center"/>
    </xf>
    <xf numFmtId="165" fontId="55" fillId="4" borderId="5" xfId="0" applyNumberFormat="1" applyFont="1" applyFill="1" applyBorder="1" applyAlignment="1">
      <alignment horizontal="right" vertical="center"/>
    </xf>
    <xf numFmtId="165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5" xfId="0" applyFont="1" applyFill="1" applyBorder="1" applyAlignment="1">
      <alignment horizontal="center" vertical="center" wrapText="1"/>
    </xf>
    <xf numFmtId="0" fontId="61" fillId="2" borderId="5" xfId="5" applyFont="1" applyFill="1" applyBorder="1" applyAlignment="1">
      <alignment horizontal="center" vertical="center" wrapText="1"/>
    </xf>
    <xf numFmtId="0" fontId="60" fillId="0" borderId="5" xfId="0" applyFont="1" applyBorder="1" applyAlignment="1">
      <alignment horizontal="right"/>
    </xf>
    <xf numFmtId="165" fontId="54" fillId="0" borderId="5" xfId="0" applyNumberFormat="1" applyFont="1" applyBorder="1" applyAlignment="1">
      <alignment horizontal="right" vertical="center"/>
    </xf>
    <xf numFmtId="0" fontId="56" fillId="2" borderId="5" xfId="0" applyFont="1" applyFill="1" applyBorder="1" applyAlignment="1">
      <alignment horizontal="center" vertical="center" wrapText="1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62" fillId="0" borderId="0" xfId="0" applyNumberFormat="1" applyFont="1" applyFill="1" applyBorder="1" applyAlignment="1" applyProtection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8" fillId="0" borderId="7" xfId="5" applyFont="1" applyBorder="1" applyAlignment="1">
      <alignment horizontal="center"/>
    </xf>
    <xf numFmtId="0" fontId="48" fillId="0" borderId="8" xfId="5" applyFont="1" applyBorder="1" applyAlignment="1">
      <alignment horizontal="center"/>
    </xf>
    <xf numFmtId="0" fontId="48" fillId="0" borderId="9" xfId="5" applyFont="1" applyBorder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4140625" defaultRowHeight="13.8" x14ac:dyDescent="0.3"/>
  <cols>
    <col min="1" max="7" width="15.77734375" style="9" customWidth="1" collapsed="1"/>
    <col min="8" max="16384" width="11.44140625" style="9" collapsed="1"/>
  </cols>
  <sheetData>
    <row r="1" spans="1:19" x14ac:dyDescent="0.3">
      <c r="A1" s="40"/>
      <c r="B1" s="40"/>
      <c r="C1" s="40"/>
      <c r="D1" s="40"/>
      <c r="E1" s="40"/>
      <c r="F1" s="40"/>
      <c r="G1" s="40"/>
    </row>
    <row r="2" spans="1:19" x14ac:dyDescent="0.3">
      <c r="A2" s="40"/>
      <c r="B2" s="40"/>
      <c r="C2" s="40"/>
      <c r="D2" s="40"/>
      <c r="E2" s="40"/>
      <c r="F2" s="40"/>
      <c r="G2" s="40"/>
    </row>
    <row r="3" spans="1:19" x14ac:dyDescent="0.3">
      <c r="A3" s="40"/>
      <c r="B3" s="40"/>
      <c r="C3" s="40"/>
      <c r="D3" s="40"/>
      <c r="E3" s="40"/>
      <c r="F3" s="40"/>
      <c r="G3" s="40"/>
    </row>
    <row r="4" spans="1:19" ht="28.8" x14ac:dyDescent="0.55000000000000004">
      <c r="A4" s="41"/>
      <c r="B4" s="41"/>
      <c r="C4" s="41"/>
      <c r="D4" s="41"/>
      <c r="E4" s="41"/>
      <c r="F4" s="41"/>
      <c r="G4" s="41"/>
    </row>
    <row r="5" spans="1:19" ht="18" x14ac:dyDescent="0.35">
      <c r="A5" s="42"/>
      <c r="B5" s="42"/>
      <c r="C5" s="42"/>
      <c r="D5" s="42"/>
      <c r="E5" s="42"/>
      <c r="F5" s="42"/>
      <c r="G5" s="42"/>
    </row>
    <row r="6" spans="1:19" ht="15.6" x14ac:dyDescent="0.3">
      <c r="A6" s="43"/>
      <c r="B6" s="44"/>
      <c r="C6" s="44"/>
      <c r="D6" s="44"/>
      <c r="E6" s="44"/>
      <c r="F6" s="44"/>
      <c r="G6" s="45"/>
    </row>
    <row r="7" spans="1:19" x14ac:dyDescent="0.3">
      <c r="A7" s="46"/>
      <c r="B7" s="46"/>
      <c r="C7" s="46"/>
      <c r="D7" s="46"/>
      <c r="E7" s="46"/>
      <c r="F7" s="46"/>
      <c r="G7" s="46"/>
    </row>
    <row r="8" spans="1:19" x14ac:dyDescent="0.3">
      <c r="A8" s="46"/>
      <c r="B8" s="46"/>
      <c r="C8" s="46"/>
      <c r="D8" s="46"/>
      <c r="E8" s="46"/>
      <c r="F8" s="46"/>
      <c r="G8" s="46"/>
    </row>
    <row r="9" spans="1:19" ht="28.8" x14ac:dyDescent="0.55000000000000004">
      <c r="A9" s="265" t="s">
        <v>78</v>
      </c>
      <c r="B9" s="265"/>
      <c r="C9" s="265"/>
      <c r="D9" s="265"/>
      <c r="E9" s="265"/>
      <c r="F9" s="265"/>
      <c r="G9" s="265"/>
    </row>
    <row r="10" spans="1:19" ht="23.4" x14ac:dyDescent="0.45">
      <c r="A10" s="266" t="s">
        <v>79</v>
      </c>
      <c r="B10" s="266"/>
      <c r="C10" s="266"/>
      <c r="D10" s="266"/>
      <c r="E10" s="266"/>
      <c r="F10" s="266"/>
      <c r="G10" s="266"/>
    </row>
    <row r="11" spans="1:19" s="48" customFormat="1" ht="3" customHeight="1" x14ac:dyDescent="0.45">
      <c r="A11" s="47"/>
      <c r="B11" s="47"/>
      <c r="C11" s="47"/>
      <c r="D11" s="47"/>
      <c r="E11" s="47"/>
      <c r="F11" s="47"/>
      <c r="G11" s="47"/>
    </row>
    <row r="12" spans="1:19" ht="5.25" customHeight="1" x14ac:dyDescent="0.3">
      <c r="A12" s="49"/>
      <c r="B12" s="49"/>
      <c r="C12" s="49"/>
      <c r="D12" s="49"/>
      <c r="E12" s="49"/>
      <c r="F12" s="49"/>
      <c r="G12" s="49"/>
    </row>
    <row r="13" spans="1:19" ht="23.4" x14ac:dyDescent="0.45">
      <c r="A13" s="267"/>
      <c r="B13" s="267"/>
      <c r="C13" s="267"/>
      <c r="D13" s="267"/>
      <c r="E13" s="267"/>
      <c r="F13" s="267"/>
      <c r="G13" s="267"/>
    </row>
    <row r="14" spans="1:19" ht="29.4" x14ac:dyDescent="0.55000000000000004">
      <c r="A14" s="268" t="s">
        <v>1375</v>
      </c>
      <c r="B14" s="268"/>
      <c r="C14" s="268"/>
      <c r="D14" s="268"/>
      <c r="E14" s="268"/>
      <c r="F14" s="268"/>
      <c r="G14" s="268"/>
    </row>
    <row r="15" spans="1:19" ht="28.8" x14ac:dyDescent="0.55000000000000004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8" x14ac:dyDescent="0.55000000000000004">
      <c r="A16" s="260" t="s">
        <v>1428</v>
      </c>
      <c r="B16" s="260"/>
      <c r="C16" s="260"/>
      <c r="D16" s="260"/>
      <c r="E16" s="260"/>
      <c r="F16" s="260"/>
      <c r="G16" s="260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4">
      <c r="A17" s="259" t="s">
        <v>1431</v>
      </c>
      <c r="B17" s="259"/>
      <c r="C17" s="259"/>
      <c r="D17" s="259"/>
      <c r="E17" s="259"/>
      <c r="F17" s="259"/>
      <c r="G17" s="259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3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8" x14ac:dyDescent="0.55000000000000004">
      <c r="A19" s="260" t="s">
        <v>1432</v>
      </c>
      <c r="B19" s="260"/>
      <c r="C19" s="260"/>
      <c r="D19" s="260"/>
      <c r="E19" s="260"/>
      <c r="F19" s="260"/>
      <c r="G19" s="260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5000000000000004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8" x14ac:dyDescent="0.55000000000000004">
      <c r="A21" s="264"/>
      <c r="B21" s="264"/>
      <c r="C21" s="264"/>
      <c r="D21" s="264"/>
      <c r="E21" s="264"/>
      <c r="F21" s="264"/>
      <c r="G21" s="264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55000000000000004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3">
      <c r="A23" s="263" t="s">
        <v>76</v>
      </c>
      <c r="B23" s="263"/>
      <c r="C23" s="263"/>
      <c r="D23" s="263"/>
      <c r="E23" s="263"/>
      <c r="F23" s="263"/>
      <c r="G23" s="263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3">
      <c r="A24" s="263"/>
      <c r="B24" s="263"/>
      <c r="C24" s="263"/>
      <c r="D24" s="263"/>
      <c r="E24" s="263"/>
      <c r="F24" s="263"/>
      <c r="G24" s="263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3">
      <c r="A25" s="263"/>
      <c r="B25" s="263"/>
      <c r="C25" s="263"/>
      <c r="D25" s="263"/>
      <c r="E25" s="263"/>
      <c r="F25" s="263"/>
      <c r="G25" s="263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3">
      <c r="A26" s="263"/>
      <c r="B26" s="263"/>
      <c r="C26" s="263"/>
      <c r="D26" s="263"/>
      <c r="E26" s="263"/>
      <c r="F26" s="263"/>
      <c r="G26" s="263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2" customHeight="1" x14ac:dyDescent="0.3">
      <c r="A27" s="261"/>
      <c r="B27" s="261"/>
      <c r="C27" s="261"/>
      <c r="D27" s="261"/>
      <c r="E27" s="261"/>
      <c r="F27" s="261"/>
      <c r="G27" s="261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8" x14ac:dyDescent="0.55000000000000004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8" x14ac:dyDescent="0.55000000000000004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3">
      <c r="A30" s="262" t="s">
        <v>77</v>
      </c>
      <c r="B30" s="262"/>
      <c r="C30" s="262"/>
      <c r="D30" s="262"/>
      <c r="E30" s="262"/>
      <c r="F30" s="262"/>
      <c r="G30" s="262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3">
      <c r="A31" s="262"/>
      <c r="B31" s="262"/>
      <c r="C31" s="262"/>
      <c r="D31" s="262"/>
      <c r="E31" s="262"/>
      <c r="F31" s="262"/>
      <c r="G31" s="262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3">
      <c r="A32" s="262"/>
      <c r="B32" s="262"/>
      <c r="C32" s="262"/>
      <c r="D32" s="262"/>
      <c r="E32" s="262"/>
      <c r="F32" s="262"/>
      <c r="G32" s="262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3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3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3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3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9" customWidth="1" collapsed="1"/>
    <col min="2" max="16384" width="11.44140625" style="9" collapsed="1"/>
  </cols>
  <sheetData>
    <row r="2" spans="2:10" ht="13.5" customHeight="1" x14ac:dyDescent="0.3">
      <c r="B2" s="270" t="s">
        <v>72</v>
      </c>
      <c r="C2" s="270"/>
      <c r="D2" s="270"/>
      <c r="E2" s="270"/>
      <c r="F2" s="270"/>
      <c r="G2" s="270"/>
      <c r="H2" s="39"/>
    </row>
    <row r="3" spans="2:10" ht="13.5" customHeight="1" x14ac:dyDescent="0.3">
      <c r="B3" s="270"/>
      <c r="C3" s="270"/>
      <c r="D3" s="270"/>
      <c r="E3" s="270"/>
      <c r="F3" s="270"/>
      <c r="G3" s="270"/>
      <c r="H3" s="39"/>
    </row>
    <row r="4" spans="2:10" ht="15.6" x14ac:dyDescent="0.3">
      <c r="B4" s="270"/>
      <c r="C4" s="270"/>
      <c r="D4" s="270"/>
      <c r="E4" s="270"/>
      <c r="F4" s="270"/>
      <c r="G4" s="270"/>
      <c r="H4" s="39"/>
    </row>
    <row r="5" spans="2:10" ht="18" x14ac:dyDescent="0.3">
      <c r="B5" s="271"/>
      <c r="C5" s="270"/>
      <c r="D5" s="270"/>
      <c r="E5" s="270"/>
      <c r="F5" s="270"/>
      <c r="G5" s="270"/>
    </row>
    <row r="6" spans="2:10" ht="5.25" customHeight="1" x14ac:dyDescent="0.3"/>
    <row r="7" spans="2:10" x14ac:dyDescent="0.3">
      <c r="B7" s="272" t="s">
        <v>1381</v>
      </c>
      <c r="C7" s="272"/>
      <c r="D7" s="272"/>
      <c r="E7" s="272"/>
      <c r="F7" s="272"/>
      <c r="G7" s="272"/>
    </row>
    <row r="8" spans="2:10" x14ac:dyDescent="0.3">
      <c r="B8" s="269" t="s">
        <v>1319</v>
      </c>
      <c r="C8" s="269"/>
      <c r="D8" s="269"/>
      <c r="E8" s="269"/>
      <c r="F8" s="269"/>
      <c r="G8" s="269"/>
    </row>
    <row r="9" spans="2:10" x14ac:dyDescent="0.3">
      <c r="B9" s="269" t="s">
        <v>1320</v>
      </c>
      <c r="C9" s="269"/>
      <c r="D9" s="269"/>
      <c r="E9" s="269"/>
      <c r="F9" s="269"/>
      <c r="G9" s="269"/>
    </row>
    <row r="10" spans="2:10" x14ac:dyDescent="0.3">
      <c r="B10" s="269" t="s">
        <v>1321</v>
      </c>
      <c r="C10" s="269"/>
      <c r="D10" s="269"/>
      <c r="E10" s="269"/>
      <c r="F10" s="269"/>
      <c r="G10" s="269"/>
    </row>
    <row r="11" spans="2:10" x14ac:dyDescent="0.3">
      <c r="B11" s="269" t="s">
        <v>1322</v>
      </c>
      <c r="C11" s="269"/>
      <c r="D11" s="269"/>
      <c r="E11" s="269"/>
      <c r="F11" s="269"/>
      <c r="G11" s="269"/>
    </row>
    <row r="12" spans="2:10" x14ac:dyDescent="0.3">
      <c r="B12" s="269" t="s">
        <v>1323</v>
      </c>
      <c r="C12" s="269"/>
      <c r="D12" s="269"/>
      <c r="E12" s="269"/>
      <c r="F12" s="269"/>
      <c r="G12" s="269"/>
    </row>
    <row r="13" spans="2:10" x14ac:dyDescent="0.3">
      <c r="B13" s="269" t="s">
        <v>1324</v>
      </c>
      <c r="C13" s="269"/>
      <c r="D13" s="269"/>
      <c r="E13" s="269"/>
      <c r="F13" s="269"/>
      <c r="G13" s="269"/>
    </row>
    <row r="16" spans="2:10" x14ac:dyDescent="0.3">
      <c r="J16" s="111"/>
    </row>
    <row r="18" spans="10:10" x14ac:dyDescent="0.3">
      <c r="J18" s="111"/>
    </row>
    <row r="23" spans="10:10" x14ac:dyDescent="0.3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M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34" customWidth="1" collapsed="1"/>
    <col min="2" max="2" width="53.77734375" style="25" customWidth="1" collapsed="1"/>
    <col min="3" max="10" width="20.77734375" style="167" customWidth="1" collapsed="1"/>
    <col min="11" max="12" width="20.77734375" style="25" customWidth="1" collapsed="1"/>
    <col min="13" max="13" width="22.5546875" style="144" bestFit="1" customWidth="1" collapsed="1"/>
    <col min="14" max="14" width="22.5546875" style="144" customWidth="1" collapsed="1"/>
    <col min="15" max="15" width="10.5546875" style="144" bestFit="1" customWidth="1" collapsed="1"/>
    <col min="16" max="24" width="10.5546875" style="25" bestFit="1" customWidth="1" collapsed="1"/>
    <col min="25" max="26" width="11" style="177" customWidth="1" collapsed="1"/>
    <col min="27" max="27" width="10.77734375" style="177" customWidth="1" collapsed="1"/>
    <col min="28" max="39" width="20.77734375" style="177" customWidth="1" collapsed="1"/>
    <col min="40" max="16384" width="11.44140625" style="177" collapsed="1"/>
  </cols>
  <sheetData>
    <row r="1" spans="1:39" s="209" customFormat="1" ht="13.8" x14ac:dyDescent="0.3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135"/>
      <c r="P1" s="80"/>
      <c r="Q1" s="80"/>
      <c r="R1" s="80"/>
      <c r="S1" s="80"/>
      <c r="T1" s="80"/>
      <c r="U1" s="80"/>
      <c r="V1" s="80"/>
      <c r="W1" s="80"/>
      <c r="X1" s="80"/>
    </row>
    <row r="2" spans="1:39" s="209" customFormat="1" ht="28.8" x14ac:dyDescent="0.3">
      <c r="A2" s="134"/>
      <c r="B2" s="136"/>
      <c r="C2" s="276" t="s">
        <v>1382</v>
      </c>
      <c r="D2" s="276"/>
      <c r="E2" s="276"/>
      <c r="F2" s="276"/>
      <c r="G2" s="276"/>
      <c r="H2" s="276"/>
      <c r="I2" s="276" t="s">
        <v>1382</v>
      </c>
      <c r="J2" s="276"/>
      <c r="K2" s="276"/>
      <c r="L2" s="276"/>
      <c r="M2" s="276"/>
      <c r="N2" s="276"/>
      <c r="O2" s="276"/>
      <c r="P2" s="276" t="s">
        <v>1382</v>
      </c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</row>
    <row r="3" spans="1:39" s="209" customFormat="1" ht="18" x14ac:dyDescent="0.3">
      <c r="A3" s="134"/>
      <c r="B3" s="137"/>
      <c r="C3" s="277" t="str">
        <f>PROPER(CARATULA!$A$19)</f>
        <v>Periodo Julio 2021 - Diciembre 2021</v>
      </c>
      <c r="D3" s="277"/>
      <c r="E3" s="277"/>
      <c r="F3" s="277"/>
      <c r="G3" s="277"/>
      <c r="H3" s="277"/>
      <c r="I3" s="277" t="str">
        <f>+$C$3</f>
        <v>Periodo Julio 2021 - Diciembre 2021</v>
      </c>
      <c r="J3" s="277"/>
      <c r="K3" s="277"/>
      <c r="L3" s="277"/>
      <c r="M3" s="277"/>
      <c r="N3" s="277"/>
      <c r="O3" s="277"/>
      <c r="P3" s="277" t="str">
        <f>+$C$3</f>
        <v>Periodo Julio 2021 - Diciembre 2021</v>
      </c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</row>
    <row r="4" spans="1:39" s="209" customFormat="1" ht="18.600000000000001" thickBot="1" x14ac:dyDescent="0.4">
      <c r="A4" s="134"/>
      <c r="B4" s="137"/>
      <c r="C4" s="278"/>
      <c r="D4" s="278"/>
      <c r="E4" s="278"/>
      <c r="F4" s="278"/>
      <c r="G4" s="278"/>
      <c r="H4" s="278"/>
      <c r="I4" s="77"/>
      <c r="J4" s="77"/>
      <c r="K4" s="137"/>
      <c r="L4" s="137"/>
      <c r="M4" s="138"/>
      <c r="N4" s="138"/>
      <c r="O4" s="221"/>
      <c r="P4" s="80"/>
      <c r="Q4" s="80"/>
      <c r="R4" s="80"/>
      <c r="S4" s="80"/>
      <c r="T4" s="80"/>
      <c r="U4" s="80"/>
      <c r="V4" s="80"/>
      <c r="W4" s="80"/>
      <c r="X4" s="80"/>
    </row>
    <row r="5" spans="1:39" s="209" customFormat="1" ht="16.2" thickBot="1" x14ac:dyDescent="0.35">
      <c r="A5" s="134"/>
      <c r="B5" s="139"/>
      <c r="C5" s="279" t="s">
        <v>1376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/>
      <c r="P5" s="273" t="s">
        <v>1377</v>
      </c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5"/>
    </row>
    <row r="6" spans="1:39" s="210" customFormat="1" x14ac:dyDescent="0.3">
      <c r="A6" s="32" t="s">
        <v>142</v>
      </c>
      <c r="B6" s="187" t="s">
        <v>0</v>
      </c>
      <c r="C6" s="188" t="s">
        <v>1378</v>
      </c>
      <c r="D6" s="188" t="s">
        <v>1384</v>
      </c>
      <c r="E6" s="188" t="s">
        <v>1385</v>
      </c>
      <c r="F6" s="188" t="s">
        <v>1386</v>
      </c>
      <c r="G6" s="188" t="s">
        <v>1387</v>
      </c>
      <c r="H6" s="188" t="s">
        <v>1388</v>
      </c>
      <c r="I6" s="188" t="s">
        <v>1389</v>
      </c>
      <c r="J6" s="188" t="s">
        <v>1390</v>
      </c>
      <c r="K6" s="188" t="s">
        <v>1391</v>
      </c>
      <c r="L6" s="188" t="s">
        <v>1392</v>
      </c>
      <c r="M6" s="188" t="s">
        <v>1393</v>
      </c>
      <c r="N6" s="188" t="s">
        <v>1429</v>
      </c>
      <c r="O6" s="222" t="s">
        <v>1430</v>
      </c>
      <c r="P6" s="188" t="s">
        <v>1378</v>
      </c>
      <c r="Q6" s="188" t="s">
        <v>1384</v>
      </c>
      <c r="R6" s="188" t="s">
        <v>1385</v>
      </c>
      <c r="S6" s="188" t="s">
        <v>1386</v>
      </c>
      <c r="T6" s="188" t="s">
        <v>1387</v>
      </c>
      <c r="U6" s="188" t="s">
        <v>1388</v>
      </c>
      <c r="V6" s="188" t="s">
        <v>1389</v>
      </c>
      <c r="W6" s="188" t="s">
        <v>1390</v>
      </c>
      <c r="X6" s="188" t="s">
        <v>1391</v>
      </c>
      <c r="Y6" s="188" t="s">
        <v>1392</v>
      </c>
      <c r="Z6" s="188" t="s">
        <v>1393</v>
      </c>
      <c r="AA6" s="188" t="s">
        <v>1429</v>
      </c>
      <c r="AB6" s="140" t="s">
        <v>1393</v>
      </c>
      <c r="AC6" s="140" t="s">
        <v>1429</v>
      </c>
      <c r="AD6" s="140"/>
      <c r="AE6" s="140"/>
      <c r="AF6" s="140"/>
      <c r="AG6" s="140"/>
      <c r="AH6" s="140"/>
      <c r="AI6" s="140"/>
      <c r="AJ6" s="140"/>
      <c r="AK6" s="140"/>
      <c r="AL6" s="140"/>
      <c r="AM6" s="140"/>
    </row>
    <row r="7" spans="1:39" s="211" customFormat="1" ht="15.6" x14ac:dyDescent="0.3">
      <c r="A7" s="204" t="s">
        <v>1379</v>
      </c>
      <c r="B7" s="205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141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</row>
    <row r="8" spans="1:39" x14ac:dyDescent="0.3">
      <c r="A8" s="190" t="s">
        <v>7</v>
      </c>
      <c r="B8" s="175" t="s">
        <v>1339</v>
      </c>
      <c r="C8" s="142">
        <v>159021344619</v>
      </c>
      <c r="D8" s="142">
        <v>162873782492</v>
      </c>
      <c r="E8" s="142">
        <v>163760859251</v>
      </c>
      <c r="F8" s="142">
        <v>220249890499</v>
      </c>
      <c r="G8" s="142">
        <v>252467819724</v>
      </c>
      <c r="H8" s="142">
        <v>238295600712</v>
      </c>
      <c r="I8" s="142">
        <v>228480984668</v>
      </c>
      <c r="J8" s="142">
        <v>250897596859</v>
      </c>
      <c r="K8" s="142">
        <v>237703204023</v>
      </c>
      <c r="L8" s="142">
        <v>248695517470</v>
      </c>
      <c r="M8" s="142">
        <v>274217193247</v>
      </c>
      <c r="N8" s="142">
        <v>220388704991</v>
      </c>
      <c r="O8" s="150"/>
      <c r="P8" s="143"/>
      <c r="Q8" s="143">
        <v>2.4225916855564744E-2</v>
      </c>
      <c r="R8" s="143">
        <v>5.44640607854463E-3</v>
      </c>
      <c r="S8" s="143">
        <v>0.34494830758928763</v>
      </c>
      <c r="T8" s="143">
        <v>0.14627897953550306</v>
      </c>
      <c r="U8" s="143">
        <v>-5.6134754233205575E-2</v>
      </c>
      <c r="V8" s="143">
        <v>-4.1186727806451495E-2</v>
      </c>
      <c r="W8" s="143">
        <v>9.8111500278996955E-2</v>
      </c>
      <c r="X8" s="143">
        <v>-5.2588757330406022E-2</v>
      </c>
      <c r="Y8" s="143">
        <v>4.6243858984485575E-2</v>
      </c>
      <c r="Z8" s="143">
        <v>0.10262217846398736</v>
      </c>
      <c r="AA8" s="143">
        <v>-0.19629873538788001</v>
      </c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</row>
    <row r="9" spans="1:39" x14ac:dyDescent="0.3">
      <c r="A9" s="190" t="s">
        <v>8</v>
      </c>
      <c r="B9" s="175" t="s">
        <v>1311</v>
      </c>
      <c r="C9" s="142">
        <v>412853664290</v>
      </c>
      <c r="D9" s="142">
        <v>507616456498</v>
      </c>
      <c r="E9" s="142">
        <v>631371031923</v>
      </c>
      <c r="F9" s="142">
        <v>686388893994</v>
      </c>
      <c r="G9" s="142">
        <v>735814300694</v>
      </c>
      <c r="H9" s="142">
        <v>836857029154</v>
      </c>
      <c r="I9" s="142">
        <v>909638584541</v>
      </c>
      <c r="J9" s="142">
        <v>926751981125</v>
      </c>
      <c r="K9" s="142">
        <v>1010814988231</v>
      </c>
      <c r="L9" s="142">
        <v>1079047458016</v>
      </c>
      <c r="M9" s="142">
        <v>1090764246270</v>
      </c>
      <c r="N9" s="142">
        <v>1157925080865</v>
      </c>
      <c r="O9" s="150"/>
      <c r="P9" s="143"/>
      <c r="Q9" s="143">
        <v>0.22953118841991427</v>
      </c>
      <c r="R9" s="143">
        <v>0.24379543618182042</v>
      </c>
      <c r="S9" s="143">
        <v>8.7140301485529426E-2</v>
      </c>
      <c r="T9" s="143">
        <v>7.2007876485880473E-2</v>
      </c>
      <c r="U9" s="143">
        <v>0.13732096313526276</v>
      </c>
      <c r="V9" s="143">
        <v>8.697011897071194E-2</v>
      </c>
      <c r="W9" s="143">
        <v>1.8813402240006605E-2</v>
      </c>
      <c r="X9" s="143">
        <v>9.0707124255568816E-2</v>
      </c>
      <c r="Y9" s="143">
        <v>6.7502431779738359E-2</v>
      </c>
      <c r="Z9" s="143">
        <v>1.0858454989128186E-2</v>
      </c>
      <c r="AA9" s="143">
        <v>6.1572273591350868E-2</v>
      </c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</row>
    <row r="10" spans="1:39" x14ac:dyDescent="0.3">
      <c r="A10" s="190" t="s">
        <v>9</v>
      </c>
      <c r="B10" s="175" t="s">
        <v>1313</v>
      </c>
      <c r="C10" s="142">
        <v>33168792242</v>
      </c>
      <c r="D10" s="142">
        <v>49828756184</v>
      </c>
      <c r="E10" s="142">
        <v>55832304795</v>
      </c>
      <c r="F10" s="142">
        <v>70476914509</v>
      </c>
      <c r="G10" s="142">
        <v>63907662439</v>
      </c>
      <c r="H10" s="142">
        <v>96802629031</v>
      </c>
      <c r="I10" s="142">
        <v>85977515924</v>
      </c>
      <c r="J10" s="142">
        <v>96614774051</v>
      </c>
      <c r="K10" s="142">
        <v>122591166860</v>
      </c>
      <c r="L10" s="142">
        <v>110186707865</v>
      </c>
      <c r="M10" s="142">
        <v>114917445175</v>
      </c>
      <c r="N10" s="142">
        <v>139002120103</v>
      </c>
      <c r="O10" s="150"/>
      <c r="P10" s="143"/>
      <c r="Q10" s="143">
        <v>0.50227828075404912</v>
      </c>
      <c r="R10" s="143">
        <v>0.12048361369549365</v>
      </c>
      <c r="S10" s="143">
        <v>0.26229634917939992</v>
      </c>
      <c r="T10" s="143">
        <v>-9.3211402851086755E-2</v>
      </c>
      <c r="U10" s="143">
        <v>0.51472648719389968</v>
      </c>
      <c r="V10" s="143">
        <v>-0.11182664371164319</v>
      </c>
      <c r="W10" s="143">
        <v>0.12372139404914684</v>
      </c>
      <c r="X10" s="143">
        <v>0.26886563741574188</v>
      </c>
      <c r="Y10" s="143">
        <v>-0.10118558549300682</v>
      </c>
      <c r="Z10" s="143">
        <v>4.2933829330812356E-2</v>
      </c>
      <c r="AA10" s="143">
        <v>0.20958240840912423</v>
      </c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</row>
    <row r="11" spans="1:39" x14ac:dyDescent="0.3">
      <c r="A11" s="190" t="s">
        <v>10</v>
      </c>
      <c r="B11" s="175" t="s">
        <v>194</v>
      </c>
      <c r="C11" s="142">
        <v>28967552352</v>
      </c>
      <c r="D11" s="142">
        <v>31405034810</v>
      </c>
      <c r="E11" s="142">
        <v>23189295206</v>
      </c>
      <c r="F11" s="142">
        <v>34320872215</v>
      </c>
      <c r="G11" s="142">
        <v>41426644137</v>
      </c>
      <c r="H11" s="142">
        <v>47284455988</v>
      </c>
      <c r="I11" s="142">
        <v>51289089112</v>
      </c>
      <c r="J11" s="142">
        <v>42188690413</v>
      </c>
      <c r="K11" s="142">
        <v>42048478300</v>
      </c>
      <c r="L11" s="142">
        <v>50126745098</v>
      </c>
      <c r="M11" s="142">
        <v>88188791925</v>
      </c>
      <c r="N11" s="142">
        <v>73416441675</v>
      </c>
      <c r="O11" s="150"/>
      <c r="P11" s="143"/>
      <c r="Q11" s="143">
        <v>8.4145268070317636E-2</v>
      </c>
      <c r="R11" s="143">
        <v>-0.26160581109701375</v>
      </c>
      <c r="S11" s="143">
        <v>0.48003084656578165</v>
      </c>
      <c r="T11" s="143">
        <v>0.20703937468391054</v>
      </c>
      <c r="U11" s="143">
        <v>0.14140203661266693</v>
      </c>
      <c r="V11" s="143">
        <v>8.4692380198184036E-2</v>
      </c>
      <c r="W11" s="143">
        <v>-0.1774334240783153</v>
      </c>
      <c r="X11" s="143">
        <v>-3.323452603705257E-3</v>
      </c>
      <c r="Y11" s="143">
        <v>0.19211793445566849</v>
      </c>
      <c r="Z11" s="143">
        <v>0.75931614455690299</v>
      </c>
      <c r="AA11" s="143">
        <v>-0.16750825051059914</v>
      </c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</row>
    <row r="12" spans="1:39" x14ac:dyDescent="0.3">
      <c r="A12" s="190" t="s">
        <v>11</v>
      </c>
      <c r="B12" s="175" t="s">
        <v>1340</v>
      </c>
      <c r="C12" s="142">
        <v>5763884662</v>
      </c>
      <c r="D12" s="142">
        <v>6529643932</v>
      </c>
      <c r="E12" s="142">
        <v>8375392250</v>
      </c>
      <c r="F12" s="142">
        <v>7204797635</v>
      </c>
      <c r="G12" s="142">
        <v>8413891019</v>
      </c>
      <c r="H12" s="142">
        <v>9036620692</v>
      </c>
      <c r="I12" s="142">
        <v>11256741118</v>
      </c>
      <c r="J12" s="142">
        <v>11989772382</v>
      </c>
      <c r="K12" s="142">
        <v>13162815608</v>
      </c>
      <c r="L12" s="142">
        <v>25168096654</v>
      </c>
      <c r="M12" s="142">
        <v>26863781208</v>
      </c>
      <c r="N12" s="142">
        <v>39631327188</v>
      </c>
      <c r="O12" s="150"/>
      <c r="P12" s="143"/>
      <c r="Q12" s="143">
        <v>0.13285471776499613</v>
      </c>
      <c r="R12" s="143">
        <v>0.28267212381283024</v>
      </c>
      <c r="S12" s="143">
        <v>-0.13976594529050268</v>
      </c>
      <c r="T12" s="143">
        <v>0.16781781324799128</v>
      </c>
      <c r="U12" s="143">
        <v>7.4012091622505105E-2</v>
      </c>
      <c r="V12" s="143">
        <v>0.24568038226562305</v>
      </c>
      <c r="W12" s="143">
        <v>6.5119314401559159E-2</v>
      </c>
      <c r="X12" s="143">
        <v>9.7836988778958522E-2</v>
      </c>
      <c r="Y12" s="143">
        <v>0.91206026153732012</v>
      </c>
      <c r="Z12" s="143">
        <v>6.7374365940799263E-2</v>
      </c>
      <c r="AA12" s="143">
        <v>0.47526987660984377</v>
      </c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</row>
    <row r="13" spans="1:39" x14ac:dyDescent="0.3">
      <c r="A13" s="190" t="s">
        <v>12</v>
      </c>
      <c r="B13" s="175" t="s">
        <v>193</v>
      </c>
      <c r="C13" s="142">
        <v>2109140511</v>
      </c>
      <c r="D13" s="142">
        <v>2280798905</v>
      </c>
      <c r="E13" s="142">
        <v>2666759824</v>
      </c>
      <c r="F13" s="142">
        <v>5334744520</v>
      </c>
      <c r="G13" s="142">
        <v>5651449999</v>
      </c>
      <c r="H13" s="142">
        <v>5776575909</v>
      </c>
      <c r="I13" s="142">
        <v>6749554272</v>
      </c>
      <c r="J13" s="142">
        <v>3857431488</v>
      </c>
      <c r="K13" s="142">
        <v>3638725358</v>
      </c>
      <c r="L13" s="142">
        <v>4868806231</v>
      </c>
      <c r="M13" s="142">
        <v>23912349354</v>
      </c>
      <c r="N13" s="142">
        <v>3247208492</v>
      </c>
      <c r="O13" s="150"/>
      <c r="P13" s="143"/>
      <c r="Q13" s="143">
        <v>8.1387841684673834E-2</v>
      </c>
      <c r="R13" s="143">
        <v>0.16922181002187031</v>
      </c>
      <c r="S13" s="143">
        <v>1.0004593109544313</v>
      </c>
      <c r="T13" s="143">
        <v>5.9366569066741315E-2</v>
      </c>
      <c r="U13" s="143">
        <v>2.2140496690608691E-2</v>
      </c>
      <c r="V13" s="143">
        <v>0.1684351384501126</v>
      </c>
      <c r="W13" s="143">
        <v>-0.42849092954148782</v>
      </c>
      <c r="X13" s="143">
        <v>-5.6697346584214992E-2</v>
      </c>
      <c r="Y13" s="143">
        <v>0.33805268383214981</v>
      </c>
      <c r="Z13" s="143">
        <v>3.9113372394548271</v>
      </c>
      <c r="AA13" s="143">
        <v>-0.86420370311891515</v>
      </c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</row>
    <row r="14" spans="1:39" x14ac:dyDescent="0.3">
      <c r="A14" s="190" t="s">
        <v>13</v>
      </c>
      <c r="B14" s="175" t="s">
        <v>1333</v>
      </c>
      <c r="C14" s="142">
        <v>395330150215</v>
      </c>
      <c r="D14" s="142">
        <v>526163450752</v>
      </c>
      <c r="E14" s="142">
        <v>641681567326</v>
      </c>
      <c r="F14" s="142">
        <v>763104423934</v>
      </c>
      <c r="G14" s="142">
        <v>884132421406</v>
      </c>
      <c r="H14" s="142">
        <v>1038008537560</v>
      </c>
      <c r="I14" s="142">
        <v>1130586146327</v>
      </c>
      <c r="J14" s="142">
        <v>1290608154565</v>
      </c>
      <c r="K14" s="142">
        <v>1487066200938</v>
      </c>
      <c r="L14" s="142">
        <v>1665167511907</v>
      </c>
      <c r="M14" s="142">
        <v>1835238751643</v>
      </c>
      <c r="N14" s="142">
        <v>1947795740708</v>
      </c>
      <c r="O14" s="150"/>
      <c r="P14" s="143"/>
      <c r="Q14" s="143">
        <v>0.33094693249641205</v>
      </c>
      <c r="R14" s="143">
        <v>0.21954796823857659</v>
      </c>
      <c r="S14" s="143">
        <v>0.18922603171225627</v>
      </c>
      <c r="T14" s="143">
        <v>0.15859952278623868</v>
      </c>
      <c r="U14" s="143">
        <v>0.1740419335706489</v>
      </c>
      <c r="V14" s="143">
        <v>8.9187714182600075E-2</v>
      </c>
      <c r="W14" s="143">
        <v>0.14153897848286268</v>
      </c>
      <c r="X14" s="143">
        <v>0.1522212963540559</v>
      </c>
      <c r="Y14" s="143">
        <v>0.11976690133677881</v>
      </c>
      <c r="Z14" s="143">
        <v>0.10213461319650019</v>
      </c>
      <c r="AA14" s="143">
        <v>6.1330978851788842E-2</v>
      </c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</row>
    <row r="15" spans="1:39" x14ac:dyDescent="0.3">
      <c r="A15" s="190" t="s">
        <v>14</v>
      </c>
      <c r="B15" s="175" t="s">
        <v>1341</v>
      </c>
      <c r="C15" s="142">
        <v>102271535804</v>
      </c>
      <c r="D15" s="142">
        <v>118609978191</v>
      </c>
      <c r="E15" s="142">
        <v>136755806331</v>
      </c>
      <c r="F15" s="142">
        <v>149864232343</v>
      </c>
      <c r="G15" s="142">
        <v>184859066677</v>
      </c>
      <c r="H15" s="142">
        <v>199211969653</v>
      </c>
      <c r="I15" s="142">
        <v>233488150952</v>
      </c>
      <c r="J15" s="142">
        <v>256861551159</v>
      </c>
      <c r="K15" s="142">
        <v>275344211585</v>
      </c>
      <c r="L15" s="142">
        <v>277935244813</v>
      </c>
      <c r="M15" s="142">
        <v>265631514857</v>
      </c>
      <c r="N15" s="142">
        <v>291414370391</v>
      </c>
      <c r="O15" s="150"/>
      <c r="P15" s="143"/>
      <c r="Q15" s="143">
        <v>0.15975552003357096</v>
      </c>
      <c r="R15" s="143">
        <v>0.15298736595988083</v>
      </c>
      <c r="S15" s="143">
        <v>9.5852793118507362E-2</v>
      </c>
      <c r="T15" s="143">
        <v>0.23351024982336011</v>
      </c>
      <c r="U15" s="143">
        <v>7.7642407451285589E-2</v>
      </c>
      <c r="V15" s="143">
        <v>0.17205884444947972</v>
      </c>
      <c r="W15" s="143">
        <v>0.10010529490126063</v>
      </c>
      <c r="X15" s="143">
        <v>7.1955730013321562E-2</v>
      </c>
      <c r="Y15" s="143">
        <v>9.4101605153960044E-3</v>
      </c>
      <c r="Z15" s="143">
        <v>-4.4268332950281875E-2</v>
      </c>
      <c r="AA15" s="143">
        <v>9.7062487287624455E-2</v>
      </c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</row>
    <row r="16" spans="1:39" x14ac:dyDescent="0.3">
      <c r="A16" s="190" t="s">
        <v>15</v>
      </c>
      <c r="B16" s="175" t="s">
        <v>1342</v>
      </c>
      <c r="C16" s="142">
        <v>187926199038</v>
      </c>
      <c r="D16" s="142">
        <v>229554685972</v>
      </c>
      <c r="E16" s="142">
        <v>280957410233</v>
      </c>
      <c r="F16" s="142">
        <v>329360662997</v>
      </c>
      <c r="G16" s="142">
        <v>326210479798</v>
      </c>
      <c r="H16" s="142">
        <v>385014802444</v>
      </c>
      <c r="I16" s="142">
        <v>420998845491</v>
      </c>
      <c r="J16" s="142">
        <v>506755867695</v>
      </c>
      <c r="K16" s="142">
        <v>564622637188</v>
      </c>
      <c r="L16" s="142">
        <v>659068442757</v>
      </c>
      <c r="M16" s="142">
        <v>681828250524</v>
      </c>
      <c r="N16" s="142">
        <v>726731945235</v>
      </c>
      <c r="O16" s="150"/>
      <c r="P16" s="143"/>
      <c r="Q16" s="143">
        <v>0.22151507957430905</v>
      </c>
      <c r="R16" s="143">
        <v>0.22392365480733356</v>
      </c>
      <c r="S16" s="143">
        <v>0.17227968012610462</v>
      </c>
      <c r="T16" s="143">
        <v>-9.5645398886894384E-3</v>
      </c>
      <c r="U16" s="143">
        <v>0.18026497089368054</v>
      </c>
      <c r="V16" s="143">
        <v>9.3461453478100642E-2</v>
      </c>
      <c r="W16" s="143">
        <v>0.2036989486372196</v>
      </c>
      <c r="X16" s="143">
        <v>0.11419062547062242</v>
      </c>
      <c r="Y16" s="143">
        <v>0.16727243887947907</v>
      </c>
      <c r="Z16" s="143">
        <v>3.453329926068327E-2</v>
      </c>
      <c r="AA16" s="143">
        <v>6.5857779692305884E-2</v>
      </c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</row>
    <row r="17" spans="1:39" x14ac:dyDescent="0.3">
      <c r="A17" s="191"/>
      <c r="B17" s="176" t="s">
        <v>81</v>
      </c>
      <c r="C17" s="145">
        <v>1327412263733</v>
      </c>
      <c r="D17" s="145">
        <v>1634862587736</v>
      </c>
      <c r="E17" s="145">
        <v>1944590427139</v>
      </c>
      <c r="F17" s="145">
        <v>2266305432646</v>
      </c>
      <c r="G17" s="145">
        <v>2502883735893</v>
      </c>
      <c r="H17" s="145">
        <v>2856288221143</v>
      </c>
      <c r="I17" s="145">
        <v>3078465612405</v>
      </c>
      <c r="J17" s="145">
        <v>3386525819737</v>
      </c>
      <c r="K17" s="145">
        <v>3756992428091</v>
      </c>
      <c r="L17" s="145">
        <v>4120264530811</v>
      </c>
      <c r="M17" s="145">
        <v>4401562324203</v>
      </c>
      <c r="N17" s="145">
        <v>4599552939648</v>
      </c>
      <c r="O17" s="223"/>
      <c r="P17" s="146"/>
      <c r="Q17" s="146">
        <v>0.23161630519999599</v>
      </c>
      <c r="R17" s="146">
        <v>0.18945190973629122</v>
      </c>
      <c r="S17" s="146">
        <v>0.16544101061956096</v>
      </c>
      <c r="T17" s="146">
        <v>0.10438941717171168</v>
      </c>
      <c r="U17" s="146">
        <v>0.14119892194029915</v>
      </c>
      <c r="V17" s="146">
        <v>7.7785354299116038E-2</v>
      </c>
      <c r="W17" s="146">
        <v>0.10006940018775556</v>
      </c>
      <c r="X17" s="146">
        <v>0.10939429612344442</v>
      </c>
      <c r="Y17" s="146">
        <v>9.6692263738360928E-2</v>
      </c>
      <c r="Z17" s="146">
        <v>6.8271779952107092E-2</v>
      </c>
      <c r="AA17" s="146">
        <v>4.4981895259395221E-2</v>
      </c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</row>
    <row r="18" spans="1:39" s="213" customFormat="1" x14ac:dyDescent="0.3">
      <c r="A18" s="190" t="s">
        <v>16</v>
      </c>
      <c r="B18" s="175" t="s">
        <v>1343</v>
      </c>
      <c r="C18" s="142">
        <v>161124691</v>
      </c>
      <c r="D18" s="142">
        <v>216243591</v>
      </c>
      <c r="E18" s="142">
        <v>162583547</v>
      </c>
      <c r="F18" s="142">
        <v>303943593</v>
      </c>
      <c r="G18" s="142">
        <v>357248003</v>
      </c>
      <c r="H18" s="142">
        <v>570334187</v>
      </c>
      <c r="I18" s="142">
        <v>883843790</v>
      </c>
      <c r="J18" s="142">
        <v>1230544790</v>
      </c>
      <c r="K18" s="142">
        <v>893066799</v>
      </c>
      <c r="L18" s="142">
        <v>2520540175</v>
      </c>
      <c r="M18" s="142">
        <v>1824066404</v>
      </c>
      <c r="N18" s="142">
        <v>2837836083</v>
      </c>
      <c r="O18" s="150"/>
      <c r="P18" s="143"/>
      <c r="Q18" s="143">
        <v>0.34208847606106496</v>
      </c>
      <c r="R18" s="143">
        <v>-0.24814628610195433</v>
      </c>
      <c r="S18" s="143">
        <v>0.86946095474224094</v>
      </c>
      <c r="T18" s="143">
        <v>0.17537599484783351</v>
      </c>
      <c r="U18" s="143">
        <v>0.59646571068446241</v>
      </c>
      <c r="V18" s="143">
        <v>0.54969456530228999</v>
      </c>
      <c r="W18" s="143">
        <v>0.39226501778102674</v>
      </c>
      <c r="X18" s="143">
        <v>-0.27425087956367689</v>
      </c>
      <c r="Y18" s="143">
        <v>1.8223422680390113</v>
      </c>
      <c r="Z18" s="143">
        <v>-0.2763192500988404</v>
      </c>
      <c r="AA18" s="143">
        <v>0.55577454679111571</v>
      </c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</row>
    <row r="19" spans="1:39" s="213" customFormat="1" x14ac:dyDescent="0.3">
      <c r="A19" s="190" t="s">
        <v>17</v>
      </c>
      <c r="B19" s="175" t="s">
        <v>1344</v>
      </c>
      <c r="C19" s="142">
        <v>7643840357</v>
      </c>
      <c r="D19" s="142">
        <v>8904162802</v>
      </c>
      <c r="E19" s="142">
        <v>56002301044</v>
      </c>
      <c r="F19" s="142">
        <v>13051323284</v>
      </c>
      <c r="G19" s="142">
        <v>13434355492</v>
      </c>
      <c r="H19" s="142">
        <v>19768653035</v>
      </c>
      <c r="I19" s="142">
        <v>27866688537</v>
      </c>
      <c r="J19" s="142">
        <v>25513366111</v>
      </c>
      <c r="K19" s="142">
        <v>29368359647</v>
      </c>
      <c r="L19" s="142">
        <v>31009868234</v>
      </c>
      <c r="M19" s="142">
        <v>37013664120</v>
      </c>
      <c r="N19" s="142">
        <v>31209350448</v>
      </c>
      <c r="O19" s="150"/>
      <c r="P19" s="143"/>
      <c r="Q19" s="143">
        <v>0.16488079108635945</v>
      </c>
      <c r="R19" s="143">
        <v>5.2894516069967965</v>
      </c>
      <c r="S19" s="143">
        <v>-0.76695023167448406</v>
      </c>
      <c r="T19" s="143">
        <v>2.9348151115800691E-2</v>
      </c>
      <c r="U19" s="143">
        <v>0.47149992024343845</v>
      </c>
      <c r="V19" s="143">
        <v>0.40964022625429219</v>
      </c>
      <c r="W19" s="143">
        <v>-8.4449303076516435E-2</v>
      </c>
      <c r="X19" s="143">
        <v>0.15109701790144947</v>
      </c>
      <c r="Y19" s="143">
        <v>5.5893778431294949E-2</v>
      </c>
      <c r="Z19" s="143">
        <v>0.19360920338956134</v>
      </c>
      <c r="AA19" s="143">
        <v>-0.1568154304632513</v>
      </c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</row>
    <row r="20" spans="1:39" s="213" customFormat="1" x14ac:dyDescent="0.3">
      <c r="A20" s="190" t="s">
        <v>18</v>
      </c>
      <c r="B20" s="175" t="s">
        <v>1345</v>
      </c>
      <c r="C20" s="142">
        <v>24549450609</v>
      </c>
      <c r="D20" s="142">
        <v>16820379428</v>
      </c>
      <c r="E20" s="142">
        <v>22568775584</v>
      </c>
      <c r="F20" s="142">
        <v>45338041628</v>
      </c>
      <c r="G20" s="142">
        <v>29039154928</v>
      </c>
      <c r="H20" s="142">
        <v>32746510335</v>
      </c>
      <c r="I20" s="142">
        <v>49718542499</v>
      </c>
      <c r="J20" s="142">
        <v>38002482914</v>
      </c>
      <c r="K20" s="142">
        <v>66174813599</v>
      </c>
      <c r="L20" s="142">
        <v>59917830123</v>
      </c>
      <c r="M20" s="142">
        <v>34916448152</v>
      </c>
      <c r="N20" s="142">
        <v>24449825042</v>
      </c>
      <c r="O20" s="150"/>
      <c r="P20" s="143"/>
      <c r="Q20" s="143">
        <v>-0.31483682890102915</v>
      </c>
      <c r="R20" s="143">
        <v>0.34175187192453871</v>
      </c>
      <c r="S20" s="143">
        <v>1.0088835328816925</v>
      </c>
      <c r="T20" s="143">
        <v>-0.35949692829109947</v>
      </c>
      <c r="U20" s="143">
        <v>0.12766746884308633</v>
      </c>
      <c r="V20" s="143">
        <v>0.51828521544355266</v>
      </c>
      <c r="W20" s="143">
        <v>-0.23564768788698198</v>
      </c>
      <c r="X20" s="143">
        <v>0.74132868499024829</v>
      </c>
      <c r="Y20" s="143">
        <v>-9.4552340017389214E-2</v>
      </c>
      <c r="Z20" s="143">
        <v>-0.41726113778948404</v>
      </c>
      <c r="AA20" s="143">
        <v>-0.29976196503253083</v>
      </c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</row>
    <row r="21" spans="1:39" s="213" customFormat="1" x14ac:dyDescent="0.3">
      <c r="A21" s="190" t="s">
        <v>19</v>
      </c>
      <c r="B21" s="175" t="s">
        <v>1346</v>
      </c>
      <c r="C21" s="142">
        <v>10476366090</v>
      </c>
      <c r="D21" s="142">
        <v>13490020467</v>
      </c>
      <c r="E21" s="142">
        <v>11659905848</v>
      </c>
      <c r="F21" s="142">
        <v>13275268284</v>
      </c>
      <c r="G21" s="142">
        <v>14345495215</v>
      </c>
      <c r="H21" s="142">
        <v>20018631124</v>
      </c>
      <c r="I21" s="142">
        <v>12052854002</v>
      </c>
      <c r="J21" s="142">
        <v>11057518536</v>
      </c>
      <c r="K21" s="142">
        <v>6742658301</v>
      </c>
      <c r="L21" s="142">
        <v>6074824497</v>
      </c>
      <c r="M21" s="142">
        <v>8848158724</v>
      </c>
      <c r="N21" s="142">
        <v>7042796029</v>
      </c>
      <c r="O21" s="150"/>
      <c r="P21" s="143"/>
      <c r="Q21" s="143">
        <v>0.28766218659317588</v>
      </c>
      <c r="R21" s="143">
        <v>-0.13566433227265462</v>
      </c>
      <c r="S21" s="143">
        <v>0.13853992108153079</v>
      </c>
      <c r="T21" s="143">
        <v>8.0618101879710302E-2</v>
      </c>
      <c r="U21" s="143">
        <v>0.39546462662843673</v>
      </c>
      <c r="V21" s="143">
        <v>-0.39791817295888743</v>
      </c>
      <c r="W21" s="143">
        <v>-8.2580894602625965E-2</v>
      </c>
      <c r="X21" s="143">
        <v>-0.39021957964186038</v>
      </c>
      <c r="Y21" s="143">
        <v>-9.9046069693455197E-2</v>
      </c>
      <c r="Z21" s="143">
        <v>0.45652911098412585</v>
      </c>
      <c r="AA21" s="143">
        <v>-0.20403823567304258</v>
      </c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</row>
    <row r="22" spans="1:39" s="213" customFormat="1" x14ac:dyDescent="0.3">
      <c r="A22" s="190" t="s">
        <v>20</v>
      </c>
      <c r="B22" s="175" t="s">
        <v>1347</v>
      </c>
      <c r="C22" s="142">
        <v>106397602587</v>
      </c>
      <c r="D22" s="142">
        <v>119496612681</v>
      </c>
      <c r="E22" s="142">
        <v>126336650901</v>
      </c>
      <c r="F22" s="142">
        <v>176680786089</v>
      </c>
      <c r="G22" s="142">
        <v>166967361959</v>
      </c>
      <c r="H22" s="142">
        <v>217951358676</v>
      </c>
      <c r="I22" s="142">
        <v>237226525707</v>
      </c>
      <c r="J22" s="142">
        <v>255383144067</v>
      </c>
      <c r="K22" s="142">
        <v>275779415199</v>
      </c>
      <c r="L22" s="142">
        <v>317104066650</v>
      </c>
      <c r="M22" s="142">
        <v>359193765834</v>
      </c>
      <c r="N22" s="142">
        <v>327629579253</v>
      </c>
      <c r="O22" s="150"/>
      <c r="P22" s="143"/>
      <c r="Q22" s="143">
        <v>0.12311377113303945</v>
      </c>
      <c r="R22" s="143">
        <v>5.7240436080474577E-2</v>
      </c>
      <c r="S22" s="143">
        <v>0.39849192478159567</v>
      </c>
      <c r="T22" s="143">
        <v>-5.4977252167686341E-2</v>
      </c>
      <c r="U22" s="143">
        <v>0.30535307091645536</v>
      </c>
      <c r="V22" s="143">
        <v>8.8437930133089315E-2</v>
      </c>
      <c r="W22" s="143">
        <v>7.6537049581147487E-2</v>
      </c>
      <c r="X22" s="143">
        <v>7.9865377202220644E-2</v>
      </c>
      <c r="Y22" s="143">
        <v>0.14984675858123953</v>
      </c>
      <c r="Z22" s="143">
        <v>0.13273150240124809</v>
      </c>
      <c r="AA22" s="143">
        <v>-8.7875095793247371E-2</v>
      </c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</row>
    <row r="23" spans="1:39" s="213" customFormat="1" x14ac:dyDescent="0.3">
      <c r="A23" s="190" t="s">
        <v>21</v>
      </c>
      <c r="B23" s="175" t="s">
        <v>1348</v>
      </c>
      <c r="C23" s="142">
        <v>58752253942</v>
      </c>
      <c r="D23" s="142">
        <v>72177361451</v>
      </c>
      <c r="E23" s="142">
        <v>85301821034</v>
      </c>
      <c r="F23" s="142">
        <v>96735859593</v>
      </c>
      <c r="G23" s="142">
        <v>110597017741</v>
      </c>
      <c r="H23" s="142">
        <v>119312022255</v>
      </c>
      <c r="I23" s="142">
        <v>126702412489</v>
      </c>
      <c r="J23" s="142">
        <v>138237033996</v>
      </c>
      <c r="K23" s="142">
        <v>140959169353</v>
      </c>
      <c r="L23" s="142">
        <v>154714308145</v>
      </c>
      <c r="M23" s="142">
        <v>161060770777</v>
      </c>
      <c r="N23" s="142">
        <v>168684178623</v>
      </c>
      <c r="O23" s="150"/>
      <c r="P23" s="143"/>
      <c r="Q23" s="143">
        <v>0.22850370170058865</v>
      </c>
      <c r="R23" s="143">
        <v>0.18183623395418769</v>
      </c>
      <c r="S23" s="143">
        <v>0.1340421390821489</v>
      </c>
      <c r="T23" s="143">
        <v>0.143288726707123</v>
      </c>
      <c r="U23" s="143">
        <v>7.8799633950429993E-2</v>
      </c>
      <c r="V23" s="143">
        <v>6.1941706244865058E-2</v>
      </c>
      <c r="W23" s="143">
        <v>9.1037110347061523E-2</v>
      </c>
      <c r="X23" s="143">
        <v>1.9691795160179382E-2</v>
      </c>
      <c r="Y23" s="143">
        <v>9.7582433658880419E-2</v>
      </c>
      <c r="Z23" s="143">
        <v>4.1020528146963775E-2</v>
      </c>
      <c r="AA23" s="143">
        <v>4.7332493252221886E-2</v>
      </c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</row>
    <row r="24" spans="1:39" s="213" customFormat="1" x14ac:dyDescent="0.3">
      <c r="A24" s="190" t="s">
        <v>22</v>
      </c>
      <c r="B24" s="175" t="s">
        <v>1349</v>
      </c>
      <c r="C24" s="142">
        <v>12993934689</v>
      </c>
      <c r="D24" s="142">
        <v>19025165145</v>
      </c>
      <c r="E24" s="142">
        <v>21062421319</v>
      </c>
      <c r="F24" s="142">
        <v>24823132323</v>
      </c>
      <c r="G24" s="142">
        <v>30952320839</v>
      </c>
      <c r="H24" s="142">
        <v>38839285186</v>
      </c>
      <c r="I24" s="142">
        <v>41175084864</v>
      </c>
      <c r="J24" s="142">
        <v>50424111420</v>
      </c>
      <c r="K24" s="142">
        <v>54672262269</v>
      </c>
      <c r="L24" s="142">
        <v>50716706598</v>
      </c>
      <c r="M24" s="142">
        <v>48464155829</v>
      </c>
      <c r="N24" s="142">
        <v>63882336497</v>
      </c>
      <c r="O24" s="150"/>
      <c r="P24" s="143"/>
      <c r="Q24" s="143">
        <v>0.46415736267365815</v>
      </c>
      <c r="R24" s="143">
        <v>0.10708218081015763</v>
      </c>
      <c r="S24" s="143">
        <v>0.17855074433477114</v>
      </c>
      <c r="T24" s="143">
        <v>0.24691438760615103</v>
      </c>
      <c r="U24" s="143">
        <v>0.25481011223760652</v>
      </c>
      <c r="V24" s="143">
        <v>6.0140130458476104E-2</v>
      </c>
      <c r="W24" s="143">
        <v>0.22462677579291568</v>
      </c>
      <c r="X24" s="143">
        <v>8.4248402785240373E-2</v>
      </c>
      <c r="Y24" s="143">
        <v>-7.23503200130583E-2</v>
      </c>
      <c r="Z24" s="143">
        <v>-4.4414373883828406E-2</v>
      </c>
      <c r="AA24" s="143">
        <v>0.31813575217117607</v>
      </c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</row>
    <row r="25" spans="1:39" s="213" customFormat="1" x14ac:dyDescent="0.3">
      <c r="A25" s="190" t="s">
        <v>23</v>
      </c>
      <c r="B25" s="175" t="s">
        <v>1350</v>
      </c>
      <c r="C25" s="142">
        <v>43366425790</v>
      </c>
      <c r="D25" s="142">
        <v>62125986724</v>
      </c>
      <c r="E25" s="142">
        <v>50946653078</v>
      </c>
      <c r="F25" s="142">
        <v>66675886879</v>
      </c>
      <c r="G25" s="142">
        <v>79390447692</v>
      </c>
      <c r="H25" s="142">
        <v>92710292726</v>
      </c>
      <c r="I25" s="142">
        <v>72583949376</v>
      </c>
      <c r="J25" s="142">
        <v>93032694916</v>
      </c>
      <c r="K25" s="142">
        <v>117230133376</v>
      </c>
      <c r="L25" s="142">
        <v>107845910032</v>
      </c>
      <c r="M25" s="142">
        <v>149002452886</v>
      </c>
      <c r="N25" s="142">
        <v>127552075788</v>
      </c>
      <c r="O25" s="150"/>
      <c r="P25" s="143"/>
      <c r="Q25" s="143">
        <v>0.43258259338323946</v>
      </c>
      <c r="R25" s="143">
        <v>-0.17994617446745986</v>
      </c>
      <c r="S25" s="143">
        <v>0.30873929592427474</v>
      </c>
      <c r="T25" s="143">
        <v>0.19069203887866903</v>
      </c>
      <c r="U25" s="143">
        <v>0.16777641921954056</v>
      </c>
      <c r="V25" s="143">
        <v>-0.21708855358144818</v>
      </c>
      <c r="W25" s="143">
        <v>0.28172544640787223</v>
      </c>
      <c r="X25" s="143">
        <v>0.26009607140638114</v>
      </c>
      <c r="Y25" s="143">
        <v>-8.0049583445421457E-2</v>
      </c>
      <c r="Z25" s="143">
        <v>0.38162358537090602</v>
      </c>
      <c r="AA25" s="143">
        <v>-0.14395989248855812</v>
      </c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</row>
    <row r="26" spans="1:39" s="213" customFormat="1" x14ac:dyDescent="0.3">
      <c r="A26" s="190" t="s">
        <v>24</v>
      </c>
      <c r="B26" s="175" t="s">
        <v>1362</v>
      </c>
      <c r="C26" s="142">
        <v>493927377869</v>
      </c>
      <c r="D26" s="142">
        <v>615811550201</v>
      </c>
      <c r="E26" s="142">
        <v>715431647776</v>
      </c>
      <c r="F26" s="142">
        <v>816017554498</v>
      </c>
      <c r="G26" s="142">
        <v>887508610373</v>
      </c>
      <c r="H26" s="142">
        <v>998744046931</v>
      </c>
      <c r="I26" s="142">
        <v>1070403003706</v>
      </c>
      <c r="J26" s="142">
        <v>1175616329479</v>
      </c>
      <c r="K26" s="142">
        <v>1276929991582</v>
      </c>
      <c r="L26" s="142">
        <v>1429301879364</v>
      </c>
      <c r="M26" s="142">
        <v>1420764946325</v>
      </c>
      <c r="N26" s="142">
        <v>1578474652041</v>
      </c>
      <c r="O26" s="150"/>
      <c r="P26" s="143"/>
      <c r="Q26" s="143">
        <v>0.24676537036245483</v>
      </c>
      <c r="R26" s="143">
        <v>0.16177042723944379</v>
      </c>
      <c r="S26" s="143">
        <v>0.14059471234559262</v>
      </c>
      <c r="T26" s="143">
        <v>8.760970334636986E-2</v>
      </c>
      <c r="U26" s="143">
        <v>0.12533448719021467</v>
      </c>
      <c r="V26" s="143">
        <v>7.1749070239965684E-2</v>
      </c>
      <c r="W26" s="143">
        <v>9.8293189956236482E-2</v>
      </c>
      <c r="X26" s="143">
        <v>8.6179189215497942E-2</v>
      </c>
      <c r="Y26" s="143">
        <v>0.11932673583242037</v>
      </c>
      <c r="Z26" s="143">
        <v>-5.9727991421929527E-3</v>
      </c>
      <c r="AA26" s="143">
        <v>0.11100337612068589</v>
      </c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</row>
    <row r="27" spans="1:39" s="213" customFormat="1" x14ac:dyDescent="0.3">
      <c r="A27" s="190" t="s">
        <v>25</v>
      </c>
      <c r="B27" s="175" t="s">
        <v>1312</v>
      </c>
      <c r="C27" s="142">
        <v>100983767743</v>
      </c>
      <c r="D27" s="142">
        <v>122792231706</v>
      </c>
      <c r="E27" s="142">
        <v>145156861177</v>
      </c>
      <c r="F27" s="142">
        <v>162502678849</v>
      </c>
      <c r="G27" s="142">
        <v>183698455440</v>
      </c>
      <c r="H27" s="142">
        <v>202996872417</v>
      </c>
      <c r="I27" s="142">
        <v>198752081900</v>
      </c>
      <c r="J27" s="142">
        <v>219191807220</v>
      </c>
      <c r="K27" s="142">
        <v>229936051621</v>
      </c>
      <c r="L27" s="142">
        <v>232478492717</v>
      </c>
      <c r="M27" s="142">
        <v>253160354007</v>
      </c>
      <c r="N27" s="142">
        <v>301204357425</v>
      </c>
      <c r="O27" s="150"/>
      <c r="P27" s="143"/>
      <c r="Q27" s="143">
        <v>0.21596009388857174</v>
      </c>
      <c r="R27" s="143">
        <v>0.18213391156980818</v>
      </c>
      <c r="S27" s="143">
        <v>0.11949705671059552</v>
      </c>
      <c r="T27" s="143">
        <v>0.13043339802844378</v>
      </c>
      <c r="U27" s="143">
        <v>0.10505486793983021</v>
      </c>
      <c r="V27" s="143">
        <v>-2.0910620279312786E-2</v>
      </c>
      <c r="W27" s="143">
        <v>0.10284030800886912</v>
      </c>
      <c r="X27" s="143">
        <v>4.9017545579229438E-2</v>
      </c>
      <c r="Y27" s="143">
        <v>1.1057166016709141E-2</v>
      </c>
      <c r="Z27" s="143">
        <v>8.8962471531404796E-2</v>
      </c>
      <c r="AA27" s="143">
        <v>0.18977696411607781</v>
      </c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</row>
    <row r="28" spans="1:39" s="213" customFormat="1" x14ac:dyDescent="0.3">
      <c r="A28" s="190" t="s">
        <v>26</v>
      </c>
      <c r="B28" s="175" t="s">
        <v>1351</v>
      </c>
      <c r="C28" s="142">
        <v>31778023600</v>
      </c>
      <c r="D28" s="142">
        <v>36696624091</v>
      </c>
      <c r="E28" s="142">
        <v>44829266785</v>
      </c>
      <c r="F28" s="142">
        <v>58962543513</v>
      </c>
      <c r="G28" s="142">
        <v>63340091545</v>
      </c>
      <c r="H28" s="142">
        <v>67854179517</v>
      </c>
      <c r="I28" s="142">
        <v>75239979832</v>
      </c>
      <c r="J28" s="142">
        <v>108881327708</v>
      </c>
      <c r="K28" s="142">
        <v>132147234415</v>
      </c>
      <c r="L28" s="142">
        <v>151176901117</v>
      </c>
      <c r="M28" s="142">
        <v>143217776600</v>
      </c>
      <c r="N28" s="142">
        <v>133142643689</v>
      </c>
      <c r="O28" s="150"/>
      <c r="P28" s="143"/>
      <c r="Q28" s="143">
        <v>0.15477993700652926</v>
      </c>
      <c r="R28" s="143">
        <v>0.22161827948622026</v>
      </c>
      <c r="S28" s="143">
        <v>0.31526896917102909</v>
      </c>
      <c r="T28" s="143">
        <v>7.4242862861485071E-2</v>
      </c>
      <c r="U28" s="143">
        <v>7.1267468389952793E-2</v>
      </c>
      <c r="V28" s="143">
        <v>0.10884812649086095</v>
      </c>
      <c r="W28" s="143">
        <v>0.44712063920160894</v>
      </c>
      <c r="X28" s="143">
        <v>0.21368132807302787</v>
      </c>
      <c r="Y28" s="143">
        <v>0.1440035183955386</v>
      </c>
      <c r="Z28" s="143">
        <v>-5.2647755432162269E-2</v>
      </c>
      <c r="AA28" s="143">
        <v>-7.0348340479683191E-2</v>
      </c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</row>
    <row r="29" spans="1:39" s="213" customFormat="1" x14ac:dyDescent="0.25">
      <c r="A29" s="191"/>
      <c r="B29" s="176" t="s">
        <v>80</v>
      </c>
      <c r="C29" s="147">
        <v>891030167967</v>
      </c>
      <c r="D29" s="147">
        <v>1087556338287</v>
      </c>
      <c r="E29" s="147">
        <v>1279458888093</v>
      </c>
      <c r="F29" s="147">
        <v>1474367018533</v>
      </c>
      <c r="G29" s="147">
        <v>1579630559227</v>
      </c>
      <c r="H29" s="147">
        <v>1811512186389</v>
      </c>
      <c r="I29" s="147">
        <v>1912604966702</v>
      </c>
      <c r="J29" s="147">
        <v>2116570361157</v>
      </c>
      <c r="K29" s="147">
        <v>2330833156161</v>
      </c>
      <c r="L29" s="147">
        <v>2542861327652</v>
      </c>
      <c r="M29" s="147">
        <v>2617466559658</v>
      </c>
      <c r="N29" s="147">
        <v>2766109630918</v>
      </c>
      <c r="O29" s="224"/>
      <c r="P29" s="148"/>
      <c r="Q29" s="148">
        <v>0.2205606245278986</v>
      </c>
      <c r="R29" s="148">
        <v>0.17645297356113421</v>
      </c>
      <c r="S29" s="148">
        <v>0.15233637614609519</v>
      </c>
      <c r="T29" s="148">
        <v>7.1395751105947536E-2</v>
      </c>
      <c r="U29" s="148">
        <v>0.14679484757212635</v>
      </c>
      <c r="V29" s="148">
        <v>5.5805741232419992E-2</v>
      </c>
      <c r="W29" s="148">
        <v>0.1066427192263899</v>
      </c>
      <c r="X29" s="148">
        <v>0.10123112320578631</v>
      </c>
      <c r="Y29" s="148">
        <v>9.0966687568586391E-2</v>
      </c>
      <c r="Z29" s="148">
        <v>2.9339087898626381E-2</v>
      </c>
      <c r="AA29" s="148">
        <v>5.6788909379389185E-2</v>
      </c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</row>
    <row r="30" spans="1:39" s="213" customFormat="1" x14ac:dyDescent="0.3">
      <c r="A30" s="190" t="s">
        <v>27</v>
      </c>
      <c r="B30" s="175" t="s">
        <v>1352</v>
      </c>
      <c r="C30" s="142">
        <v>271741725190</v>
      </c>
      <c r="D30" s="142">
        <v>305655229248</v>
      </c>
      <c r="E30" s="142">
        <v>352032902594</v>
      </c>
      <c r="F30" s="142">
        <v>414443761759</v>
      </c>
      <c r="G30" s="142">
        <v>471400519273</v>
      </c>
      <c r="H30" s="142">
        <v>538304137523</v>
      </c>
      <c r="I30" s="142">
        <v>641156663157</v>
      </c>
      <c r="J30" s="142">
        <v>731410098522</v>
      </c>
      <c r="K30" s="142">
        <v>844190487422</v>
      </c>
      <c r="L30" s="142">
        <v>928853420056</v>
      </c>
      <c r="M30" s="142">
        <v>1015574702735</v>
      </c>
      <c r="N30" s="142">
        <v>1132824926733</v>
      </c>
      <c r="O30" s="150"/>
      <c r="P30" s="143"/>
      <c r="Q30" s="143">
        <v>0.12480050325097447</v>
      </c>
      <c r="R30" s="143">
        <v>0.1517319807029065</v>
      </c>
      <c r="S30" s="143">
        <v>0.17728700557566501</v>
      </c>
      <c r="T30" s="143">
        <v>0.1374294000041445</v>
      </c>
      <c r="U30" s="143">
        <v>0.14192521118385626</v>
      </c>
      <c r="V30" s="143">
        <v>0.19106768546731723</v>
      </c>
      <c r="W30" s="143">
        <v>0.14076658724967439</v>
      </c>
      <c r="X30" s="143">
        <v>0.15419583230789602</v>
      </c>
      <c r="Y30" s="143">
        <v>0.10028889675426789</v>
      </c>
      <c r="Z30" s="143">
        <v>9.3363797566435869E-2</v>
      </c>
      <c r="AA30" s="143">
        <v>0.11545209198519668</v>
      </c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</row>
    <row r="31" spans="1:39" s="213" customFormat="1" x14ac:dyDescent="0.3">
      <c r="A31" s="190" t="s">
        <v>28</v>
      </c>
      <c r="B31" s="175" t="s">
        <v>1353</v>
      </c>
      <c r="C31" s="142">
        <v>36591161969</v>
      </c>
      <c r="D31" s="142">
        <v>47273985924</v>
      </c>
      <c r="E31" s="142">
        <v>64981478840</v>
      </c>
      <c r="F31" s="142">
        <v>56998555621</v>
      </c>
      <c r="G31" s="142">
        <v>74506341079</v>
      </c>
      <c r="H31" s="142">
        <v>98834984035</v>
      </c>
      <c r="I31" s="142">
        <v>100387537974</v>
      </c>
      <c r="J31" s="142">
        <v>78591567531</v>
      </c>
      <c r="K31" s="142">
        <v>70238184044</v>
      </c>
      <c r="L31" s="142">
        <v>87547653777</v>
      </c>
      <c r="M31" s="142">
        <v>137175075119</v>
      </c>
      <c r="N31" s="142">
        <v>132732797485</v>
      </c>
      <c r="O31" s="150"/>
      <c r="P31" s="143"/>
      <c r="Q31" s="143">
        <v>0.29195093514795945</v>
      </c>
      <c r="R31" s="143">
        <v>0.37457160782819199</v>
      </c>
      <c r="S31" s="143">
        <v>-0.12284920813599631</v>
      </c>
      <c r="T31" s="143">
        <v>0.30716191431962536</v>
      </c>
      <c r="U31" s="143">
        <v>0.32653117310114643</v>
      </c>
      <c r="V31" s="143">
        <v>1.5708546464177076E-2</v>
      </c>
      <c r="W31" s="143">
        <v>-0.21711828861312521</v>
      </c>
      <c r="X31" s="143">
        <v>-0.10628854658872988</v>
      </c>
      <c r="Y31" s="143">
        <v>0.24643959647585212</v>
      </c>
      <c r="Z31" s="143">
        <v>0.56686180840905442</v>
      </c>
      <c r="AA31" s="143">
        <v>-3.2384000009814451E-2</v>
      </c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</row>
    <row r="32" spans="1:39" s="213" customFormat="1" x14ac:dyDescent="0.3">
      <c r="A32" s="190" t="s">
        <v>29</v>
      </c>
      <c r="B32" s="175" t="s">
        <v>1354</v>
      </c>
      <c r="C32" s="142">
        <v>91631731906</v>
      </c>
      <c r="D32" s="142">
        <v>103741824464</v>
      </c>
      <c r="E32" s="142">
        <v>118567686883</v>
      </c>
      <c r="F32" s="142">
        <v>168630673522</v>
      </c>
      <c r="G32" s="142">
        <v>220759969727</v>
      </c>
      <c r="H32" s="142">
        <v>251215980378</v>
      </c>
      <c r="I32" s="142">
        <v>272837671837</v>
      </c>
      <c r="J32" s="142">
        <v>305604614914</v>
      </c>
      <c r="K32" s="142">
        <v>330984009588</v>
      </c>
      <c r="L32" s="142">
        <v>372664254780</v>
      </c>
      <c r="M32" s="142">
        <v>427916837873</v>
      </c>
      <c r="N32" s="142">
        <v>441580146399</v>
      </c>
      <c r="O32" s="150"/>
      <c r="P32" s="143"/>
      <c r="Q32" s="143">
        <v>0.13216046784342228</v>
      </c>
      <c r="R32" s="143">
        <v>0.14291114018478446</v>
      </c>
      <c r="S32" s="143">
        <v>0.42223128370886642</v>
      </c>
      <c r="T32" s="143">
        <v>0.30913294192707519</v>
      </c>
      <c r="U32" s="143">
        <v>0.13795984248712778</v>
      </c>
      <c r="V32" s="143">
        <v>8.6068137172110815E-2</v>
      </c>
      <c r="W32" s="143">
        <v>0.12009684313893354</v>
      </c>
      <c r="X32" s="143">
        <v>8.3046503342699918E-2</v>
      </c>
      <c r="Y32" s="143">
        <v>0.12592827443199583</v>
      </c>
      <c r="Z32" s="143">
        <v>0.14826370488797758</v>
      </c>
      <c r="AA32" s="143">
        <v>3.1929822144682873E-2</v>
      </c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</row>
    <row r="33" spans="1:39" s="213" customFormat="1" x14ac:dyDescent="0.3">
      <c r="A33" s="190" t="s">
        <v>30</v>
      </c>
      <c r="B33" s="175" t="s">
        <v>1355</v>
      </c>
      <c r="C33" s="142">
        <v>2933549901</v>
      </c>
      <c r="D33" s="142">
        <v>26916140710</v>
      </c>
      <c r="E33" s="142">
        <v>66192631985</v>
      </c>
      <c r="F33" s="142">
        <v>75529849340</v>
      </c>
      <c r="G33" s="142">
        <v>74087378912</v>
      </c>
      <c r="H33" s="142">
        <v>69033426899</v>
      </c>
      <c r="I33" s="142">
        <v>79949449700</v>
      </c>
      <c r="J33" s="142">
        <v>83297736481</v>
      </c>
      <c r="K33" s="142">
        <v>68322504680</v>
      </c>
      <c r="L33" s="142">
        <v>65634557445</v>
      </c>
      <c r="M33" s="142">
        <v>86361176950</v>
      </c>
      <c r="N33" s="142">
        <v>45998301700</v>
      </c>
      <c r="O33" s="150"/>
      <c r="P33" s="143"/>
      <c r="Q33" s="143">
        <v>8.1752796503733318</v>
      </c>
      <c r="R33" s="143">
        <v>1.4592170437126533</v>
      </c>
      <c r="S33" s="143">
        <v>0.14106127940517488</v>
      </c>
      <c r="T33" s="143">
        <v>-1.9098018076359136E-2</v>
      </c>
      <c r="U33" s="143">
        <v>-6.8216099519501361E-2</v>
      </c>
      <c r="V33" s="143">
        <v>0.1581266249026112</v>
      </c>
      <c r="W33" s="143">
        <v>4.1880047874801152E-2</v>
      </c>
      <c r="X33" s="143">
        <v>-0.17977957665651345</v>
      </c>
      <c r="Y33" s="143">
        <v>-3.9342047654567947E-2</v>
      </c>
      <c r="Z33" s="143">
        <v>0.31578821145199854</v>
      </c>
      <c r="AA33" s="143">
        <v>-0.46737291773326162</v>
      </c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</row>
    <row r="34" spans="1:39" s="213" customFormat="1" x14ac:dyDescent="0.3">
      <c r="A34" s="192"/>
      <c r="B34" s="175" t="s">
        <v>114</v>
      </c>
      <c r="C34" s="149">
        <v>33483926800</v>
      </c>
      <c r="D34" s="149">
        <v>63719069103</v>
      </c>
      <c r="E34" s="149">
        <v>63356838744</v>
      </c>
      <c r="F34" s="149">
        <v>76335573871</v>
      </c>
      <c r="G34" s="149">
        <v>82498967675</v>
      </c>
      <c r="H34" s="149">
        <v>87387505919</v>
      </c>
      <c r="I34" s="149">
        <v>71529323035</v>
      </c>
      <c r="J34" s="149">
        <v>71051441132</v>
      </c>
      <c r="K34" s="149">
        <v>112424086196</v>
      </c>
      <c r="L34" s="149">
        <v>122703317101</v>
      </c>
      <c r="M34" s="149">
        <v>117067971868</v>
      </c>
      <c r="N34" s="149">
        <v>80307136413</v>
      </c>
      <c r="O34" s="150"/>
      <c r="P34" s="150"/>
      <c r="Q34" s="150">
        <v>0.90297480590000578</v>
      </c>
      <c r="R34" s="150">
        <v>-5.6848030597318466E-3</v>
      </c>
      <c r="S34" s="150">
        <v>0.2048513686019271</v>
      </c>
      <c r="T34" s="150">
        <v>8.0740780365594178E-2</v>
      </c>
      <c r="U34" s="150">
        <v>5.9255750487183345E-2</v>
      </c>
      <c r="V34" s="150">
        <v>-0.18146968170368705</v>
      </c>
      <c r="W34" s="150">
        <v>-6.6809230497842931E-3</v>
      </c>
      <c r="X34" s="150">
        <v>0.58229142723702854</v>
      </c>
      <c r="Y34" s="150">
        <v>9.1432639150646144E-2</v>
      </c>
      <c r="Z34" s="150">
        <v>-4.5926592419350931E-2</v>
      </c>
      <c r="AA34" s="150">
        <v>-0.31401274719655758</v>
      </c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</row>
    <row r="35" spans="1:39" s="213" customFormat="1" x14ac:dyDescent="0.25">
      <c r="A35" s="191"/>
      <c r="B35" s="176" t="s">
        <v>82</v>
      </c>
      <c r="C35" s="147">
        <v>436382095766</v>
      </c>
      <c r="D35" s="147">
        <v>547306249449</v>
      </c>
      <c r="E35" s="147">
        <v>665131539046</v>
      </c>
      <c r="F35" s="147">
        <v>791938414113</v>
      </c>
      <c r="G35" s="147">
        <v>923253176666</v>
      </c>
      <c r="H35" s="147">
        <v>1044776034754</v>
      </c>
      <c r="I35" s="147">
        <v>1165860645703</v>
      </c>
      <c r="J35" s="147">
        <v>1269955458580</v>
      </c>
      <c r="K35" s="147">
        <v>1426159271930</v>
      </c>
      <c r="L35" s="147">
        <v>1577403203159</v>
      </c>
      <c r="M35" s="147">
        <v>1784095764545</v>
      </c>
      <c r="N35" s="147">
        <v>1833443308730</v>
      </c>
      <c r="O35" s="224"/>
      <c r="P35" s="148"/>
      <c r="Q35" s="148">
        <v>0.2541904325572526</v>
      </c>
      <c r="R35" s="148">
        <v>0.2152821929506934</v>
      </c>
      <c r="S35" s="148">
        <v>0.19064931915404193</v>
      </c>
      <c r="T35" s="148">
        <v>0.16581436158779761</v>
      </c>
      <c r="U35" s="148">
        <v>0.13162463033903271</v>
      </c>
      <c r="V35" s="148">
        <v>0.11589527986972858</v>
      </c>
      <c r="W35" s="148">
        <v>8.9285810667562249E-2</v>
      </c>
      <c r="X35" s="148">
        <v>0.12299944245655614</v>
      </c>
      <c r="Y35" s="148">
        <v>0.10604981800126989</v>
      </c>
      <c r="Z35" s="148">
        <v>0.13103343582165006</v>
      </c>
      <c r="AA35" s="148">
        <v>2.7659694712399707E-2</v>
      </c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</row>
    <row r="36" spans="1:39" ht="15.6" x14ac:dyDescent="0.3">
      <c r="A36" s="204" t="s">
        <v>1310</v>
      </c>
      <c r="B36" s="207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189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</row>
    <row r="37" spans="1:39" s="213" customFormat="1" x14ac:dyDescent="0.3">
      <c r="A37" s="193" t="s">
        <v>104</v>
      </c>
      <c r="B37" s="175" t="s">
        <v>1314</v>
      </c>
      <c r="C37" s="151">
        <v>331702373372</v>
      </c>
      <c r="D37" s="151">
        <v>446147756005</v>
      </c>
      <c r="E37" s="151">
        <v>552574088654</v>
      </c>
      <c r="F37" s="151">
        <v>673663806356</v>
      </c>
      <c r="G37" s="151">
        <v>809993635011</v>
      </c>
      <c r="H37" s="151">
        <v>957594965823</v>
      </c>
      <c r="I37" s="151">
        <v>1056765655633</v>
      </c>
      <c r="J37" s="151">
        <v>1186989495563</v>
      </c>
      <c r="K37" s="151">
        <v>1362695105859</v>
      </c>
      <c r="L37" s="151">
        <v>1498700773550</v>
      </c>
      <c r="M37" s="151">
        <v>1647482829964</v>
      </c>
      <c r="N37" s="151">
        <v>1738736104737</v>
      </c>
      <c r="O37" s="150"/>
      <c r="P37" s="150"/>
      <c r="Q37" s="150">
        <v>0.34502431040688086</v>
      </c>
      <c r="R37" s="150">
        <v>0.23854503629467372</v>
      </c>
      <c r="S37" s="150">
        <v>0.21913752415890353</v>
      </c>
      <c r="T37" s="150">
        <v>0.20237071870082923</v>
      </c>
      <c r="U37" s="150">
        <v>0.18222529712840951</v>
      </c>
      <c r="V37" s="150">
        <v>0.10356225058552626</v>
      </c>
      <c r="W37" s="150">
        <v>0.12322868294957612</v>
      </c>
      <c r="X37" s="150">
        <v>0.14802625545785575</v>
      </c>
      <c r="Y37" s="150">
        <v>9.9806381564176982E-2</v>
      </c>
      <c r="Z37" s="150">
        <v>9.9274023901100072E-2</v>
      </c>
      <c r="AA37" s="150">
        <v>5.538951490923516E-2</v>
      </c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</row>
    <row r="38" spans="1:39" s="213" customFormat="1" x14ac:dyDescent="0.3">
      <c r="A38" s="193" t="s">
        <v>105</v>
      </c>
      <c r="B38" s="175" t="s">
        <v>1315</v>
      </c>
      <c r="C38" s="151">
        <v>1916228666</v>
      </c>
      <c r="D38" s="151">
        <v>1632053606</v>
      </c>
      <c r="E38" s="151">
        <v>0</v>
      </c>
      <c r="F38" s="151">
        <v>0</v>
      </c>
      <c r="G38" s="151">
        <v>0</v>
      </c>
      <c r="H38" s="151">
        <v>396363210</v>
      </c>
      <c r="I38" s="151">
        <v>13170876</v>
      </c>
      <c r="J38" s="151">
        <v>0</v>
      </c>
      <c r="K38" s="151">
        <v>0</v>
      </c>
      <c r="L38" s="151">
        <v>0</v>
      </c>
      <c r="M38" s="151">
        <v>0</v>
      </c>
      <c r="N38" s="151">
        <v>0</v>
      </c>
      <c r="O38" s="150"/>
      <c r="P38" s="150"/>
      <c r="Q38" s="150">
        <v>-0.14829913832423591</v>
      </c>
      <c r="R38" s="150">
        <v>-1</v>
      </c>
      <c r="S38" s="150"/>
      <c r="T38" s="150"/>
      <c r="U38" s="150" t="e">
        <v>#N/A</v>
      </c>
      <c r="V38" s="150">
        <v>-0.96677068994370086</v>
      </c>
      <c r="W38" s="150">
        <v>-1</v>
      </c>
      <c r="X38" s="150"/>
      <c r="Y38" s="150"/>
      <c r="Z38" s="150"/>
      <c r="AA38" s="150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</row>
    <row r="39" spans="1:39" s="213" customFormat="1" x14ac:dyDescent="0.3">
      <c r="A39" s="193" t="s">
        <v>106</v>
      </c>
      <c r="B39" s="175" t="s">
        <v>1316</v>
      </c>
      <c r="C39" s="151">
        <v>5956030394</v>
      </c>
      <c r="D39" s="151">
        <v>7125843040</v>
      </c>
      <c r="E39" s="151">
        <v>10807191540</v>
      </c>
      <c r="F39" s="151">
        <v>11703800338</v>
      </c>
      <c r="G39" s="151">
        <v>12678706009</v>
      </c>
      <c r="H39" s="151">
        <v>12492901728</v>
      </c>
      <c r="I39" s="151">
        <v>14291130183</v>
      </c>
      <c r="J39" s="151">
        <v>22267605149</v>
      </c>
      <c r="K39" s="151">
        <v>39142324049</v>
      </c>
      <c r="L39" s="151">
        <v>58201733210</v>
      </c>
      <c r="M39" s="151">
        <v>72319817007</v>
      </c>
      <c r="N39" s="151">
        <v>95671859312</v>
      </c>
      <c r="O39" s="150"/>
      <c r="P39" s="150"/>
      <c r="Q39" s="150">
        <v>0.19640810550235743</v>
      </c>
      <c r="R39" s="150">
        <v>0.51661936409983</v>
      </c>
      <c r="S39" s="150">
        <v>8.2964088744188258E-2</v>
      </c>
      <c r="T39" s="150">
        <v>8.3298214498300105E-2</v>
      </c>
      <c r="U39" s="150">
        <v>-1.4654829985655149E-2</v>
      </c>
      <c r="V39" s="150">
        <v>0.14394001442992854</v>
      </c>
      <c r="W39" s="150">
        <v>0.55814164897108065</v>
      </c>
      <c r="X39" s="150">
        <v>0.75781471725790039</v>
      </c>
      <c r="Y39" s="150">
        <v>0.48692584367603287</v>
      </c>
      <c r="Z39" s="150">
        <v>0.24257153555994582</v>
      </c>
      <c r="AA39" s="150">
        <v>0.32289963209862238</v>
      </c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</row>
    <row r="40" spans="1:39" s="213" customFormat="1" x14ac:dyDescent="0.3">
      <c r="A40" s="193" t="s">
        <v>107</v>
      </c>
      <c r="B40" s="175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34540000</v>
      </c>
      <c r="N40" s="151">
        <v>0</v>
      </c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 t="e">
        <v>#N/A</v>
      </c>
      <c r="AA40" s="150">
        <v>-1</v>
      </c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</row>
    <row r="41" spans="1:39" s="213" customFormat="1" x14ac:dyDescent="0.3">
      <c r="A41" s="193" t="s">
        <v>108</v>
      </c>
      <c r="B41" s="175" t="s">
        <v>1318</v>
      </c>
      <c r="C41" s="151">
        <v>277591891</v>
      </c>
      <c r="D41" s="151">
        <v>332777191</v>
      </c>
      <c r="E41" s="151">
        <v>445597755</v>
      </c>
      <c r="F41" s="151">
        <v>780012951</v>
      </c>
      <c r="G41" s="151">
        <v>1168982258</v>
      </c>
      <c r="H41" s="151">
        <v>548174784</v>
      </c>
      <c r="I41" s="151">
        <v>901723512</v>
      </c>
      <c r="J41" s="151">
        <v>3422177868</v>
      </c>
      <c r="K41" s="151">
        <v>4886826009</v>
      </c>
      <c r="L41" s="151">
        <v>4481073148</v>
      </c>
      <c r="M41" s="151">
        <v>316055852</v>
      </c>
      <c r="N41" s="151">
        <v>1956698430</v>
      </c>
      <c r="O41" s="150"/>
      <c r="P41" s="150"/>
      <c r="Q41" s="150">
        <v>0.1988001155264294</v>
      </c>
      <c r="R41" s="150">
        <v>0.33902733435838162</v>
      </c>
      <c r="S41" s="150">
        <v>0.75048671643329978</v>
      </c>
      <c r="T41" s="150">
        <v>0.49867031887269264</v>
      </c>
      <c r="U41" s="150">
        <v>-0.53106663488814043</v>
      </c>
      <c r="V41" s="150">
        <v>0.64495620433354328</v>
      </c>
      <c r="W41" s="150">
        <v>2.7951520864856856</v>
      </c>
      <c r="X41" s="150">
        <v>0.42798714663419135</v>
      </c>
      <c r="Y41" s="150">
        <v>-8.3029938093300393E-2</v>
      </c>
      <c r="Z41" s="150">
        <v>-0.92946871395280328</v>
      </c>
      <c r="AA41" s="150">
        <v>5.1909894014555373</v>
      </c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</row>
    <row r="42" spans="1:39" s="213" customFormat="1" x14ac:dyDescent="0.3">
      <c r="A42" s="193" t="s">
        <v>109</v>
      </c>
      <c r="B42" s="175" t="s">
        <v>177</v>
      </c>
      <c r="C42" s="151">
        <v>55477925892</v>
      </c>
      <c r="D42" s="151">
        <v>70925020910</v>
      </c>
      <c r="E42" s="151">
        <v>77854689377</v>
      </c>
      <c r="F42" s="151">
        <v>76956804289</v>
      </c>
      <c r="G42" s="151">
        <v>60291098128</v>
      </c>
      <c r="H42" s="151">
        <v>66976132015</v>
      </c>
      <c r="I42" s="151">
        <v>58614466123</v>
      </c>
      <c r="J42" s="151">
        <v>77928875985</v>
      </c>
      <c r="K42" s="151">
        <v>80341945021</v>
      </c>
      <c r="L42" s="151">
        <v>103783931999</v>
      </c>
      <c r="M42" s="151">
        <v>115085508820</v>
      </c>
      <c r="N42" s="151">
        <v>111431078229</v>
      </c>
      <c r="O42" s="150"/>
      <c r="P42" s="150"/>
      <c r="Q42" s="150">
        <v>0.27843677948723555</v>
      </c>
      <c r="R42" s="150">
        <v>9.7704144152362948E-2</v>
      </c>
      <c r="S42" s="150">
        <v>-1.1532832449592356E-2</v>
      </c>
      <c r="T42" s="150">
        <v>-0.21655922845255349</v>
      </c>
      <c r="U42" s="150">
        <v>0.11087928557558291</v>
      </c>
      <c r="V42" s="150">
        <v>-0.12484545823170734</v>
      </c>
      <c r="W42" s="150">
        <v>0.32951609286126593</v>
      </c>
      <c r="X42" s="150">
        <v>3.0965017851206644E-2</v>
      </c>
      <c r="Y42" s="150">
        <v>0.29177768812881832</v>
      </c>
      <c r="Z42" s="150">
        <v>0.1088952461457029</v>
      </c>
      <c r="AA42" s="150">
        <v>-3.1754046434427585E-2</v>
      </c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</row>
    <row r="43" spans="1:39" s="213" customFormat="1" x14ac:dyDescent="0.25">
      <c r="A43" s="194"/>
      <c r="B43" s="176" t="s">
        <v>110</v>
      </c>
      <c r="C43" s="152">
        <v>395330150215</v>
      </c>
      <c r="D43" s="152">
        <v>526163450752</v>
      </c>
      <c r="E43" s="152">
        <v>641681567326</v>
      </c>
      <c r="F43" s="152">
        <v>763104423934</v>
      </c>
      <c r="G43" s="152">
        <v>884132421406</v>
      </c>
      <c r="H43" s="152">
        <v>1038008537560</v>
      </c>
      <c r="I43" s="152">
        <v>1130586146327</v>
      </c>
      <c r="J43" s="152">
        <v>1290608154565</v>
      </c>
      <c r="K43" s="152">
        <v>1487066200938</v>
      </c>
      <c r="L43" s="152">
        <v>1665167511907</v>
      </c>
      <c r="M43" s="152">
        <v>1835238751643</v>
      </c>
      <c r="N43" s="152">
        <v>1947795740708</v>
      </c>
      <c r="O43" s="223"/>
      <c r="P43" s="146"/>
      <c r="Q43" s="146">
        <v>0.33094693249641205</v>
      </c>
      <c r="R43" s="146">
        <v>0.21954796823857659</v>
      </c>
      <c r="S43" s="146">
        <v>0.18922603171225627</v>
      </c>
      <c r="T43" s="146">
        <v>0.15859952278623868</v>
      </c>
      <c r="U43" s="146">
        <v>0.1740419335706489</v>
      </c>
      <c r="V43" s="146">
        <v>8.9187714182600075E-2</v>
      </c>
      <c r="W43" s="146">
        <v>0.14153897848286268</v>
      </c>
      <c r="X43" s="146">
        <v>0.1522212963540559</v>
      </c>
      <c r="Y43" s="146">
        <v>0.11976690133677881</v>
      </c>
      <c r="Z43" s="146">
        <v>0.10213461319650019</v>
      </c>
      <c r="AA43" s="146">
        <v>6.1330978851788842E-2</v>
      </c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</row>
    <row r="44" spans="1:39" ht="15.6" x14ac:dyDescent="0.3">
      <c r="A44" s="204" t="s">
        <v>1325</v>
      </c>
      <c r="B44" s="207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189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</row>
    <row r="45" spans="1:39" s="213" customFormat="1" x14ac:dyDescent="0.3">
      <c r="A45" s="193" t="s">
        <v>1303</v>
      </c>
      <c r="B45" s="177" t="s">
        <v>251</v>
      </c>
      <c r="C45" s="151">
        <v>476751634680</v>
      </c>
      <c r="D45" s="151">
        <v>596193655941</v>
      </c>
      <c r="E45" s="151">
        <v>696722462420</v>
      </c>
      <c r="F45" s="151">
        <v>794167951584</v>
      </c>
      <c r="G45" s="151">
        <v>865089352354</v>
      </c>
      <c r="H45" s="151">
        <v>972891038836</v>
      </c>
      <c r="I45" s="151">
        <v>1044749521612</v>
      </c>
      <c r="J45" s="151">
        <v>1144972292155</v>
      </c>
      <c r="K45" s="151">
        <v>1238146313645</v>
      </c>
      <c r="L45" s="151">
        <v>1393297201401</v>
      </c>
      <c r="M45" s="151">
        <v>1386207669144</v>
      </c>
      <c r="N45" s="151">
        <v>1541467038072</v>
      </c>
      <c r="O45" s="150"/>
      <c r="P45" s="150"/>
      <c r="Q45" s="150">
        <v>0.25053300832659042</v>
      </c>
      <c r="R45" s="150">
        <v>0.16861770580287505</v>
      </c>
      <c r="S45" s="150">
        <v>0.13986270634297093</v>
      </c>
      <c r="T45" s="150">
        <v>8.93027735865497E-2</v>
      </c>
      <c r="U45" s="150">
        <v>0.12461335489641634</v>
      </c>
      <c r="V45" s="150">
        <v>7.3860771563867944E-2</v>
      </c>
      <c r="W45" s="150">
        <v>9.5929951122026846E-2</v>
      </c>
      <c r="X45" s="150">
        <v>8.1376660490738439E-2</v>
      </c>
      <c r="Y45" s="150">
        <v>0.1253090091584157</v>
      </c>
      <c r="Z45" s="150">
        <v>-5.0883129958714246E-3</v>
      </c>
      <c r="AA45" s="150">
        <v>0.11200296491208594</v>
      </c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</row>
    <row r="46" spans="1:39" s="213" customFormat="1" x14ac:dyDescent="0.3">
      <c r="A46" s="193" t="s">
        <v>1304</v>
      </c>
      <c r="B46" s="175" t="s">
        <v>252</v>
      </c>
      <c r="C46" s="151">
        <v>7119342449</v>
      </c>
      <c r="D46" s="151">
        <v>8148741802</v>
      </c>
      <c r="E46" s="151">
        <v>7729505349</v>
      </c>
      <c r="F46" s="151">
        <v>9474307761</v>
      </c>
      <c r="G46" s="151">
        <v>10928174977</v>
      </c>
      <c r="H46" s="151">
        <v>14473444851</v>
      </c>
      <c r="I46" s="151">
        <v>13879361985</v>
      </c>
      <c r="J46" s="151">
        <v>14689252426</v>
      </c>
      <c r="K46" s="151">
        <v>16010979031</v>
      </c>
      <c r="L46" s="151">
        <v>16201039197</v>
      </c>
      <c r="M46" s="151">
        <v>12118204914</v>
      </c>
      <c r="N46" s="151">
        <v>13608164589</v>
      </c>
      <c r="O46" s="150"/>
      <c r="P46" s="150"/>
      <c r="Q46" s="150">
        <v>0.14459191426373819</v>
      </c>
      <c r="R46" s="150">
        <v>-5.1447998131086248E-2</v>
      </c>
      <c r="S46" s="150">
        <v>0.2257327388001269</v>
      </c>
      <c r="T46" s="150">
        <v>0.15345366148909512</v>
      </c>
      <c r="U46" s="150">
        <v>0.32441554801799555</v>
      </c>
      <c r="V46" s="150">
        <v>-4.1046404094941757E-2</v>
      </c>
      <c r="W46" s="150">
        <v>5.8352137646909386E-2</v>
      </c>
      <c r="X46" s="150">
        <v>8.9979160727100105E-2</v>
      </c>
      <c r="Y46" s="150">
        <v>1.1870614884449626E-2</v>
      </c>
      <c r="Z46" s="150">
        <v>-0.25201064162328746</v>
      </c>
      <c r="AA46" s="150">
        <v>0.12295217695804683</v>
      </c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</row>
    <row r="47" spans="1:39" s="213" customFormat="1" x14ac:dyDescent="0.3">
      <c r="A47" s="193" t="s">
        <v>1305</v>
      </c>
      <c r="B47" s="175" t="s">
        <v>253</v>
      </c>
      <c r="C47" s="151">
        <v>8039052973</v>
      </c>
      <c r="D47" s="151">
        <v>9250234360</v>
      </c>
      <c r="E47" s="151">
        <v>9238716513</v>
      </c>
      <c r="F47" s="151">
        <v>10304974289</v>
      </c>
      <c r="G47" s="151">
        <v>9426499936</v>
      </c>
      <c r="H47" s="151">
        <v>9000861578</v>
      </c>
      <c r="I47" s="151">
        <v>6601319670</v>
      </c>
      <c r="J47" s="151">
        <v>5038825677</v>
      </c>
      <c r="K47" s="151">
        <v>4707323752</v>
      </c>
      <c r="L47" s="151">
        <v>4403777807</v>
      </c>
      <c r="M47" s="151">
        <v>6154796081</v>
      </c>
      <c r="N47" s="151">
        <v>5238073680</v>
      </c>
      <c r="O47" s="150"/>
      <c r="P47" s="150"/>
      <c r="Q47" s="150">
        <v>0.15066219753345078</v>
      </c>
      <c r="R47" s="150">
        <v>-1.2451411014844371E-3</v>
      </c>
      <c r="S47" s="150">
        <v>0.11541189455263035</v>
      </c>
      <c r="T47" s="150">
        <v>-8.5247602600787009E-2</v>
      </c>
      <c r="U47" s="150">
        <v>-4.5153382579941281E-2</v>
      </c>
      <c r="V47" s="150">
        <v>-0.26659024663427611</v>
      </c>
      <c r="W47" s="150">
        <v>-0.23669418708820078</v>
      </c>
      <c r="X47" s="150">
        <v>-6.5789520465682871E-2</v>
      </c>
      <c r="Y47" s="150">
        <v>-6.4483762110271736E-2</v>
      </c>
      <c r="Z47" s="150">
        <v>0.39761730739836132</v>
      </c>
      <c r="AA47" s="150">
        <v>-0.14894439863409015</v>
      </c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</row>
    <row r="48" spans="1:39" x14ac:dyDescent="0.3">
      <c r="A48" s="193" t="s">
        <v>1306</v>
      </c>
      <c r="B48" s="177" t="s">
        <v>254</v>
      </c>
      <c r="C48" s="151">
        <v>0</v>
      </c>
      <c r="D48" s="151">
        <v>519870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0"/>
      <c r="P48" s="150"/>
      <c r="Q48" s="150" t="e">
        <v>#N/A</v>
      </c>
      <c r="R48" s="150">
        <v>-1</v>
      </c>
      <c r="S48" s="150"/>
      <c r="T48" s="150"/>
      <c r="U48" s="150"/>
      <c r="V48" s="150"/>
      <c r="W48" s="150"/>
      <c r="X48" s="150"/>
      <c r="Y48" s="150"/>
      <c r="Z48" s="150"/>
      <c r="AA48" s="150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</row>
    <row r="49" spans="1:39" x14ac:dyDescent="0.3">
      <c r="A49" s="195"/>
      <c r="B49" s="178" t="s">
        <v>1367</v>
      </c>
      <c r="C49" s="153">
        <v>491910030102</v>
      </c>
      <c r="D49" s="153">
        <v>613593151973</v>
      </c>
      <c r="E49" s="153">
        <v>713690684282</v>
      </c>
      <c r="F49" s="153">
        <v>813947233634</v>
      </c>
      <c r="G49" s="153">
        <v>885444027267</v>
      </c>
      <c r="H49" s="153">
        <v>996365345265</v>
      </c>
      <c r="I49" s="153">
        <v>1065230203267</v>
      </c>
      <c r="J49" s="153">
        <v>1164700370258</v>
      </c>
      <c r="K49" s="153">
        <v>1258864616428</v>
      </c>
      <c r="L49" s="153">
        <v>1413902018405</v>
      </c>
      <c r="M49" s="153">
        <v>1404480670139</v>
      </c>
      <c r="N49" s="153">
        <v>1560313276341</v>
      </c>
      <c r="O49" s="224"/>
      <c r="P49" s="154"/>
      <c r="Q49" s="154">
        <v>0.24736865366572913</v>
      </c>
      <c r="R49" s="154">
        <v>0.16313339219503642</v>
      </c>
      <c r="S49" s="154">
        <v>0.1404761916611843</v>
      </c>
      <c r="T49" s="154">
        <v>8.7839592885881501E-2</v>
      </c>
      <c r="U49" s="154">
        <v>0.12527197042637273</v>
      </c>
      <c r="V49" s="154">
        <v>6.9116071056931627E-2</v>
      </c>
      <c r="W49" s="154">
        <v>9.3379033645432319E-2</v>
      </c>
      <c r="X49" s="154">
        <v>8.0848472769988966E-2</v>
      </c>
      <c r="Y49" s="154">
        <v>0.12315653323938447</v>
      </c>
      <c r="Z49" s="154">
        <v>-6.6633671522925431E-3</v>
      </c>
      <c r="AA49" s="154">
        <v>0.11095389884331941</v>
      </c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</row>
    <row r="50" spans="1:39" x14ac:dyDescent="0.3">
      <c r="A50" s="193" t="s">
        <v>1307</v>
      </c>
      <c r="B50" s="179" t="s">
        <v>1363</v>
      </c>
      <c r="C50" s="151">
        <v>1991506736</v>
      </c>
      <c r="D50" s="151">
        <v>2191834114</v>
      </c>
      <c r="E50" s="151">
        <v>1713667926</v>
      </c>
      <c r="F50" s="151">
        <v>2042000005</v>
      </c>
      <c r="G50" s="151">
        <v>2032111956</v>
      </c>
      <c r="H50" s="151">
        <v>2345070485</v>
      </c>
      <c r="I50" s="151">
        <v>5139169258</v>
      </c>
      <c r="J50" s="151">
        <v>10915959221</v>
      </c>
      <c r="K50" s="151">
        <v>18065375154</v>
      </c>
      <c r="L50" s="151">
        <v>15399860959</v>
      </c>
      <c r="M50" s="151">
        <v>16284276186</v>
      </c>
      <c r="N50" s="151">
        <v>18161375700</v>
      </c>
      <c r="O50" s="150"/>
      <c r="P50" s="150"/>
      <c r="Q50" s="150">
        <v>0.10059086137080486</v>
      </c>
      <c r="R50" s="150">
        <v>-0.21815801886912323</v>
      </c>
      <c r="S50" s="150">
        <v>0.19159609281267476</v>
      </c>
      <c r="T50" s="150">
        <v>-4.8423354435790378E-3</v>
      </c>
      <c r="U50" s="150">
        <v>0.15400653889957239</v>
      </c>
      <c r="V50" s="150">
        <v>1.1914775231158989</v>
      </c>
      <c r="W50" s="150">
        <v>1.124070773502436</v>
      </c>
      <c r="X50" s="150">
        <v>0.65495077329036122</v>
      </c>
      <c r="Y50" s="150">
        <v>-0.14754823369443326</v>
      </c>
      <c r="Z50" s="150">
        <v>5.7430078710102306E-2</v>
      </c>
      <c r="AA50" s="150">
        <v>0.11527067537787095</v>
      </c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</row>
    <row r="51" spans="1:39" x14ac:dyDescent="0.3">
      <c r="A51" s="193" t="s">
        <v>1308</v>
      </c>
      <c r="B51" s="179" t="s">
        <v>1364</v>
      </c>
      <c r="C51" s="151">
        <v>25841031</v>
      </c>
      <c r="D51" s="151">
        <v>26564114</v>
      </c>
      <c r="E51" s="151">
        <v>27295568</v>
      </c>
      <c r="F51" s="151">
        <v>28320859</v>
      </c>
      <c r="G51" s="151">
        <v>32471150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0"/>
      <c r="P51" s="150"/>
      <c r="Q51" s="150">
        <v>2.7981971771946723E-2</v>
      </c>
      <c r="R51" s="150">
        <v>2.7535418647879562E-2</v>
      </c>
      <c r="S51" s="150">
        <v>3.7562544952352672E-2</v>
      </c>
      <c r="T51" s="150">
        <v>0.1465453784434998</v>
      </c>
      <c r="U51" s="150">
        <v>3.572497432336097E-2</v>
      </c>
      <c r="V51" s="150">
        <v>0</v>
      </c>
      <c r="W51" s="150">
        <v>-1</v>
      </c>
      <c r="X51" s="150"/>
      <c r="Y51" s="150"/>
      <c r="Z51" s="150"/>
      <c r="AA51" s="150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</row>
    <row r="52" spans="1:39" x14ac:dyDescent="0.3">
      <c r="A52" s="195"/>
      <c r="B52" s="178" t="s">
        <v>1365</v>
      </c>
      <c r="C52" s="153">
        <v>2017347767</v>
      </c>
      <c r="D52" s="153">
        <v>2218398228</v>
      </c>
      <c r="E52" s="153">
        <v>1740963494</v>
      </c>
      <c r="F52" s="153">
        <v>2070320864</v>
      </c>
      <c r="G52" s="153">
        <v>2064583106</v>
      </c>
      <c r="H52" s="153">
        <v>2378701666</v>
      </c>
      <c r="I52" s="153">
        <v>5172800439</v>
      </c>
      <c r="J52" s="153">
        <v>10915959221</v>
      </c>
      <c r="K52" s="153">
        <v>18065375154</v>
      </c>
      <c r="L52" s="153">
        <v>15399860959</v>
      </c>
      <c r="M52" s="153">
        <v>16284276186</v>
      </c>
      <c r="N52" s="153">
        <v>18161375700</v>
      </c>
      <c r="O52" s="224"/>
      <c r="P52" s="154"/>
      <c r="Q52" s="154">
        <v>9.9660784466023111E-2</v>
      </c>
      <c r="R52" s="154">
        <v>-0.21521597338744358</v>
      </c>
      <c r="S52" s="154">
        <v>0.18918108916992593</v>
      </c>
      <c r="T52" s="154">
        <v>-2.7714341770744833E-3</v>
      </c>
      <c r="U52" s="154">
        <v>0.15214624157638545</v>
      </c>
      <c r="V52" s="154">
        <v>1.1746318644903999</v>
      </c>
      <c r="W52" s="154">
        <v>1.1102610374643143</v>
      </c>
      <c r="X52" s="154">
        <v>0.65495077329036122</v>
      </c>
      <c r="Y52" s="154">
        <v>-0.14754823369443326</v>
      </c>
      <c r="Z52" s="154">
        <v>5.7430078710102306E-2</v>
      </c>
      <c r="AA52" s="154">
        <v>0.11527067537787095</v>
      </c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</row>
    <row r="53" spans="1:39" x14ac:dyDescent="0.3">
      <c r="A53" s="196"/>
      <c r="B53" s="180" t="s">
        <v>1368</v>
      </c>
      <c r="C53" s="155">
        <v>493927377869</v>
      </c>
      <c r="D53" s="155">
        <v>615811550201</v>
      </c>
      <c r="E53" s="155">
        <v>715431647776</v>
      </c>
      <c r="F53" s="155">
        <v>816017554498</v>
      </c>
      <c r="G53" s="155">
        <v>887508610373</v>
      </c>
      <c r="H53" s="155">
        <v>998744046931</v>
      </c>
      <c r="I53" s="155">
        <v>1070403003706</v>
      </c>
      <c r="J53" s="155">
        <v>1175616329479</v>
      </c>
      <c r="K53" s="155">
        <v>1276929991582</v>
      </c>
      <c r="L53" s="155">
        <v>1429301879364</v>
      </c>
      <c r="M53" s="155">
        <v>1420764946325</v>
      </c>
      <c r="N53" s="155">
        <v>1578474652041</v>
      </c>
      <c r="O53" s="224"/>
      <c r="P53" s="156"/>
      <c r="Q53" s="156">
        <v>0.24676537036245483</v>
      </c>
      <c r="R53" s="156">
        <v>0.16177042723944379</v>
      </c>
      <c r="S53" s="156">
        <v>0.14059471234559262</v>
      </c>
      <c r="T53" s="156">
        <v>8.760970334636986E-2</v>
      </c>
      <c r="U53" s="156">
        <v>0.12533448719021467</v>
      </c>
      <c r="V53" s="156">
        <v>7.1749070239965684E-2</v>
      </c>
      <c r="W53" s="156">
        <v>9.8293189956236482E-2</v>
      </c>
      <c r="X53" s="156">
        <v>8.6179189215497942E-2</v>
      </c>
      <c r="Y53" s="156">
        <v>0.11932673583242037</v>
      </c>
      <c r="Z53" s="156">
        <v>-5.9727991421929527E-3</v>
      </c>
      <c r="AA53" s="156">
        <v>0.11100337612068589</v>
      </c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</row>
    <row r="54" spans="1:39" x14ac:dyDescent="0.3">
      <c r="A54" s="193" t="s">
        <v>1326</v>
      </c>
      <c r="B54" s="177" t="s">
        <v>1327</v>
      </c>
      <c r="C54" s="151">
        <v>4669896008</v>
      </c>
      <c r="D54" s="151">
        <v>6170432607</v>
      </c>
      <c r="E54" s="151">
        <v>6416131559</v>
      </c>
      <c r="F54" s="151">
        <v>6496905253</v>
      </c>
      <c r="G54" s="151">
        <v>11186764727</v>
      </c>
      <c r="H54" s="151">
        <v>5589929567</v>
      </c>
      <c r="I54" s="151">
        <v>6293568819</v>
      </c>
      <c r="J54" s="151">
        <v>6971330518</v>
      </c>
      <c r="K54" s="151">
        <v>7374488339</v>
      </c>
      <c r="L54" s="151">
        <v>7743861856</v>
      </c>
      <c r="M54" s="151">
        <v>7836125698</v>
      </c>
      <c r="N54" s="151">
        <v>11201766862</v>
      </c>
      <c r="O54" s="150"/>
      <c r="P54" s="150"/>
      <c r="Q54" s="150">
        <v>0.32132120210587778</v>
      </c>
      <c r="R54" s="150">
        <v>3.9818756260504129E-2</v>
      </c>
      <c r="S54" s="150">
        <v>1.2589158008566415E-2</v>
      </c>
      <c r="T54" s="150">
        <v>0.72186053072490441</v>
      </c>
      <c r="U54" s="150">
        <v>-0.5003086501400773</v>
      </c>
      <c r="V54" s="150">
        <v>0.12587622859399072</v>
      </c>
      <c r="W54" s="150">
        <v>0.10769115560536457</v>
      </c>
      <c r="X54" s="150">
        <v>5.7830828700352832E-2</v>
      </c>
      <c r="Y54" s="150">
        <v>5.0088019672709594E-2</v>
      </c>
      <c r="Z54" s="150">
        <v>1.191444833542743E-2</v>
      </c>
      <c r="AA54" s="150">
        <v>0.42950321290264726</v>
      </c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</row>
    <row r="55" spans="1:39" x14ac:dyDescent="0.3">
      <c r="A55" s="193" t="s">
        <v>1328</v>
      </c>
      <c r="B55" s="177" t="s">
        <v>1329</v>
      </c>
      <c r="C55" s="151">
        <v>86511008715</v>
      </c>
      <c r="D55" s="151">
        <v>104888147885</v>
      </c>
      <c r="E55" s="151">
        <v>117234963679</v>
      </c>
      <c r="F55" s="151">
        <v>129121264850</v>
      </c>
      <c r="G55" s="151">
        <v>141440455279</v>
      </c>
      <c r="H55" s="151">
        <v>164492082853</v>
      </c>
      <c r="I55" s="151">
        <v>157731590831</v>
      </c>
      <c r="J55" s="151">
        <v>169982454175</v>
      </c>
      <c r="K55" s="151">
        <v>180607934451</v>
      </c>
      <c r="L55" s="151">
        <v>181277792540</v>
      </c>
      <c r="M55" s="151">
        <v>196103535243</v>
      </c>
      <c r="N55" s="151">
        <v>245198053387</v>
      </c>
      <c r="O55" s="150"/>
      <c r="P55" s="150"/>
      <c r="Q55" s="150">
        <v>0.21242544091170235</v>
      </c>
      <c r="R55" s="150">
        <v>0.11771411778132568</v>
      </c>
      <c r="S55" s="150">
        <v>0.10138870519502841</v>
      </c>
      <c r="T55" s="150">
        <v>9.5407913199357042E-2</v>
      </c>
      <c r="U55" s="150">
        <v>0.16297761152231338</v>
      </c>
      <c r="V55" s="150">
        <v>-4.1099193983953564E-2</v>
      </c>
      <c r="W55" s="150">
        <v>7.766905335486074E-2</v>
      </c>
      <c r="X55" s="150">
        <v>6.2509276781360423E-2</v>
      </c>
      <c r="Y55" s="150">
        <v>3.7089073137135387E-3</v>
      </c>
      <c r="Z55" s="150">
        <v>8.1784660411333032E-2</v>
      </c>
      <c r="AA55" s="150">
        <v>0.25034999029040939</v>
      </c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</row>
    <row r="56" spans="1:39" x14ac:dyDescent="0.3">
      <c r="A56" s="193" t="s">
        <v>1330</v>
      </c>
      <c r="B56" s="177" t="s">
        <v>6</v>
      </c>
      <c r="C56" s="151">
        <v>9802863020</v>
      </c>
      <c r="D56" s="151">
        <v>11733651214</v>
      </c>
      <c r="E56" s="151">
        <v>21505765939</v>
      </c>
      <c r="F56" s="151">
        <v>26884508746</v>
      </c>
      <c r="G56" s="151">
        <v>31071235434</v>
      </c>
      <c r="H56" s="151">
        <v>32914859997</v>
      </c>
      <c r="I56" s="151">
        <v>34726922250</v>
      </c>
      <c r="J56" s="151">
        <v>42238022527</v>
      </c>
      <c r="K56" s="151">
        <v>41953628831</v>
      </c>
      <c r="L56" s="151">
        <v>43456838321</v>
      </c>
      <c r="M56" s="151">
        <v>48549210681</v>
      </c>
      <c r="N56" s="151">
        <v>44098335653</v>
      </c>
      <c r="O56" s="150"/>
      <c r="P56" s="150"/>
      <c r="Q56" s="150">
        <v>0.19696166212470456</v>
      </c>
      <c r="R56" s="150">
        <v>0.8328281237250692</v>
      </c>
      <c r="S56" s="150">
        <v>0.2501070095460225</v>
      </c>
      <c r="T56" s="150">
        <v>0.1557300796363974</v>
      </c>
      <c r="U56" s="150">
        <v>5.9335412230908435E-2</v>
      </c>
      <c r="V56" s="150">
        <v>5.5053014145135526E-2</v>
      </c>
      <c r="W56" s="150">
        <v>0.21629041073457067</v>
      </c>
      <c r="X56" s="150">
        <v>-6.733120515246771E-3</v>
      </c>
      <c r="Y56" s="150">
        <v>3.5830261454981915E-2</v>
      </c>
      <c r="Z56" s="150">
        <v>0.11718230218186787</v>
      </c>
      <c r="AA56" s="150">
        <v>-9.1677598164162877E-2</v>
      </c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</row>
    <row r="57" spans="1:39" x14ac:dyDescent="0.3">
      <c r="A57" s="193" t="s">
        <v>1331</v>
      </c>
      <c r="B57" s="177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671482385</v>
      </c>
      <c r="N57" s="151">
        <v>706201523</v>
      </c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 t="e">
        <v>#N/A</v>
      </c>
      <c r="AA57" s="150">
        <v>5.170521040548226E-2</v>
      </c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</row>
    <row r="58" spans="1:39" x14ac:dyDescent="0.3">
      <c r="A58" s="196"/>
      <c r="B58" s="180" t="s">
        <v>1366</v>
      </c>
      <c r="C58" s="155">
        <v>100983767743</v>
      </c>
      <c r="D58" s="155">
        <v>122792231706</v>
      </c>
      <c r="E58" s="155">
        <v>145156861177</v>
      </c>
      <c r="F58" s="155">
        <v>162502678849</v>
      </c>
      <c r="G58" s="155">
        <v>183698455440</v>
      </c>
      <c r="H58" s="155">
        <v>202996872417</v>
      </c>
      <c r="I58" s="155">
        <v>198752081900</v>
      </c>
      <c r="J58" s="155">
        <v>219191807220</v>
      </c>
      <c r="K58" s="155">
        <v>229936051621</v>
      </c>
      <c r="L58" s="155">
        <v>232478492717</v>
      </c>
      <c r="M58" s="155">
        <v>253160354007</v>
      </c>
      <c r="N58" s="155">
        <v>301204357425</v>
      </c>
      <c r="O58" s="224"/>
      <c r="P58" s="156"/>
      <c r="Q58" s="156">
        <v>0.21596009388857174</v>
      </c>
      <c r="R58" s="156">
        <v>0.18213391156980818</v>
      </c>
      <c r="S58" s="156">
        <v>0.11949705671059552</v>
      </c>
      <c r="T58" s="156">
        <v>0.13043339802844378</v>
      </c>
      <c r="U58" s="156">
        <v>0.10505486793983021</v>
      </c>
      <c r="V58" s="156">
        <v>-2.0910620279312786E-2</v>
      </c>
      <c r="W58" s="156">
        <v>0.10284030800886912</v>
      </c>
      <c r="X58" s="156">
        <v>4.9017545579229438E-2</v>
      </c>
      <c r="Y58" s="156">
        <v>1.1057166016709141E-2</v>
      </c>
      <c r="Z58" s="156">
        <v>8.8962471531404796E-2</v>
      </c>
      <c r="AA58" s="156">
        <v>0.18977696411607781</v>
      </c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</row>
    <row r="59" spans="1:39" x14ac:dyDescent="0.3">
      <c r="A59" s="194"/>
      <c r="B59" s="176" t="s">
        <v>1369</v>
      </c>
      <c r="C59" s="152">
        <v>594911145612</v>
      </c>
      <c r="D59" s="152">
        <v>738603781907</v>
      </c>
      <c r="E59" s="152">
        <v>860588508953</v>
      </c>
      <c r="F59" s="152">
        <v>978520233347</v>
      </c>
      <c r="G59" s="152">
        <v>1071207065813</v>
      </c>
      <c r="H59" s="152">
        <v>1201740919348</v>
      </c>
      <c r="I59" s="152">
        <v>1269155085606</v>
      </c>
      <c r="J59" s="152">
        <v>1394808136699</v>
      </c>
      <c r="K59" s="152">
        <v>1506866043203</v>
      </c>
      <c r="L59" s="152">
        <v>1661780372081</v>
      </c>
      <c r="M59" s="152">
        <v>1673925300332</v>
      </c>
      <c r="N59" s="152">
        <v>1879679009466</v>
      </c>
      <c r="O59" s="223"/>
      <c r="P59" s="146"/>
      <c r="Q59" s="146">
        <v>0.24153629891599993</v>
      </c>
      <c r="R59" s="146">
        <v>0.16515583867042727</v>
      </c>
      <c r="S59" s="146">
        <v>0.13703613651253232</v>
      </c>
      <c r="T59" s="146">
        <v>9.472142660654792E-2</v>
      </c>
      <c r="U59" s="146">
        <v>0.12185678913154896</v>
      </c>
      <c r="V59" s="146">
        <v>5.6097088126594974E-2</v>
      </c>
      <c r="W59" s="146">
        <v>9.9005277225834742E-2</v>
      </c>
      <c r="X59" s="146">
        <v>8.0339297969109991E-2</v>
      </c>
      <c r="Y59" s="146">
        <v>0.1028056406053941</v>
      </c>
      <c r="Z59" s="146">
        <v>7.308383499433857E-3</v>
      </c>
      <c r="AA59" s="146">
        <v>0.12291690023036961</v>
      </c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</row>
    <row r="60" spans="1:39" ht="15.6" x14ac:dyDescent="0.3">
      <c r="A60" s="204" t="s">
        <v>1380</v>
      </c>
      <c r="B60" s="207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189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</row>
    <row r="61" spans="1:39" x14ac:dyDescent="0.3">
      <c r="A61" s="197" t="s">
        <v>31</v>
      </c>
      <c r="B61" s="181" t="s">
        <v>83</v>
      </c>
      <c r="C61" s="142">
        <v>527432531738</v>
      </c>
      <c r="D61" s="142">
        <v>631275295967</v>
      </c>
      <c r="E61" s="142">
        <v>747347358801</v>
      </c>
      <c r="F61" s="142">
        <v>849011770208</v>
      </c>
      <c r="G61" s="142">
        <v>957232991156</v>
      </c>
      <c r="H61" s="142">
        <v>1055578488995</v>
      </c>
      <c r="I61" s="142">
        <v>1104554312444</v>
      </c>
      <c r="J61" s="142">
        <v>1204819316004</v>
      </c>
      <c r="K61" s="142">
        <v>1292309075967</v>
      </c>
      <c r="L61" s="142">
        <v>1361773312950</v>
      </c>
      <c r="M61" s="142">
        <v>1390191888972</v>
      </c>
      <c r="N61" s="142">
        <v>1525954537985</v>
      </c>
      <c r="O61" s="150"/>
      <c r="P61" s="143"/>
      <c r="Q61" s="143">
        <v>0.19688350259096921</v>
      </c>
      <c r="R61" s="143">
        <v>0.18386916702672251</v>
      </c>
      <c r="S61" s="143">
        <v>0.13603367993446103</v>
      </c>
      <c r="T61" s="143">
        <v>0.12746727989588047</v>
      </c>
      <c r="U61" s="143">
        <v>0.10273935264207035</v>
      </c>
      <c r="V61" s="143">
        <v>4.6397140487041577E-2</v>
      </c>
      <c r="W61" s="143">
        <v>9.0774172379217699E-2</v>
      </c>
      <c r="X61" s="143">
        <v>7.2616498424988407E-2</v>
      </c>
      <c r="Y61" s="143">
        <v>5.3752030589912625E-2</v>
      </c>
      <c r="Z61" s="143">
        <v>2.0868800814165533E-2</v>
      </c>
      <c r="AA61" s="143">
        <v>9.7657488933698078E-2</v>
      </c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</row>
    <row r="62" spans="1:39" x14ac:dyDescent="0.3">
      <c r="A62" s="197" t="s">
        <v>32</v>
      </c>
      <c r="B62" s="182" t="s">
        <v>84</v>
      </c>
      <c r="C62" s="142">
        <v>8525402665</v>
      </c>
      <c r="D62" s="142">
        <v>9312081296</v>
      </c>
      <c r="E62" s="142">
        <v>11058353665</v>
      </c>
      <c r="F62" s="142">
        <v>11792476480</v>
      </c>
      <c r="G62" s="142">
        <v>10801846796</v>
      </c>
      <c r="H62" s="142">
        <v>11563906206</v>
      </c>
      <c r="I62" s="142">
        <v>9314851274</v>
      </c>
      <c r="J62" s="142">
        <v>6418568223</v>
      </c>
      <c r="K62" s="142">
        <v>5478783911</v>
      </c>
      <c r="L62" s="142">
        <v>4724476709</v>
      </c>
      <c r="M62" s="142">
        <v>4789328673</v>
      </c>
      <c r="N62" s="142">
        <v>6396371916</v>
      </c>
      <c r="O62" s="150"/>
      <c r="P62" s="143"/>
      <c r="Q62" s="143">
        <v>9.2274659850333229E-2</v>
      </c>
      <c r="R62" s="143">
        <v>0.18752761208711854</v>
      </c>
      <c r="S62" s="143">
        <v>6.6386266639628211E-2</v>
      </c>
      <c r="T62" s="143">
        <v>-8.4005228730377746E-2</v>
      </c>
      <c r="U62" s="143">
        <v>7.0548992629871021E-2</v>
      </c>
      <c r="V62" s="143">
        <v>-0.19448920563131733</v>
      </c>
      <c r="W62" s="143">
        <v>-0.31093175465766432</v>
      </c>
      <c r="X62" s="143">
        <v>-0.14641650276963958</v>
      </c>
      <c r="Y62" s="143">
        <v>-0.13767785228498308</v>
      </c>
      <c r="Z62" s="143">
        <v>1.3726803621755268E-2</v>
      </c>
      <c r="AA62" s="143">
        <v>0.3355466606540829</v>
      </c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</row>
    <row r="63" spans="1:39" x14ac:dyDescent="0.3">
      <c r="A63" s="198" t="s">
        <v>33</v>
      </c>
      <c r="B63" s="175" t="s">
        <v>85</v>
      </c>
      <c r="C63" s="142">
        <v>0</v>
      </c>
      <c r="D63" s="142">
        <v>0</v>
      </c>
      <c r="E63" s="142">
        <v>0</v>
      </c>
      <c r="F63" s="142">
        <v>21204322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42">
        <v>0</v>
      </c>
      <c r="O63" s="150"/>
      <c r="P63" s="143"/>
      <c r="Q63" s="143"/>
      <c r="R63" s="143"/>
      <c r="S63" s="143" t="e">
        <v>#N/A</v>
      </c>
      <c r="T63" s="143">
        <v>-1</v>
      </c>
      <c r="U63" s="143"/>
      <c r="V63" s="143"/>
      <c r="W63" s="143"/>
      <c r="X63" s="143"/>
      <c r="Y63" s="143"/>
      <c r="Z63" s="143"/>
      <c r="AA63" s="143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</row>
    <row r="64" spans="1:39" x14ac:dyDescent="0.3">
      <c r="A64" s="198" t="s">
        <v>34</v>
      </c>
      <c r="B64" s="175" t="s">
        <v>86</v>
      </c>
      <c r="C64" s="142">
        <v>210145179</v>
      </c>
      <c r="D64" s="142">
        <v>80342164</v>
      </c>
      <c r="E64" s="142">
        <v>645387192</v>
      </c>
      <c r="F64" s="142">
        <v>408504694</v>
      </c>
      <c r="G64" s="142">
        <v>888064918</v>
      </c>
      <c r="H64" s="142">
        <v>1514318234</v>
      </c>
      <c r="I64" s="142">
        <v>2135283221</v>
      </c>
      <c r="J64" s="142">
        <v>10916865624</v>
      </c>
      <c r="K64" s="142">
        <v>18696245495</v>
      </c>
      <c r="L64" s="142">
        <v>27668636239</v>
      </c>
      <c r="M64" s="142">
        <v>48588423511</v>
      </c>
      <c r="N64" s="142">
        <v>53806263919</v>
      </c>
      <c r="O64" s="150"/>
      <c r="P64" s="143"/>
      <c r="Q64" s="143">
        <v>-0.6176825736268734</v>
      </c>
      <c r="R64" s="143">
        <v>7.0329824324871311</v>
      </c>
      <c r="S64" s="143">
        <v>-0.36703935395110843</v>
      </c>
      <c r="T64" s="143">
        <v>1.1739405471801017</v>
      </c>
      <c r="U64" s="143">
        <v>0.7051886672996579</v>
      </c>
      <c r="V64" s="143">
        <v>0.4100624116238436</v>
      </c>
      <c r="W64" s="143">
        <v>4.1126077874050786</v>
      </c>
      <c r="X64" s="143">
        <v>0.71260196277377941</v>
      </c>
      <c r="Y64" s="143">
        <v>0.47990334457255157</v>
      </c>
      <c r="Z64" s="143">
        <v>0.75608306427885164</v>
      </c>
      <c r="AA64" s="143">
        <v>0.10738855124243174</v>
      </c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</row>
    <row r="65" spans="1:39" x14ac:dyDescent="0.3">
      <c r="A65" s="199"/>
      <c r="B65" s="178" t="s">
        <v>128</v>
      </c>
      <c r="C65" s="157">
        <v>536168079582</v>
      </c>
      <c r="D65" s="157">
        <v>640667719427</v>
      </c>
      <c r="E65" s="157">
        <v>759051099658</v>
      </c>
      <c r="F65" s="157">
        <v>861233955704</v>
      </c>
      <c r="G65" s="157">
        <v>968922902870</v>
      </c>
      <c r="H65" s="157">
        <v>1068656713435</v>
      </c>
      <c r="I65" s="157">
        <v>1116004446939</v>
      </c>
      <c r="J65" s="157">
        <v>1222154749851</v>
      </c>
      <c r="K65" s="157">
        <v>1316484105373</v>
      </c>
      <c r="L65" s="157">
        <v>1394166425898</v>
      </c>
      <c r="M65" s="157">
        <v>1443569641156</v>
      </c>
      <c r="N65" s="157">
        <v>1586157173820</v>
      </c>
      <c r="O65" s="224"/>
      <c r="P65" s="154"/>
      <c r="Q65" s="154">
        <v>0.19490089735753857</v>
      </c>
      <c r="R65" s="154">
        <v>0.18478124719141409</v>
      </c>
      <c r="S65" s="154">
        <v>0.13461920560030771</v>
      </c>
      <c r="T65" s="154">
        <v>0.12504029416486673</v>
      </c>
      <c r="U65" s="154">
        <v>0.10293265880038893</v>
      </c>
      <c r="V65" s="154">
        <v>4.4305840134395869E-2</v>
      </c>
      <c r="W65" s="154">
        <v>9.5116379870305412E-2</v>
      </c>
      <c r="X65" s="154">
        <v>7.7182824461059729E-2</v>
      </c>
      <c r="Y65" s="154">
        <v>5.9007412400919446E-2</v>
      </c>
      <c r="Z65" s="154">
        <v>3.5435665599376831E-2</v>
      </c>
      <c r="AA65" s="154">
        <v>9.8774266650424325E-2</v>
      </c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</row>
    <row r="66" spans="1:39" x14ac:dyDescent="0.3">
      <c r="A66" s="198" t="s">
        <v>49</v>
      </c>
      <c r="B66" s="175" t="s">
        <v>87</v>
      </c>
      <c r="C66" s="142">
        <v>8316024183</v>
      </c>
      <c r="D66" s="142">
        <v>9360860969</v>
      </c>
      <c r="E66" s="142">
        <v>10694809690</v>
      </c>
      <c r="F66" s="142">
        <v>11188443436</v>
      </c>
      <c r="G66" s="142">
        <v>10608050061</v>
      </c>
      <c r="H66" s="142">
        <v>11021951744</v>
      </c>
      <c r="I66" s="142">
        <v>9178366538</v>
      </c>
      <c r="J66" s="142">
        <v>6145637550</v>
      </c>
      <c r="K66" s="142">
        <v>5372633695</v>
      </c>
      <c r="L66" s="142">
        <v>4399810064</v>
      </c>
      <c r="M66" s="142">
        <v>4732946516</v>
      </c>
      <c r="N66" s="142">
        <v>6555193335</v>
      </c>
      <c r="O66" s="150"/>
      <c r="P66" s="143"/>
      <c r="Q66" s="143">
        <v>0.12564138379201739</v>
      </c>
      <c r="R66" s="143">
        <v>0.14250278103879399</v>
      </c>
      <c r="S66" s="143">
        <v>4.615638429373492E-2</v>
      </c>
      <c r="T66" s="143">
        <v>-5.1874362892386117E-2</v>
      </c>
      <c r="U66" s="143">
        <v>3.9017696996141549E-2</v>
      </c>
      <c r="V66" s="143">
        <v>-0.16726485914834355</v>
      </c>
      <c r="W66" s="143">
        <v>-0.33042142906844973</v>
      </c>
      <c r="X66" s="143">
        <v>-0.12578090535130892</v>
      </c>
      <c r="Y66" s="143">
        <v>-0.1810701578083298</v>
      </c>
      <c r="Z66" s="143">
        <v>7.571609845747207E-2</v>
      </c>
      <c r="AA66" s="143">
        <v>0.38501318636071402</v>
      </c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</row>
    <row r="67" spans="1:39" x14ac:dyDescent="0.3">
      <c r="A67" s="198" t="s">
        <v>50</v>
      </c>
      <c r="B67" s="175" t="s">
        <v>88</v>
      </c>
      <c r="C67" s="142">
        <v>118287592870</v>
      </c>
      <c r="D67" s="142">
        <v>136982128354</v>
      </c>
      <c r="E67" s="142">
        <v>160225431310</v>
      </c>
      <c r="F67" s="142">
        <v>173691405150</v>
      </c>
      <c r="G67" s="142">
        <v>201004920500</v>
      </c>
      <c r="H67" s="142">
        <v>223022697285</v>
      </c>
      <c r="I67" s="142">
        <v>251978087704</v>
      </c>
      <c r="J67" s="142">
        <v>272221937635</v>
      </c>
      <c r="K67" s="142">
        <v>321061439258</v>
      </c>
      <c r="L67" s="142">
        <v>348349379671</v>
      </c>
      <c r="M67" s="142">
        <v>378350697431</v>
      </c>
      <c r="N67" s="142">
        <v>408363629339</v>
      </c>
      <c r="O67" s="150"/>
      <c r="P67" s="143"/>
      <c r="Q67" s="143">
        <v>0.15804307983970567</v>
      </c>
      <c r="R67" s="143">
        <v>0.16968128058233134</v>
      </c>
      <c r="S67" s="143">
        <v>8.4043923176879254E-2</v>
      </c>
      <c r="T67" s="143">
        <v>0.1572531198444278</v>
      </c>
      <c r="U67" s="143">
        <v>0.10953849652153158</v>
      </c>
      <c r="V67" s="143">
        <v>0.1298315856255563</v>
      </c>
      <c r="W67" s="143">
        <v>8.0339723646051908E-2</v>
      </c>
      <c r="X67" s="143">
        <v>0.17941060168517664</v>
      </c>
      <c r="Y67" s="143">
        <v>8.4992892563070521E-2</v>
      </c>
      <c r="Z67" s="143">
        <v>8.6124217555187954E-2</v>
      </c>
      <c r="AA67" s="143">
        <v>7.9325694684290848E-2</v>
      </c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</row>
    <row r="68" spans="1:39" x14ac:dyDescent="0.3">
      <c r="A68" s="198" t="s">
        <v>51</v>
      </c>
      <c r="B68" s="175" t="s">
        <v>89</v>
      </c>
      <c r="C68" s="142">
        <v>175464650</v>
      </c>
      <c r="D68" s="142">
        <v>706714592</v>
      </c>
      <c r="E68" s="142">
        <v>109046632</v>
      </c>
      <c r="F68" s="142">
        <v>567511028</v>
      </c>
      <c r="G68" s="142">
        <v>596831594</v>
      </c>
      <c r="H68" s="142">
        <v>793945263</v>
      </c>
      <c r="I68" s="142">
        <v>9306650397</v>
      </c>
      <c r="J68" s="142">
        <v>13728886702</v>
      </c>
      <c r="K68" s="142">
        <v>20957451812</v>
      </c>
      <c r="L68" s="142">
        <v>27286878323</v>
      </c>
      <c r="M68" s="142">
        <v>47477814589</v>
      </c>
      <c r="N68" s="142">
        <v>55629027721</v>
      </c>
      <c r="O68" s="150"/>
      <c r="P68" s="143"/>
      <c r="Q68" s="143">
        <v>3.0276750445175136</v>
      </c>
      <c r="R68" s="143">
        <v>-0.84569919280795036</v>
      </c>
      <c r="S68" s="143">
        <v>4.2042967085861029</v>
      </c>
      <c r="T68" s="143">
        <v>5.1665191605756888E-2</v>
      </c>
      <c r="U68" s="143">
        <v>0.33026681392473334</v>
      </c>
      <c r="V68" s="143">
        <v>10.722030259156544</v>
      </c>
      <c r="W68" s="143">
        <v>0.47516948809267712</v>
      </c>
      <c r="X68" s="143">
        <v>0.52652230781006848</v>
      </c>
      <c r="Y68" s="143">
        <v>0.30201317258312099</v>
      </c>
      <c r="Z68" s="143">
        <v>0.7399503903303275</v>
      </c>
      <c r="AA68" s="143">
        <v>0.17168467425390999</v>
      </c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</row>
    <row r="69" spans="1:39" x14ac:dyDescent="0.3">
      <c r="A69" s="200"/>
      <c r="B69" s="178" t="s">
        <v>129</v>
      </c>
      <c r="C69" s="157">
        <v>126779081703</v>
      </c>
      <c r="D69" s="157">
        <v>147049703915</v>
      </c>
      <c r="E69" s="157">
        <v>171029287632</v>
      </c>
      <c r="F69" s="157">
        <v>185447359614</v>
      </c>
      <c r="G69" s="157">
        <v>212209802155</v>
      </c>
      <c r="H69" s="157">
        <v>234838594292</v>
      </c>
      <c r="I69" s="157">
        <v>270463104639</v>
      </c>
      <c r="J69" s="157">
        <v>292096461887</v>
      </c>
      <c r="K69" s="157">
        <v>347391524765</v>
      </c>
      <c r="L69" s="157">
        <v>380036068058</v>
      </c>
      <c r="M69" s="157">
        <v>430561458536</v>
      </c>
      <c r="N69" s="157">
        <v>470547850395</v>
      </c>
      <c r="O69" s="224"/>
      <c r="P69" s="154"/>
      <c r="Q69" s="154">
        <v>0.15988932826857938</v>
      </c>
      <c r="R69" s="154">
        <v>0.16307128187664399</v>
      </c>
      <c r="S69" s="154">
        <v>8.4301771828828809E-2</v>
      </c>
      <c r="T69" s="154">
        <v>0.14431287992832442</v>
      </c>
      <c r="U69" s="154">
        <v>0.10663405699078754</v>
      </c>
      <c r="V69" s="154">
        <v>0.15169785211158371</v>
      </c>
      <c r="W69" s="154">
        <v>7.9986352581713716E-2</v>
      </c>
      <c r="X69" s="154">
        <v>0.18930411727955598</v>
      </c>
      <c r="Y69" s="154">
        <v>9.397046550022492E-2</v>
      </c>
      <c r="Z69" s="154">
        <v>0.13294893491606419</v>
      </c>
      <c r="AA69" s="154">
        <v>9.2870346535340653E-2</v>
      </c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</row>
    <row r="70" spans="1:39" x14ac:dyDescent="0.3">
      <c r="A70" s="201"/>
      <c r="B70" s="183" t="s">
        <v>130</v>
      </c>
      <c r="C70" s="158">
        <v>409388997879</v>
      </c>
      <c r="D70" s="158">
        <v>493618015512</v>
      </c>
      <c r="E70" s="158">
        <v>588021812026</v>
      </c>
      <c r="F70" s="158">
        <v>675786596090</v>
      </c>
      <c r="G70" s="158">
        <v>756713100715</v>
      </c>
      <c r="H70" s="158">
        <v>833818119143</v>
      </c>
      <c r="I70" s="158">
        <v>845541342300</v>
      </c>
      <c r="J70" s="158">
        <v>930058287964</v>
      </c>
      <c r="K70" s="158">
        <v>969092580608</v>
      </c>
      <c r="L70" s="158">
        <v>1014130357840</v>
      </c>
      <c r="M70" s="158">
        <v>1013008182620</v>
      </c>
      <c r="N70" s="158">
        <v>1115609323425</v>
      </c>
      <c r="O70" s="224"/>
      <c r="P70" s="156"/>
      <c r="Q70" s="156">
        <v>0.2057432370419856</v>
      </c>
      <c r="R70" s="156">
        <v>0.19124868531404937</v>
      </c>
      <c r="S70" s="156">
        <v>0.14925430021313457</v>
      </c>
      <c r="T70" s="156">
        <v>0.11975156816253629</v>
      </c>
      <c r="U70" s="156">
        <v>0.10189465248473351</v>
      </c>
      <c r="V70" s="156">
        <v>1.4059688663337289E-2</v>
      </c>
      <c r="W70" s="156">
        <v>9.9956018039403238E-2</v>
      </c>
      <c r="X70" s="156">
        <v>4.1969727219409503E-2</v>
      </c>
      <c r="Y70" s="156">
        <v>4.6474174019311754E-2</v>
      </c>
      <c r="Z70" s="156">
        <v>-1.1065394220030056E-3</v>
      </c>
      <c r="AA70" s="156">
        <v>0.10128362491568121</v>
      </c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</row>
    <row r="71" spans="1:39" x14ac:dyDescent="0.3">
      <c r="A71" s="198" t="s">
        <v>53</v>
      </c>
      <c r="B71" s="181" t="s">
        <v>90</v>
      </c>
      <c r="C71" s="142">
        <v>46073303116</v>
      </c>
      <c r="D71" s="142">
        <v>59643988953</v>
      </c>
      <c r="E71" s="142">
        <v>56914487864</v>
      </c>
      <c r="F71" s="142">
        <v>46913950465</v>
      </c>
      <c r="G71" s="142">
        <v>67611138940</v>
      </c>
      <c r="H71" s="142">
        <v>67817710763</v>
      </c>
      <c r="I71" s="142">
        <v>57909392903</v>
      </c>
      <c r="J71" s="142">
        <v>77497660158</v>
      </c>
      <c r="K71" s="142">
        <v>72277675062</v>
      </c>
      <c r="L71" s="142">
        <v>70111509727</v>
      </c>
      <c r="M71" s="142">
        <v>86186174704</v>
      </c>
      <c r="N71" s="142">
        <v>131230638639</v>
      </c>
      <c r="O71" s="150"/>
      <c r="P71" s="143"/>
      <c r="Q71" s="143">
        <v>0.29454553763668123</v>
      </c>
      <c r="R71" s="143">
        <v>-4.5763221691139222E-2</v>
      </c>
      <c r="S71" s="143">
        <v>-0.1757116293991221</v>
      </c>
      <c r="T71" s="143">
        <v>0.44117343071419812</v>
      </c>
      <c r="U71" s="143">
        <v>3.0552927555815845E-3</v>
      </c>
      <c r="V71" s="143">
        <v>-0.1461022164936564</v>
      </c>
      <c r="W71" s="143">
        <v>0.33825716819050311</v>
      </c>
      <c r="X71" s="143">
        <v>-6.7356679999856062E-2</v>
      </c>
      <c r="Y71" s="143">
        <v>-2.9970047226088203E-2</v>
      </c>
      <c r="Z71" s="143">
        <v>0.22927284035947149</v>
      </c>
      <c r="AA71" s="143">
        <v>0.52264141075644499</v>
      </c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</row>
    <row r="72" spans="1:39" x14ac:dyDescent="0.3">
      <c r="A72" s="198" t="s">
        <v>54</v>
      </c>
      <c r="B72" s="181" t="s">
        <v>206</v>
      </c>
      <c r="C72" s="142">
        <v>221137039895</v>
      </c>
      <c r="D72" s="142">
        <v>329624409306</v>
      </c>
      <c r="E72" s="142">
        <v>372614642408</v>
      </c>
      <c r="F72" s="142">
        <v>444449171802</v>
      </c>
      <c r="G72" s="142">
        <v>412453796337</v>
      </c>
      <c r="H72" s="142">
        <v>487994681056</v>
      </c>
      <c r="I72" s="142">
        <v>532812805772</v>
      </c>
      <c r="J72" s="142">
        <v>642026017187</v>
      </c>
      <c r="K72" s="142">
        <v>587834717988</v>
      </c>
      <c r="L72" s="142">
        <v>627211072858</v>
      </c>
      <c r="M72" s="142">
        <v>642633967210</v>
      </c>
      <c r="N72" s="142">
        <v>839256562872</v>
      </c>
      <c r="O72" s="150"/>
      <c r="P72" s="143"/>
      <c r="Q72" s="143">
        <v>0.49058886499752297</v>
      </c>
      <c r="R72" s="143">
        <v>0.13042187376994563</v>
      </c>
      <c r="S72" s="143">
        <v>0.19278504175191191</v>
      </c>
      <c r="T72" s="143">
        <v>-7.1988829083146078E-2</v>
      </c>
      <c r="U72" s="143">
        <v>0.18314993191935236</v>
      </c>
      <c r="V72" s="143">
        <v>9.1841420523304684E-2</v>
      </c>
      <c r="W72" s="143">
        <v>0.20497482461360783</v>
      </c>
      <c r="X72" s="143">
        <v>-8.4406702763286878E-2</v>
      </c>
      <c r="Y72" s="143">
        <v>6.6985418970785915E-2</v>
      </c>
      <c r="Z72" s="143">
        <v>2.4589639787006234E-2</v>
      </c>
      <c r="AA72" s="143">
        <v>0.30596358999764428</v>
      </c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</row>
    <row r="73" spans="1:39" x14ac:dyDescent="0.3">
      <c r="A73" s="198" t="s">
        <v>55</v>
      </c>
      <c r="B73" s="181" t="s">
        <v>92</v>
      </c>
      <c r="C73" s="142">
        <v>0</v>
      </c>
      <c r="D73" s="142">
        <v>0</v>
      </c>
      <c r="E73" s="142">
        <v>0</v>
      </c>
      <c r="F73" s="142">
        <v>0</v>
      </c>
      <c r="G73" s="142">
        <v>389250709</v>
      </c>
      <c r="H73" s="142">
        <v>0</v>
      </c>
      <c r="I73" s="142">
        <v>2681925</v>
      </c>
      <c r="J73" s="142">
        <v>475131195</v>
      </c>
      <c r="K73" s="142">
        <v>2209006840</v>
      </c>
      <c r="L73" s="142">
        <v>1751034168</v>
      </c>
      <c r="M73" s="142">
        <v>1396102156</v>
      </c>
      <c r="N73" s="142">
        <v>507735938</v>
      </c>
      <c r="O73" s="150"/>
      <c r="P73" s="143"/>
      <c r="Q73" s="143"/>
      <c r="R73" s="143"/>
      <c r="S73" s="143"/>
      <c r="T73" s="143" t="e">
        <v>#N/A</v>
      </c>
      <c r="U73" s="143">
        <v>-1</v>
      </c>
      <c r="V73" s="143" t="e">
        <v>#N/A</v>
      </c>
      <c r="W73" s="143">
        <v>176.16050784417908</v>
      </c>
      <c r="X73" s="143">
        <v>3.6492565911190065</v>
      </c>
      <c r="Y73" s="143">
        <v>-0.20732062196783418</v>
      </c>
      <c r="Z73" s="143">
        <v>-0.20269850725151584</v>
      </c>
      <c r="AA73" s="143">
        <v>-0.63631892134976398</v>
      </c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</row>
    <row r="74" spans="1:39" x14ac:dyDescent="0.3">
      <c r="A74" s="198" t="s">
        <v>56</v>
      </c>
      <c r="B74" s="181" t="s">
        <v>93</v>
      </c>
      <c r="C74" s="142">
        <v>2406954432</v>
      </c>
      <c r="D74" s="142">
        <v>3712864202</v>
      </c>
      <c r="E74" s="142">
        <v>5763807882</v>
      </c>
      <c r="F74" s="142">
        <v>5351109108</v>
      </c>
      <c r="G74" s="142">
        <v>5217917384</v>
      </c>
      <c r="H74" s="142">
        <v>6603687024</v>
      </c>
      <c r="I74" s="142">
        <v>7403806409</v>
      </c>
      <c r="J74" s="142">
        <v>8180497917</v>
      </c>
      <c r="K74" s="142">
        <v>12141517836</v>
      </c>
      <c r="L74" s="142">
        <v>11527661895</v>
      </c>
      <c r="M74" s="142">
        <v>13898631313</v>
      </c>
      <c r="N74" s="142">
        <v>15122921657</v>
      </c>
      <c r="O74" s="150"/>
      <c r="P74" s="143"/>
      <c r="Q74" s="143">
        <v>0.54255691451328647</v>
      </c>
      <c r="R74" s="143">
        <v>0.55238855191504799</v>
      </c>
      <c r="S74" s="143">
        <v>-7.1601757457744442E-2</v>
      </c>
      <c r="T74" s="143">
        <v>-2.4890489300783636E-2</v>
      </c>
      <c r="U74" s="143">
        <v>0.26557906881570514</v>
      </c>
      <c r="V74" s="143">
        <v>0.12116252361629187</v>
      </c>
      <c r="W74" s="143">
        <v>0.10490435123423292</v>
      </c>
      <c r="X74" s="143">
        <v>0.48420279048889592</v>
      </c>
      <c r="Y74" s="143">
        <v>-5.0558418584198517E-2</v>
      </c>
      <c r="Z74" s="143">
        <v>0.20567652309688089</v>
      </c>
      <c r="AA74" s="143">
        <v>8.8087115661156234E-2</v>
      </c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</row>
    <row r="75" spans="1:39" x14ac:dyDescent="0.3">
      <c r="A75" s="198" t="s">
        <v>57</v>
      </c>
      <c r="B75" s="181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0</v>
      </c>
      <c r="O75" s="150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</row>
    <row r="76" spans="1:39" x14ac:dyDescent="0.3">
      <c r="A76" s="198" t="s">
        <v>59</v>
      </c>
      <c r="B76" s="181" t="s">
        <v>95</v>
      </c>
      <c r="C76" s="142">
        <v>0</v>
      </c>
      <c r="D76" s="142">
        <v>2083334</v>
      </c>
      <c r="E76" s="142">
        <v>0</v>
      </c>
      <c r="F76" s="142">
        <v>0</v>
      </c>
      <c r="G76" s="142">
        <v>323619</v>
      </c>
      <c r="H76" s="142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42">
        <v>147224962</v>
      </c>
      <c r="O76" s="150"/>
      <c r="P76" s="143"/>
      <c r="Q76" s="143" t="e">
        <v>#N/A</v>
      </c>
      <c r="R76" s="143">
        <v>-1</v>
      </c>
      <c r="S76" s="143"/>
      <c r="T76" s="143" t="e">
        <v>#N/A</v>
      </c>
      <c r="U76" s="143">
        <v>-1</v>
      </c>
      <c r="V76" s="143"/>
      <c r="W76" s="143"/>
      <c r="X76" s="143"/>
      <c r="Y76" s="143"/>
      <c r="Z76" s="143"/>
      <c r="AA76" s="143" t="e">
        <v>#N/A</v>
      </c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</row>
    <row r="77" spans="1:39" x14ac:dyDescent="0.3">
      <c r="A77" s="198" t="s">
        <v>61</v>
      </c>
      <c r="B77" s="181" t="s">
        <v>96</v>
      </c>
      <c r="C77" s="142">
        <v>2120294920</v>
      </c>
      <c r="D77" s="142">
        <v>2974667733</v>
      </c>
      <c r="E77" s="142">
        <v>4255633484</v>
      </c>
      <c r="F77" s="142">
        <v>4518536280</v>
      </c>
      <c r="G77" s="142">
        <v>2024320626</v>
      </c>
      <c r="H77" s="142">
        <v>1982119571</v>
      </c>
      <c r="I77" s="142">
        <v>3250532192</v>
      </c>
      <c r="J77" s="142">
        <v>1729418034</v>
      </c>
      <c r="K77" s="142">
        <v>2543540172</v>
      </c>
      <c r="L77" s="142">
        <v>15851162916</v>
      </c>
      <c r="M77" s="142">
        <v>493426859</v>
      </c>
      <c r="N77" s="142">
        <v>3450411033</v>
      </c>
      <c r="O77" s="150"/>
      <c r="P77" s="143"/>
      <c r="Q77" s="143">
        <v>0.40294998820258465</v>
      </c>
      <c r="R77" s="143">
        <v>0.43062481795508822</v>
      </c>
      <c r="S77" s="143">
        <v>6.1777593626998639E-2</v>
      </c>
      <c r="T77" s="143">
        <v>-0.55199637657883316</v>
      </c>
      <c r="U77" s="143">
        <v>-2.0847021197125337E-2</v>
      </c>
      <c r="V77" s="143">
        <v>0.63992739870888449</v>
      </c>
      <c r="W77" s="143">
        <v>-0.46795849668668654</v>
      </c>
      <c r="X77" s="143">
        <v>0.47074918960860113</v>
      </c>
      <c r="Y77" s="143">
        <v>5.2319294542677266</v>
      </c>
      <c r="Z77" s="143">
        <v>-0.96887125180563627</v>
      </c>
      <c r="AA77" s="143">
        <v>5.9927507391728749</v>
      </c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</row>
    <row r="78" spans="1:39" x14ac:dyDescent="0.3">
      <c r="A78" s="198" t="s">
        <v>63</v>
      </c>
      <c r="B78" s="181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15816668</v>
      </c>
      <c r="N78" s="142">
        <v>1212646</v>
      </c>
      <c r="O78" s="150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 t="e">
        <v>#N/A</v>
      </c>
      <c r="AA78" s="143">
        <v>-0.92333113396576316</v>
      </c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</row>
    <row r="79" spans="1:39" x14ac:dyDescent="0.3">
      <c r="A79" s="199"/>
      <c r="B79" s="178" t="s">
        <v>1359</v>
      </c>
      <c r="C79" s="157">
        <v>271737592363</v>
      </c>
      <c r="D79" s="157">
        <v>395958013528</v>
      </c>
      <c r="E79" s="157">
        <v>439548571638</v>
      </c>
      <c r="F79" s="157">
        <v>501232767655</v>
      </c>
      <c r="G79" s="157">
        <v>487696747615</v>
      </c>
      <c r="H79" s="157">
        <v>564398198414</v>
      </c>
      <c r="I79" s="157">
        <v>601379219201</v>
      </c>
      <c r="J79" s="157">
        <v>729908724491</v>
      </c>
      <c r="K79" s="157">
        <v>677006457898</v>
      </c>
      <c r="L79" s="157">
        <v>726452441564</v>
      </c>
      <c r="M79" s="157">
        <v>744624118910</v>
      </c>
      <c r="N79" s="157">
        <v>989716707747</v>
      </c>
      <c r="O79" s="224"/>
      <c r="P79" s="154"/>
      <c r="Q79" s="154">
        <v>0.45713373731176832</v>
      </c>
      <c r="R79" s="154">
        <v>0.11008883927264557</v>
      </c>
      <c r="S79" s="154">
        <v>0.14033533492585515</v>
      </c>
      <c r="T79" s="154">
        <v>-2.7005457171780267E-2</v>
      </c>
      <c r="U79" s="154">
        <v>0.15727283639699396</v>
      </c>
      <c r="V79" s="154">
        <v>6.5522924932998272E-2</v>
      </c>
      <c r="W79" s="154">
        <v>0.21372455380278343</v>
      </c>
      <c r="X79" s="154">
        <v>-7.2477920619309355E-2</v>
      </c>
      <c r="Y79" s="154">
        <v>7.3036206802992831E-2</v>
      </c>
      <c r="Z79" s="154">
        <v>2.501426976675547E-2</v>
      </c>
      <c r="AA79" s="154">
        <v>0.32914940922914626</v>
      </c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</row>
    <row r="80" spans="1:39" x14ac:dyDescent="0.3">
      <c r="A80" s="198" t="s">
        <v>36</v>
      </c>
      <c r="B80" s="182" t="s">
        <v>98</v>
      </c>
      <c r="C80" s="142">
        <v>34743745655</v>
      </c>
      <c r="D80" s="142">
        <v>43657724432</v>
      </c>
      <c r="E80" s="142">
        <v>40021307693</v>
      </c>
      <c r="F80" s="142">
        <v>36815732548</v>
      </c>
      <c r="G80" s="142">
        <v>41084243659</v>
      </c>
      <c r="H80" s="142">
        <v>54016975325</v>
      </c>
      <c r="I80" s="142">
        <v>49546804211</v>
      </c>
      <c r="J80" s="142">
        <v>55598076056</v>
      </c>
      <c r="K80" s="142">
        <v>62745313220</v>
      </c>
      <c r="L80" s="142">
        <v>79464614926</v>
      </c>
      <c r="M80" s="142">
        <v>69130081766</v>
      </c>
      <c r="N80" s="142">
        <v>99768309231</v>
      </c>
      <c r="O80" s="150"/>
      <c r="P80" s="143"/>
      <c r="Q80" s="143">
        <v>0.25656355148101828</v>
      </c>
      <c r="R80" s="143">
        <v>-8.3293776446456302E-2</v>
      </c>
      <c r="S80" s="143">
        <v>-8.0096711721408309E-2</v>
      </c>
      <c r="T80" s="143">
        <v>0.11594258257484769</v>
      </c>
      <c r="U80" s="143">
        <v>0.31478568215449987</v>
      </c>
      <c r="V80" s="143">
        <v>-8.2754931891403483E-2</v>
      </c>
      <c r="W80" s="143">
        <v>0.12213243500489068</v>
      </c>
      <c r="X80" s="143">
        <v>0.12855187932764256</v>
      </c>
      <c r="Y80" s="143">
        <v>0.26646295711965218</v>
      </c>
      <c r="Z80" s="143">
        <v>-0.13005201333478866</v>
      </c>
      <c r="AA80" s="143">
        <v>0.44319674854006452</v>
      </c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</row>
    <row r="81" spans="1:39" x14ac:dyDescent="0.3">
      <c r="A81" s="198" t="s">
        <v>37</v>
      </c>
      <c r="B81" s="181" t="s">
        <v>1360</v>
      </c>
      <c r="C81" s="142">
        <v>6377570374</v>
      </c>
      <c r="D81" s="142">
        <v>7834641030</v>
      </c>
      <c r="E81" s="142">
        <v>10329783012</v>
      </c>
      <c r="F81" s="142">
        <v>18884554380</v>
      </c>
      <c r="G81" s="142">
        <v>12938118520</v>
      </c>
      <c r="H81" s="142">
        <v>16423027611</v>
      </c>
      <c r="I81" s="142">
        <v>12618502837</v>
      </c>
      <c r="J81" s="142">
        <v>10387559144</v>
      </c>
      <c r="K81" s="142">
        <v>9397133381</v>
      </c>
      <c r="L81" s="142">
        <v>12207250483</v>
      </c>
      <c r="M81" s="142">
        <v>10107947739</v>
      </c>
      <c r="N81" s="142">
        <v>11188039292</v>
      </c>
      <c r="O81" s="150"/>
      <c r="P81" s="143"/>
      <c r="Q81" s="143">
        <v>0.22846798554198133</v>
      </c>
      <c r="R81" s="143">
        <v>0.31847559734335396</v>
      </c>
      <c r="S81" s="143">
        <v>0.82816564085247601</v>
      </c>
      <c r="T81" s="143">
        <v>-0.31488356782713767</v>
      </c>
      <c r="U81" s="143">
        <v>0.26935207662636262</v>
      </c>
      <c r="V81" s="143">
        <v>-0.23165794177023502</v>
      </c>
      <c r="W81" s="143">
        <v>-0.17679939702976666</v>
      </c>
      <c r="X81" s="143">
        <v>-9.5347304334924887E-2</v>
      </c>
      <c r="Y81" s="143">
        <v>0.29903982289766762</v>
      </c>
      <c r="Z81" s="143">
        <v>-0.17197179224949311</v>
      </c>
      <c r="AA81" s="143">
        <v>0.10685567247569239</v>
      </c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</row>
    <row r="82" spans="1:39" x14ac:dyDescent="0.3">
      <c r="A82" s="198" t="s">
        <v>38</v>
      </c>
      <c r="B82" s="181" t="s">
        <v>99</v>
      </c>
      <c r="C82" s="142">
        <v>4677966563</v>
      </c>
      <c r="D82" s="142">
        <v>2638499589</v>
      </c>
      <c r="E82" s="142">
        <v>4904786031</v>
      </c>
      <c r="F82" s="142">
        <v>4217019975</v>
      </c>
      <c r="G82" s="142">
        <v>14559643081</v>
      </c>
      <c r="H82" s="142">
        <v>4707320472</v>
      </c>
      <c r="I82" s="142">
        <v>4315684875</v>
      </c>
      <c r="J82" s="142">
        <v>1951689719</v>
      </c>
      <c r="K82" s="142">
        <v>2599265779</v>
      </c>
      <c r="L82" s="142">
        <v>15961996566</v>
      </c>
      <c r="M82" s="142">
        <v>2161156148</v>
      </c>
      <c r="N82" s="142">
        <v>3276817752</v>
      </c>
      <c r="O82" s="150"/>
      <c r="P82" s="143"/>
      <c r="Q82" s="143">
        <v>-0.43597296956566556</v>
      </c>
      <c r="R82" s="143">
        <v>0.85892999621763444</v>
      </c>
      <c r="S82" s="143">
        <v>-0.14022345758878629</v>
      </c>
      <c r="T82" s="143">
        <v>2.4525904945470409</v>
      </c>
      <c r="U82" s="143">
        <v>-0.67668709694244189</v>
      </c>
      <c r="V82" s="143">
        <v>-8.3197139291773303E-2</v>
      </c>
      <c r="W82" s="143">
        <v>-0.54776825103570614</v>
      </c>
      <c r="X82" s="143">
        <v>0.33180277259020596</v>
      </c>
      <c r="Y82" s="143">
        <v>5.1409636117092123</v>
      </c>
      <c r="Z82" s="143">
        <v>-0.86460615130043372</v>
      </c>
      <c r="AA82" s="143">
        <v>0.5162336858595189</v>
      </c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</row>
    <row r="83" spans="1:39" x14ac:dyDescent="0.3">
      <c r="A83" s="198" t="s">
        <v>39</v>
      </c>
      <c r="B83" s="181" t="s">
        <v>100</v>
      </c>
      <c r="C83" s="142">
        <v>33727046693</v>
      </c>
      <c r="D83" s="142">
        <v>106653289972</v>
      </c>
      <c r="E83" s="142">
        <v>124364008359</v>
      </c>
      <c r="F83" s="142">
        <v>137859579215</v>
      </c>
      <c r="G83" s="142">
        <v>62395926912</v>
      </c>
      <c r="H83" s="142">
        <v>98140265803</v>
      </c>
      <c r="I83" s="142">
        <v>138009627929</v>
      </c>
      <c r="J83" s="142">
        <v>231549103638</v>
      </c>
      <c r="K83" s="142">
        <v>175809507598</v>
      </c>
      <c r="L83" s="142">
        <v>191007983461</v>
      </c>
      <c r="M83" s="142">
        <v>250086286002</v>
      </c>
      <c r="N83" s="142">
        <v>308954153956</v>
      </c>
      <c r="O83" s="150"/>
      <c r="P83" s="143"/>
      <c r="Q83" s="143">
        <v>2.1622481192263932</v>
      </c>
      <c r="R83" s="143">
        <v>0.16605880973432363</v>
      </c>
      <c r="S83" s="143">
        <v>0.10851669252282781</v>
      </c>
      <c r="T83" s="143">
        <v>-0.54739505758471863</v>
      </c>
      <c r="U83" s="143">
        <v>0.57286333675933654</v>
      </c>
      <c r="V83" s="143">
        <v>0.40624876853330516</v>
      </c>
      <c r="W83" s="143">
        <v>0.67777500101023413</v>
      </c>
      <c r="X83" s="143">
        <v>-0.24072473252646387</v>
      </c>
      <c r="Y83" s="143">
        <v>8.6448543486921769E-2</v>
      </c>
      <c r="Z83" s="143">
        <v>0.30929755641895773</v>
      </c>
      <c r="AA83" s="143">
        <v>0.23539022828916423</v>
      </c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</row>
    <row r="84" spans="1:39" x14ac:dyDescent="0.3">
      <c r="A84" s="198" t="s">
        <v>42</v>
      </c>
      <c r="B84" s="181" t="s">
        <v>101</v>
      </c>
      <c r="C84" s="142">
        <v>12871782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0</v>
      </c>
      <c r="M84" s="142">
        <v>0</v>
      </c>
      <c r="N84" s="142">
        <v>0</v>
      </c>
      <c r="O84" s="150"/>
      <c r="P84" s="143"/>
      <c r="Q84" s="143">
        <v>-1</v>
      </c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</row>
    <row r="85" spans="1:39" x14ac:dyDescent="0.3">
      <c r="A85" s="198" t="s">
        <v>44</v>
      </c>
      <c r="B85" s="181" t="s">
        <v>102</v>
      </c>
      <c r="C85" s="142">
        <v>0</v>
      </c>
      <c r="D85" s="142">
        <v>188255868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50"/>
      <c r="P85" s="143"/>
      <c r="Q85" s="143" t="e">
        <v>#N/A</v>
      </c>
      <c r="R85" s="143">
        <v>-1</v>
      </c>
      <c r="S85" s="143"/>
      <c r="T85" s="143"/>
      <c r="U85" s="143"/>
      <c r="V85" s="143"/>
      <c r="W85" s="143"/>
      <c r="X85" s="143"/>
      <c r="Y85" s="143"/>
      <c r="Z85" s="143"/>
      <c r="AA85" s="143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</row>
    <row r="86" spans="1:39" x14ac:dyDescent="0.3">
      <c r="A86" s="199"/>
      <c r="B86" s="178" t="s">
        <v>1361</v>
      </c>
      <c r="C86" s="157">
        <v>79539201067</v>
      </c>
      <c r="D86" s="157">
        <v>160972410891</v>
      </c>
      <c r="E86" s="157">
        <v>179619885095</v>
      </c>
      <c r="F86" s="157">
        <v>197776886118</v>
      </c>
      <c r="G86" s="157">
        <v>130977932172</v>
      </c>
      <c r="H86" s="157">
        <v>173287589211</v>
      </c>
      <c r="I86" s="157">
        <v>204490619852</v>
      </c>
      <c r="J86" s="157">
        <v>299486428557</v>
      </c>
      <c r="K86" s="157">
        <v>250551219978</v>
      </c>
      <c r="L86" s="157">
        <v>298641845436</v>
      </c>
      <c r="M86" s="157">
        <v>331485471655</v>
      </c>
      <c r="N86" s="157">
        <v>423187320231</v>
      </c>
      <c r="O86" s="224"/>
      <c r="P86" s="154"/>
      <c r="Q86" s="154">
        <v>1.0238122678074748</v>
      </c>
      <c r="R86" s="154">
        <v>0.11584267205034804</v>
      </c>
      <c r="S86" s="154">
        <v>0.10108569556982427</v>
      </c>
      <c r="T86" s="154">
        <v>-0.33774904265681283</v>
      </c>
      <c r="U86" s="154">
        <v>0.32302889759657405</v>
      </c>
      <c r="V86" s="154">
        <v>0.18006500513436241</v>
      </c>
      <c r="W86" s="154">
        <v>0.4645484901642587</v>
      </c>
      <c r="X86" s="154">
        <v>-0.16339708218092552</v>
      </c>
      <c r="Y86" s="154">
        <v>0.19193929872791138</v>
      </c>
      <c r="Z86" s="154">
        <v>0.10997663830750226</v>
      </c>
      <c r="AA86" s="154">
        <v>0.27663911820376996</v>
      </c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</row>
    <row r="87" spans="1:39" x14ac:dyDescent="0.3">
      <c r="A87" s="201"/>
      <c r="B87" s="183" t="s">
        <v>1371</v>
      </c>
      <c r="C87" s="158">
        <v>192198391296</v>
      </c>
      <c r="D87" s="158">
        <v>234985602637</v>
      </c>
      <c r="E87" s="158">
        <v>259928686543</v>
      </c>
      <c r="F87" s="158">
        <v>303455881537</v>
      </c>
      <c r="G87" s="158">
        <v>356718815443</v>
      </c>
      <c r="H87" s="158">
        <v>391110609203</v>
      </c>
      <c r="I87" s="158">
        <v>396888599349</v>
      </c>
      <c r="J87" s="158">
        <v>430422295934</v>
      </c>
      <c r="K87" s="158">
        <v>426455237920</v>
      </c>
      <c r="L87" s="158">
        <v>427810596128</v>
      </c>
      <c r="M87" s="158">
        <v>413138647255</v>
      </c>
      <c r="N87" s="158">
        <v>566529387516</v>
      </c>
      <c r="O87" s="224"/>
      <c r="P87" s="156"/>
      <c r="Q87" s="156">
        <v>0.22262002846373719</v>
      </c>
      <c r="R87" s="156">
        <v>0.10614728573193255</v>
      </c>
      <c r="S87" s="156">
        <v>0.16745821930200577</v>
      </c>
      <c r="T87" s="156">
        <v>0.17552117835457315</v>
      </c>
      <c r="U87" s="156">
        <v>9.6411493510062618E-2</v>
      </c>
      <c r="V87" s="156">
        <v>1.4773289218040775E-2</v>
      </c>
      <c r="W87" s="156">
        <v>8.4491458409246212E-2</v>
      </c>
      <c r="X87" s="156">
        <v>-9.2166647766042109E-3</v>
      </c>
      <c r="Y87" s="156">
        <v>3.1781957107870351E-3</v>
      </c>
      <c r="Z87" s="156">
        <v>-3.4295431216037953E-2</v>
      </c>
      <c r="AA87" s="156">
        <v>0.37128150871424825</v>
      </c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</row>
    <row r="88" spans="1:39" x14ac:dyDescent="0.3">
      <c r="A88" s="202"/>
      <c r="B88" s="184" t="s">
        <v>131</v>
      </c>
      <c r="C88" s="159">
        <v>217190606583</v>
      </c>
      <c r="D88" s="159">
        <v>258632412875</v>
      </c>
      <c r="E88" s="159">
        <v>328093125483</v>
      </c>
      <c r="F88" s="159">
        <v>372330714553</v>
      </c>
      <c r="G88" s="159">
        <v>399994285272</v>
      </c>
      <c r="H88" s="159">
        <v>442707509940</v>
      </c>
      <c r="I88" s="159">
        <v>448652742951</v>
      </c>
      <c r="J88" s="159">
        <v>499635992030</v>
      </c>
      <c r="K88" s="159">
        <v>542637342688</v>
      </c>
      <c r="L88" s="159">
        <v>586319761712</v>
      </c>
      <c r="M88" s="159">
        <v>599869535365</v>
      </c>
      <c r="N88" s="159">
        <v>549079935909</v>
      </c>
      <c r="O88" s="225"/>
      <c r="P88" s="160"/>
      <c r="Q88" s="160">
        <v>0.19080846517256211</v>
      </c>
      <c r="R88" s="160">
        <v>0.26856924789844938</v>
      </c>
      <c r="S88" s="160">
        <v>0.13483241687821379</v>
      </c>
      <c r="T88" s="160">
        <v>7.4298384843730636E-2</v>
      </c>
      <c r="U88" s="160">
        <v>0.10678458728217732</v>
      </c>
      <c r="V88" s="160">
        <v>1.3429257190160859E-2</v>
      </c>
      <c r="W88" s="160">
        <v>0.11363632537641299</v>
      </c>
      <c r="X88" s="160">
        <v>8.6065358268701431E-2</v>
      </c>
      <c r="Y88" s="160">
        <v>8.0500208127246564E-2</v>
      </c>
      <c r="Z88" s="160">
        <v>2.3109870309395486E-2</v>
      </c>
      <c r="AA88" s="160">
        <v>-8.4667742670239576E-2</v>
      </c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</row>
    <row r="89" spans="1:39" x14ac:dyDescent="0.3">
      <c r="A89" s="198" t="s">
        <v>35</v>
      </c>
      <c r="B89" s="175" t="s">
        <v>115</v>
      </c>
      <c r="C89" s="142">
        <v>19957065351</v>
      </c>
      <c r="D89" s="142">
        <v>20988313991</v>
      </c>
      <c r="E89" s="142">
        <v>21651529260</v>
      </c>
      <c r="F89" s="142">
        <v>22970055886</v>
      </c>
      <c r="G89" s="142">
        <v>25469448909</v>
      </c>
      <c r="H89" s="142">
        <v>28520287984</v>
      </c>
      <c r="I89" s="142">
        <v>29418841466</v>
      </c>
      <c r="J89" s="142">
        <v>31696361104</v>
      </c>
      <c r="K89" s="142">
        <v>36989559191</v>
      </c>
      <c r="L89" s="142">
        <v>38070602081</v>
      </c>
      <c r="M89" s="142">
        <v>38270514582</v>
      </c>
      <c r="N89" s="142">
        <v>38000725467</v>
      </c>
      <c r="O89" s="150"/>
      <c r="P89" s="143"/>
      <c r="Q89" s="143">
        <v>5.1673360880603036E-2</v>
      </c>
      <c r="R89" s="143">
        <v>3.1599263727634108E-2</v>
      </c>
      <c r="S89" s="143">
        <v>6.0897621141057456E-2</v>
      </c>
      <c r="T89" s="143">
        <v>0.10881092477112131</v>
      </c>
      <c r="U89" s="143">
        <v>0.11978425940429127</v>
      </c>
      <c r="V89" s="143">
        <v>3.1505764685969995E-2</v>
      </c>
      <c r="W89" s="143">
        <v>7.7417040389988756E-2</v>
      </c>
      <c r="X89" s="143">
        <v>0.16699702750206269</v>
      </c>
      <c r="Y89" s="143">
        <v>2.9225622409229324E-2</v>
      </c>
      <c r="Z89" s="143">
        <v>5.2510990126886092E-3</v>
      </c>
      <c r="AA89" s="143">
        <v>-7.0495293294773331E-3</v>
      </c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</row>
    <row r="90" spans="1:39" x14ac:dyDescent="0.3">
      <c r="A90" s="198" t="s">
        <v>40</v>
      </c>
      <c r="B90" s="175" t="s">
        <v>116</v>
      </c>
      <c r="C90" s="142">
        <v>3414163</v>
      </c>
      <c r="D90" s="142">
        <v>52835686</v>
      </c>
      <c r="E90" s="142">
        <v>7259771</v>
      </c>
      <c r="F90" s="142">
        <v>1516541</v>
      </c>
      <c r="G90" s="142">
        <v>1286790</v>
      </c>
      <c r="H90" s="142">
        <v>18088151</v>
      </c>
      <c r="I90" s="142">
        <v>0</v>
      </c>
      <c r="J90" s="142">
        <v>0</v>
      </c>
      <c r="K90" s="142">
        <v>0</v>
      </c>
      <c r="L90" s="142">
        <v>346825165</v>
      </c>
      <c r="M90" s="142">
        <v>0</v>
      </c>
      <c r="N90" s="142">
        <v>663752160</v>
      </c>
      <c r="O90" s="150"/>
      <c r="P90" s="143"/>
      <c r="Q90" s="143">
        <v>14.475443322418995</v>
      </c>
      <c r="R90" s="143">
        <v>-0.86259720371568571</v>
      </c>
      <c r="S90" s="143">
        <v>-0.79110346593577119</v>
      </c>
      <c r="T90" s="143">
        <v>-0.15149672841024409</v>
      </c>
      <c r="U90" s="143">
        <v>13.056801032025428</v>
      </c>
      <c r="V90" s="143">
        <v>-1</v>
      </c>
      <c r="W90" s="143"/>
      <c r="X90" s="143"/>
      <c r="Y90" s="143" t="e">
        <v>#N/A</v>
      </c>
      <c r="Z90" s="143">
        <v>-1</v>
      </c>
      <c r="AA90" s="143" t="e">
        <v>#N/A</v>
      </c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</row>
    <row r="91" spans="1:39" x14ac:dyDescent="0.3">
      <c r="A91" s="198" t="s">
        <v>41</v>
      </c>
      <c r="B91" s="175" t="s">
        <v>137</v>
      </c>
      <c r="C91" s="142">
        <v>18907716244</v>
      </c>
      <c r="D91" s="142">
        <v>26397233802</v>
      </c>
      <c r="E91" s="142">
        <v>32108700469</v>
      </c>
      <c r="F91" s="142">
        <v>36063931761</v>
      </c>
      <c r="G91" s="142">
        <v>50007595049</v>
      </c>
      <c r="H91" s="142">
        <v>56793010079</v>
      </c>
      <c r="I91" s="142">
        <v>67454719445</v>
      </c>
      <c r="J91" s="142">
        <v>73071854851</v>
      </c>
      <c r="K91" s="142">
        <v>82681151451</v>
      </c>
      <c r="L91" s="142">
        <v>87269142590</v>
      </c>
      <c r="M91" s="142">
        <v>97609893525</v>
      </c>
      <c r="N91" s="142">
        <v>94872003938</v>
      </c>
      <c r="O91" s="150"/>
      <c r="P91" s="143"/>
      <c r="Q91" s="143">
        <v>0.39610905205839719</v>
      </c>
      <c r="R91" s="143">
        <v>0.2163661052457424</v>
      </c>
      <c r="S91" s="143">
        <v>0.12318254037776022</v>
      </c>
      <c r="T91" s="143">
        <v>0.38663735780131603</v>
      </c>
      <c r="U91" s="143">
        <v>0.13568768950699006</v>
      </c>
      <c r="V91" s="143">
        <v>0.18772925314522659</v>
      </c>
      <c r="W91" s="143">
        <v>8.3272682063113335E-2</v>
      </c>
      <c r="X91" s="143">
        <v>0.1315047581533848</v>
      </c>
      <c r="Y91" s="143">
        <v>5.5490169869235828E-2</v>
      </c>
      <c r="Z91" s="143">
        <v>0.1184926381548399</v>
      </c>
      <c r="AA91" s="143">
        <v>-2.804930410357187E-2</v>
      </c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</row>
    <row r="92" spans="1:39" x14ac:dyDescent="0.3">
      <c r="A92" s="198" t="s">
        <v>43</v>
      </c>
      <c r="B92" s="175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0</v>
      </c>
      <c r="L92" s="142">
        <v>0</v>
      </c>
      <c r="M92" s="142">
        <v>0</v>
      </c>
      <c r="N92" s="142">
        <v>0</v>
      </c>
      <c r="O92" s="150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</row>
    <row r="93" spans="1:39" x14ac:dyDescent="0.3">
      <c r="A93" s="198" t="s">
        <v>45</v>
      </c>
      <c r="B93" s="175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42">
        <v>0</v>
      </c>
      <c r="O93" s="150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</row>
    <row r="94" spans="1:39" x14ac:dyDescent="0.3">
      <c r="A94" s="198" t="s">
        <v>47</v>
      </c>
      <c r="B94" s="175" t="s">
        <v>118</v>
      </c>
      <c r="C94" s="142">
        <v>21394638378</v>
      </c>
      <c r="D94" s="142">
        <v>29228993642</v>
      </c>
      <c r="E94" s="142">
        <v>49009882752</v>
      </c>
      <c r="F94" s="142">
        <v>29561097423</v>
      </c>
      <c r="G94" s="142">
        <v>48410817075</v>
      </c>
      <c r="H94" s="142">
        <v>64167135325</v>
      </c>
      <c r="I94" s="142">
        <v>54663364407</v>
      </c>
      <c r="J94" s="142">
        <v>37435783135</v>
      </c>
      <c r="K94" s="142">
        <v>38639234413</v>
      </c>
      <c r="L94" s="142">
        <v>48319777030</v>
      </c>
      <c r="M94" s="142">
        <v>30340133290</v>
      </c>
      <c r="N94" s="142">
        <v>26568404977</v>
      </c>
      <c r="O94" s="150"/>
      <c r="P94" s="143"/>
      <c r="Q94" s="143">
        <v>0.36618311212289667</v>
      </c>
      <c r="R94" s="143">
        <v>0.67675573618026519</v>
      </c>
      <c r="S94" s="143">
        <v>-0.39683394933660254</v>
      </c>
      <c r="T94" s="143">
        <v>0.63765290517712581</v>
      </c>
      <c r="U94" s="143">
        <v>0.32547102490729851</v>
      </c>
      <c r="V94" s="143">
        <v>-0.14810963384705222</v>
      </c>
      <c r="W94" s="143">
        <v>-0.31515771959681826</v>
      </c>
      <c r="X94" s="143">
        <v>3.2147084346015875E-2</v>
      </c>
      <c r="Y94" s="143">
        <v>0.2505366051906821</v>
      </c>
      <c r="Z94" s="143">
        <v>-0.37209699309740374</v>
      </c>
      <c r="AA94" s="143">
        <v>-0.12431482343695399</v>
      </c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</row>
    <row r="95" spans="1:39" x14ac:dyDescent="0.3">
      <c r="A95" s="199"/>
      <c r="B95" s="178" t="s">
        <v>132</v>
      </c>
      <c r="C95" s="161">
        <v>60262834136</v>
      </c>
      <c r="D95" s="161">
        <v>76667377121</v>
      </c>
      <c r="E95" s="161">
        <v>102777372252</v>
      </c>
      <c r="F95" s="161">
        <v>88596601611</v>
      </c>
      <c r="G95" s="161">
        <v>123889147823</v>
      </c>
      <c r="H95" s="161">
        <v>149498521539</v>
      </c>
      <c r="I95" s="161">
        <v>151536925318</v>
      </c>
      <c r="J95" s="161">
        <v>142203999090</v>
      </c>
      <c r="K95" s="161">
        <v>158309945055</v>
      </c>
      <c r="L95" s="161">
        <v>174006346866</v>
      </c>
      <c r="M95" s="161">
        <v>166220541397</v>
      </c>
      <c r="N95" s="161">
        <v>160104886542</v>
      </c>
      <c r="O95" s="224"/>
      <c r="P95" s="154"/>
      <c r="Q95" s="154">
        <v>0.27221658622922629</v>
      </c>
      <c r="R95" s="154">
        <v>0.34056199796416675</v>
      </c>
      <c r="S95" s="154">
        <v>-0.13797561010053994</v>
      </c>
      <c r="T95" s="154">
        <v>0.39835101539174778</v>
      </c>
      <c r="U95" s="154">
        <v>0.20671200154341229</v>
      </c>
      <c r="V95" s="154">
        <v>1.3634942727298149E-2</v>
      </c>
      <c r="W95" s="154">
        <v>-6.1588462405548161E-2</v>
      </c>
      <c r="X95" s="154">
        <v>0.11325944465743643</v>
      </c>
      <c r="Y95" s="154">
        <v>9.9149815291432075E-2</v>
      </c>
      <c r="Z95" s="154">
        <v>-4.474437633585715E-2</v>
      </c>
      <c r="AA95" s="154">
        <v>-3.6792413281782177E-2</v>
      </c>
      <c r="AB95" s="214"/>
      <c r="AC95" s="214"/>
      <c r="AD95" s="214"/>
      <c r="AE95" s="214"/>
      <c r="AF95" s="214"/>
      <c r="AG95" s="214"/>
      <c r="AH95" s="214"/>
      <c r="AI95" s="214"/>
      <c r="AJ95" s="214"/>
      <c r="AK95" s="214"/>
      <c r="AL95" s="214"/>
      <c r="AM95" s="214"/>
    </row>
    <row r="96" spans="1:39" x14ac:dyDescent="0.3">
      <c r="A96" s="198" t="s">
        <v>52</v>
      </c>
      <c r="B96" s="175" t="s">
        <v>119</v>
      </c>
      <c r="C96" s="142">
        <v>101798282984</v>
      </c>
      <c r="D96" s="142">
        <v>128073084706</v>
      </c>
      <c r="E96" s="142">
        <v>160258933241</v>
      </c>
      <c r="F96" s="142">
        <v>190988257347</v>
      </c>
      <c r="G96" s="142">
        <v>210959286599</v>
      </c>
      <c r="H96" s="142">
        <v>237844243834</v>
      </c>
      <c r="I96" s="142">
        <v>239327370151</v>
      </c>
      <c r="J96" s="142">
        <v>264885942646</v>
      </c>
      <c r="K96" s="142">
        <v>287779720439</v>
      </c>
      <c r="L96" s="142">
        <v>306961654809</v>
      </c>
      <c r="M96" s="142">
        <v>297878822368</v>
      </c>
      <c r="N96" s="142">
        <v>302599590225</v>
      </c>
      <c r="O96" s="150"/>
      <c r="P96" s="143"/>
      <c r="Q96" s="143">
        <v>0.25810653138550199</v>
      </c>
      <c r="R96" s="143">
        <v>0.2513084510214203</v>
      </c>
      <c r="S96" s="143">
        <v>0.19174796365197766</v>
      </c>
      <c r="T96" s="143">
        <v>0.10456679132746527</v>
      </c>
      <c r="U96" s="143">
        <v>0.12744144933569101</v>
      </c>
      <c r="V96" s="143">
        <v>6.2357040603224778E-3</v>
      </c>
      <c r="W96" s="143">
        <v>0.10679335371827392</v>
      </c>
      <c r="X96" s="143">
        <v>8.6428813716233233E-2</v>
      </c>
      <c r="Y96" s="143">
        <v>6.6654920439628285E-2</v>
      </c>
      <c r="Z96" s="143">
        <v>-2.9589469234037047E-2</v>
      </c>
      <c r="AA96" s="143">
        <v>1.5847947227238368E-2</v>
      </c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</row>
    <row r="97" spans="1:39" x14ac:dyDescent="0.3">
      <c r="A97" s="198" t="s">
        <v>58</v>
      </c>
      <c r="B97" s="175" t="s">
        <v>120</v>
      </c>
      <c r="C97" s="142">
        <v>475505653</v>
      </c>
      <c r="D97" s="142">
        <v>276127601</v>
      </c>
      <c r="E97" s="142">
        <v>290647484</v>
      </c>
      <c r="F97" s="142">
        <v>376383623</v>
      </c>
      <c r="G97" s="142">
        <v>606119706</v>
      </c>
      <c r="H97" s="142">
        <v>794468397</v>
      </c>
      <c r="I97" s="142">
        <v>193876492</v>
      </c>
      <c r="J97" s="142">
        <v>496129509</v>
      </c>
      <c r="K97" s="142">
        <v>101363165</v>
      </c>
      <c r="L97" s="142">
        <v>444430288</v>
      </c>
      <c r="M97" s="142">
        <v>70073017</v>
      </c>
      <c r="N97" s="142">
        <v>113020367</v>
      </c>
      <c r="O97" s="150"/>
      <c r="P97" s="143"/>
      <c r="Q97" s="143">
        <v>-0.41929691212314568</v>
      </c>
      <c r="R97" s="143">
        <v>5.2583960992729661E-2</v>
      </c>
      <c r="S97" s="143">
        <v>0.29498324850456981</v>
      </c>
      <c r="T97" s="143">
        <v>0.610377468522322</v>
      </c>
      <c r="U97" s="143">
        <v>0.31074503787870578</v>
      </c>
      <c r="V97" s="143">
        <v>-0.75596701803105204</v>
      </c>
      <c r="W97" s="143">
        <v>1.5589977613170349</v>
      </c>
      <c r="X97" s="143">
        <v>-0.79569212642822262</v>
      </c>
      <c r="Y97" s="143">
        <v>3.384534441086168</v>
      </c>
      <c r="Z97" s="143">
        <v>-0.84233068966712721</v>
      </c>
      <c r="AA97" s="143">
        <v>0.61289426142447945</v>
      </c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</row>
    <row r="98" spans="1:39" x14ac:dyDescent="0.3">
      <c r="A98" s="198" t="s">
        <v>60</v>
      </c>
      <c r="B98" s="175" t="s">
        <v>139</v>
      </c>
      <c r="C98" s="142">
        <v>11085263073</v>
      </c>
      <c r="D98" s="142">
        <v>13425607061</v>
      </c>
      <c r="E98" s="142">
        <v>19080113177</v>
      </c>
      <c r="F98" s="142">
        <v>20728251643</v>
      </c>
      <c r="G98" s="142">
        <v>26944328706</v>
      </c>
      <c r="H98" s="142">
        <v>33336229722</v>
      </c>
      <c r="I98" s="142">
        <v>30399503829</v>
      </c>
      <c r="J98" s="142">
        <v>36114949257</v>
      </c>
      <c r="K98" s="142">
        <v>33848818628</v>
      </c>
      <c r="L98" s="142">
        <v>34164291390</v>
      </c>
      <c r="M98" s="142">
        <v>29721429743</v>
      </c>
      <c r="N98" s="142">
        <v>31804746586</v>
      </c>
      <c r="O98" s="150"/>
      <c r="P98" s="143"/>
      <c r="Q98" s="143">
        <v>0.21112209720131014</v>
      </c>
      <c r="R98" s="143">
        <v>0.42117321699558419</v>
      </c>
      <c r="S98" s="143">
        <v>8.6379910365874446E-2</v>
      </c>
      <c r="T98" s="143">
        <v>0.29988429174146924</v>
      </c>
      <c r="U98" s="143">
        <v>0.23722621133910993</v>
      </c>
      <c r="V98" s="143">
        <v>-8.8094122145490505E-2</v>
      </c>
      <c r="W98" s="143">
        <v>0.18801114189724633</v>
      </c>
      <c r="X98" s="143">
        <v>-6.2747717375257417E-2</v>
      </c>
      <c r="Y98" s="143">
        <v>9.3200523618581776E-3</v>
      </c>
      <c r="Z98" s="143">
        <v>-0.13004401573218172</v>
      </c>
      <c r="AA98" s="143">
        <v>7.0094772055528942E-2</v>
      </c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</row>
    <row r="99" spans="1:39" x14ac:dyDescent="0.3">
      <c r="A99" s="198" t="s">
        <v>62</v>
      </c>
      <c r="B99" s="175" t="s">
        <v>121</v>
      </c>
      <c r="C99" s="142">
        <v>2053</v>
      </c>
      <c r="D99" s="142">
        <v>2054</v>
      </c>
      <c r="E99" s="142">
        <v>4859263</v>
      </c>
      <c r="F99" s="142">
        <v>1</v>
      </c>
      <c r="G99" s="142">
        <v>300727</v>
      </c>
      <c r="H99" s="142">
        <v>69474209</v>
      </c>
      <c r="I99" s="142">
        <v>0</v>
      </c>
      <c r="J99" s="142">
        <v>258465</v>
      </c>
      <c r="K99" s="142">
        <v>0</v>
      </c>
      <c r="L99" s="142">
        <v>0</v>
      </c>
      <c r="M99" s="142">
        <v>0</v>
      </c>
      <c r="N99" s="142">
        <v>0</v>
      </c>
      <c r="O99" s="150"/>
      <c r="P99" s="143"/>
      <c r="Q99" s="143">
        <v>4.8709206039942998E-4</v>
      </c>
      <c r="R99" s="143">
        <v>2364.7560856864652</v>
      </c>
      <c r="S99" s="143">
        <v>-0.99999979420747553</v>
      </c>
      <c r="T99" s="143">
        <v>300726</v>
      </c>
      <c r="U99" s="143">
        <v>230.02085612532298</v>
      </c>
      <c r="V99" s="143">
        <v>-1</v>
      </c>
      <c r="W99" s="143" t="e">
        <v>#N/A</v>
      </c>
      <c r="X99" s="143">
        <v>-1</v>
      </c>
      <c r="Y99" s="143"/>
      <c r="Z99" s="143"/>
      <c r="AA99" s="143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</row>
    <row r="100" spans="1:39" x14ac:dyDescent="0.3">
      <c r="A100" s="198" t="s">
        <v>64</v>
      </c>
      <c r="B100" s="175" t="s">
        <v>140</v>
      </c>
      <c r="C100" s="142">
        <v>9842013</v>
      </c>
      <c r="D100" s="142">
        <v>80843126</v>
      </c>
      <c r="E100" s="142">
        <v>45000000</v>
      </c>
      <c r="F100" s="142">
        <v>0</v>
      </c>
      <c r="G100" s="142">
        <v>275371722</v>
      </c>
      <c r="H100" s="142">
        <v>20989597</v>
      </c>
      <c r="I100" s="142">
        <v>0</v>
      </c>
      <c r="J100" s="142">
        <v>0</v>
      </c>
      <c r="K100" s="142">
        <v>0</v>
      </c>
      <c r="L100" s="142">
        <v>119863221</v>
      </c>
      <c r="M100" s="142">
        <v>8054537</v>
      </c>
      <c r="N100" s="142">
        <v>0</v>
      </c>
      <c r="O100" s="150"/>
      <c r="P100" s="143"/>
      <c r="Q100" s="143">
        <v>7.2140844560965327</v>
      </c>
      <c r="R100" s="143">
        <v>-0.44336640322394261</v>
      </c>
      <c r="S100" s="143">
        <v>-1</v>
      </c>
      <c r="T100" s="143" t="e">
        <v>#N/A</v>
      </c>
      <c r="U100" s="143">
        <v>-0.9237772243004676</v>
      </c>
      <c r="V100" s="143">
        <v>-1</v>
      </c>
      <c r="W100" s="143"/>
      <c r="X100" s="143"/>
      <c r="Y100" s="143" t="e">
        <v>#N/A</v>
      </c>
      <c r="Z100" s="143">
        <v>-0.93280226467466609</v>
      </c>
      <c r="AA100" s="143">
        <v>-1</v>
      </c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</row>
    <row r="101" spans="1:39" x14ac:dyDescent="0.3">
      <c r="A101" s="198" t="s">
        <v>65</v>
      </c>
      <c r="B101" s="175" t="s">
        <v>122</v>
      </c>
      <c r="C101" s="142">
        <v>110965509891</v>
      </c>
      <c r="D101" s="142">
        <v>128954777053</v>
      </c>
      <c r="E101" s="142">
        <v>152420230751</v>
      </c>
      <c r="F101" s="142">
        <v>173524776793</v>
      </c>
      <c r="G101" s="142">
        <v>198817944369</v>
      </c>
      <c r="H101" s="142">
        <v>228671514888</v>
      </c>
      <c r="I101" s="142">
        <v>252195620957</v>
      </c>
      <c r="J101" s="142">
        <v>269836529351</v>
      </c>
      <c r="K101" s="142">
        <v>287093985548</v>
      </c>
      <c r="L101" s="142">
        <v>314702638424</v>
      </c>
      <c r="M101" s="142">
        <v>318357520490</v>
      </c>
      <c r="N101" s="142">
        <v>335847336922</v>
      </c>
      <c r="O101" s="150"/>
      <c r="P101" s="143"/>
      <c r="Q101" s="143">
        <v>0.16211584283864977</v>
      </c>
      <c r="R101" s="143">
        <v>0.18196653303006971</v>
      </c>
      <c r="S101" s="143">
        <v>0.13846289260955946</v>
      </c>
      <c r="T101" s="143">
        <v>0.14576113015936953</v>
      </c>
      <c r="U101" s="143">
        <v>0.15015531225688905</v>
      </c>
      <c r="V101" s="143">
        <v>0.10287291830170342</v>
      </c>
      <c r="W101" s="143">
        <v>6.9949304936614443E-2</v>
      </c>
      <c r="X101" s="143">
        <v>6.395522592329117E-2</v>
      </c>
      <c r="Y101" s="143">
        <v>9.6165904776100097E-2</v>
      </c>
      <c r="Z101" s="143">
        <v>1.1613763660525134E-2</v>
      </c>
      <c r="AA101" s="143">
        <v>5.4937657527551309E-2</v>
      </c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</row>
    <row r="102" spans="1:39" x14ac:dyDescent="0.3">
      <c r="A102" s="198" t="s">
        <v>67</v>
      </c>
      <c r="B102" s="175" t="s">
        <v>123</v>
      </c>
      <c r="C102" s="142">
        <v>26226380079</v>
      </c>
      <c r="D102" s="142">
        <v>36930864636</v>
      </c>
      <c r="E102" s="142">
        <v>54637025695</v>
      </c>
      <c r="F102" s="142">
        <v>38325596140</v>
      </c>
      <c r="G102" s="142">
        <v>61883977052</v>
      </c>
      <c r="H102" s="142">
        <v>80055016382</v>
      </c>
      <c r="I102" s="142">
        <v>66370181100</v>
      </c>
      <c r="J102" s="142">
        <v>55574538447</v>
      </c>
      <c r="K102" s="142">
        <v>52853096602</v>
      </c>
      <c r="L102" s="142">
        <v>60498637782</v>
      </c>
      <c r="M102" s="142">
        <v>78249256874</v>
      </c>
      <c r="N102" s="142">
        <v>34299100837</v>
      </c>
      <c r="O102" s="150"/>
      <c r="P102" s="143"/>
      <c r="Q102" s="143">
        <v>0.40815715034845002</v>
      </c>
      <c r="R102" s="143">
        <v>0.47944073970421308</v>
      </c>
      <c r="S102" s="143">
        <v>-0.29854168208304777</v>
      </c>
      <c r="T102" s="143">
        <v>0.61469052760310183</v>
      </c>
      <c r="U102" s="143">
        <v>0.29363076188091797</v>
      </c>
      <c r="V102" s="143">
        <v>-0.1709428827882542</v>
      </c>
      <c r="W102" s="143">
        <v>-0.16265802615084324</v>
      </c>
      <c r="X102" s="143">
        <v>-4.8969220816748149E-2</v>
      </c>
      <c r="Y102" s="143">
        <v>0.14465644723852722</v>
      </c>
      <c r="Z102" s="143">
        <v>0.2934052689907225</v>
      </c>
      <c r="AA102" s="143">
        <v>-0.5616686700011766</v>
      </c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</row>
    <row r="103" spans="1:39" x14ac:dyDescent="0.3">
      <c r="A103" s="199"/>
      <c r="B103" s="178" t="s">
        <v>133</v>
      </c>
      <c r="C103" s="161">
        <v>250560785746</v>
      </c>
      <c r="D103" s="161">
        <v>307741306237</v>
      </c>
      <c r="E103" s="161">
        <v>386736809611</v>
      </c>
      <c r="F103" s="161">
        <v>423943265547</v>
      </c>
      <c r="G103" s="161">
        <v>499487328881</v>
      </c>
      <c r="H103" s="161">
        <v>580791937029</v>
      </c>
      <c r="I103" s="161">
        <v>588486552529</v>
      </c>
      <c r="J103" s="161">
        <v>626908347675</v>
      </c>
      <c r="K103" s="161">
        <v>661676984382</v>
      </c>
      <c r="L103" s="161">
        <v>716891515914</v>
      </c>
      <c r="M103" s="161">
        <v>724285157029</v>
      </c>
      <c r="N103" s="161">
        <v>704663794937</v>
      </c>
      <c r="O103" s="224"/>
      <c r="P103" s="154"/>
      <c r="Q103" s="154">
        <v>0.22821017391350851</v>
      </c>
      <c r="R103" s="154">
        <v>0.25669450857910969</v>
      </c>
      <c r="S103" s="154">
        <v>9.6206140743168911E-2</v>
      </c>
      <c r="T103" s="154">
        <v>0.17819380439155696</v>
      </c>
      <c r="U103" s="154">
        <v>0.16277611752463561</v>
      </c>
      <c r="V103" s="154">
        <v>1.3248488846731021E-2</v>
      </c>
      <c r="W103" s="154">
        <v>6.5289164180360126E-2</v>
      </c>
      <c r="X103" s="154">
        <v>5.5460478132003832E-2</v>
      </c>
      <c r="Y103" s="154">
        <v>8.3446353485560509E-2</v>
      </c>
      <c r="Z103" s="154">
        <v>1.0313472751275921E-2</v>
      </c>
      <c r="AA103" s="154">
        <v>-2.7090658840071113E-2</v>
      </c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</row>
    <row r="104" spans="1:39" x14ac:dyDescent="0.3">
      <c r="A104" s="201"/>
      <c r="B104" s="183" t="s">
        <v>134</v>
      </c>
      <c r="C104" s="162">
        <v>-190297951610</v>
      </c>
      <c r="D104" s="162">
        <v>-231073929116</v>
      </c>
      <c r="E104" s="162">
        <v>-283959437359</v>
      </c>
      <c r="F104" s="162">
        <v>-335346663936</v>
      </c>
      <c r="G104" s="162">
        <v>-375598181058</v>
      </c>
      <c r="H104" s="162">
        <v>-431293415490</v>
      </c>
      <c r="I104" s="162">
        <v>-436949627211</v>
      </c>
      <c r="J104" s="162">
        <v>-484704348585</v>
      </c>
      <c r="K104" s="162">
        <v>-503367039327</v>
      </c>
      <c r="L104" s="162">
        <v>-542885169048</v>
      </c>
      <c r="M104" s="162">
        <v>-558064615632</v>
      </c>
      <c r="N104" s="162">
        <v>-544558908395</v>
      </c>
      <c r="O104" s="224"/>
      <c r="P104" s="156"/>
      <c r="Q104" s="156">
        <v>0.21427439003425008</v>
      </c>
      <c r="R104" s="156">
        <v>0.22886834722255167</v>
      </c>
      <c r="S104" s="156">
        <v>0.18096678544982781</v>
      </c>
      <c r="T104" s="156">
        <v>0.12002957372398937</v>
      </c>
      <c r="U104" s="156">
        <v>0.14828408986197816</v>
      </c>
      <c r="V104" s="156">
        <v>1.3114532978839577E-2</v>
      </c>
      <c r="W104" s="156">
        <v>0.10929113655231371</v>
      </c>
      <c r="X104" s="156">
        <v>3.8503245940503916E-2</v>
      </c>
      <c r="Y104" s="156">
        <v>7.8507583201783637E-2</v>
      </c>
      <c r="Z104" s="156">
        <v>2.7960694911998818E-2</v>
      </c>
      <c r="AA104" s="156">
        <v>-2.420097397091725E-2</v>
      </c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</row>
    <row r="105" spans="1:39" x14ac:dyDescent="0.3">
      <c r="A105" s="202"/>
      <c r="B105" s="184" t="s">
        <v>135</v>
      </c>
      <c r="C105" s="163">
        <v>26892654973</v>
      </c>
      <c r="D105" s="163">
        <v>27558483759</v>
      </c>
      <c r="E105" s="163">
        <v>44133688124</v>
      </c>
      <c r="F105" s="163">
        <v>36984050617</v>
      </c>
      <c r="G105" s="163">
        <v>24396104214</v>
      </c>
      <c r="H105" s="163">
        <v>11414094450</v>
      </c>
      <c r="I105" s="163">
        <v>11703115740</v>
      </c>
      <c r="J105" s="163">
        <v>14931643445</v>
      </c>
      <c r="K105" s="163">
        <v>39270303361</v>
      </c>
      <c r="L105" s="163">
        <v>43434592664</v>
      </c>
      <c r="M105" s="163">
        <v>41804919733</v>
      </c>
      <c r="N105" s="163">
        <v>4521027514</v>
      </c>
      <c r="O105" s="225"/>
      <c r="P105" s="160"/>
      <c r="Q105" s="160">
        <v>2.4758759842361755E-2</v>
      </c>
      <c r="R105" s="160">
        <v>0.60145559929750858</v>
      </c>
      <c r="S105" s="160">
        <v>-0.16199954753185497</v>
      </c>
      <c r="T105" s="160">
        <v>-0.34036148536996258</v>
      </c>
      <c r="U105" s="160">
        <v>-0.53213454288124074</v>
      </c>
      <c r="V105" s="160">
        <v>2.5321438443152156E-2</v>
      </c>
      <c r="W105" s="160">
        <v>0.2758690742470602</v>
      </c>
      <c r="X105" s="160">
        <v>1.630005431461734</v>
      </c>
      <c r="Y105" s="160">
        <v>0.1060416891797078</v>
      </c>
      <c r="Z105" s="160">
        <v>-3.7520161489869919E-2</v>
      </c>
      <c r="AA105" s="160">
        <v>-0.89185417546846313</v>
      </c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</row>
    <row r="106" spans="1:39" x14ac:dyDescent="0.3">
      <c r="A106" s="198" t="s">
        <v>46</v>
      </c>
      <c r="B106" s="177" t="s">
        <v>124</v>
      </c>
      <c r="C106" s="142">
        <v>34435321957</v>
      </c>
      <c r="D106" s="142">
        <v>123833610919</v>
      </c>
      <c r="E106" s="142">
        <v>57776722740</v>
      </c>
      <c r="F106" s="142">
        <v>63407158215</v>
      </c>
      <c r="G106" s="142">
        <v>97760842159</v>
      </c>
      <c r="H106" s="142">
        <v>135512894171</v>
      </c>
      <c r="I106" s="142">
        <v>103770377823</v>
      </c>
      <c r="J106" s="142">
        <v>87276735289</v>
      </c>
      <c r="K106" s="142">
        <v>113271638915</v>
      </c>
      <c r="L106" s="142">
        <v>148104714484</v>
      </c>
      <c r="M106" s="142">
        <v>136585557272</v>
      </c>
      <c r="N106" s="142">
        <v>121312107785</v>
      </c>
      <c r="O106" s="150"/>
      <c r="P106" s="143"/>
      <c r="Q106" s="143">
        <v>2.596121769200626</v>
      </c>
      <c r="R106" s="143">
        <v>-0.53343262534925229</v>
      </c>
      <c r="S106" s="143">
        <v>9.7451624252511193E-2</v>
      </c>
      <c r="T106" s="143">
        <v>0.54179504193381556</v>
      </c>
      <c r="U106" s="143">
        <v>0.38616741814273015</v>
      </c>
      <c r="V106" s="143">
        <v>-0.23423982302337221</v>
      </c>
      <c r="W106" s="143">
        <v>-0.15894364923806126</v>
      </c>
      <c r="X106" s="143">
        <v>0.29784459214615344</v>
      </c>
      <c r="Y106" s="143">
        <v>0.30751806809415938</v>
      </c>
      <c r="Z106" s="143">
        <v>-7.7777113659973529E-2</v>
      </c>
      <c r="AA106" s="143">
        <v>-0.11182331274297219</v>
      </c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</row>
    <row r="107" spans="1:39" x14ac:dyDescent="0.3">
      <c r="A107" s="198" t="s">
        <v>66</v>
      </c>
      <c r="B107" s="177" t="s">
        <v>125</v>
      </c>
      <c r="C107" s="142">
        <v>28189916828</v>
      </c>
      <c r="D107" s="142">
        <v>86357982101</v>
      </c>
      <c r="E107" s="142">
        <v>37816280982</v>
      </c>
      <c r="F107" s="142">
        <v>23044337234</v>
      </c>
      <c r="G107" s="142">
        <v>38680054025</v>
      </c>
      <c r="H107" s="142">
        <v>60186649561</v>
      </c>
      <c r="I107" s="142">
        <v>47171972189</v>
      </c>
      <c r="J107" s="142">
        <v>32229237775</v>
      </c>
      <c r="K107" s="142">
        <v>37409102414</v>
      </c>
      <c r="L107" s="142">
        <v>67634527448</v>
      </c>
      <c r="M107" s="142">
        <v>66283275409</v>
      </c>
      <c r="N107" s="142">
        <v>48215667702</v>
      </c>
      <c r="O107" s="150"/>
      <c r="P107" s="143"/>
      <c r="Q107" s="143">
        <v>2.0634351505153719</v>
      </c>
      <c r="R107" s="143">
        <v>-0.56209860325624605</v>
      </c>
      <c r="S107" s="143">
        <v>-0.39062391553075326</v>
      </c>
      <c r="T107" s="143">
        <v>0.67850581391122855</v>
      </c>
      <c r="U107" s="143">
        <v>0.55601255163965613</v>
      </c>
      <c r="V107" s="143">
        <v>-0.21623860884313628</v>
      </c>
      <c r="W107" s="143">
        <v>-0.31677145814743968</v>
      </c>
      <c r="X107" s="143">
        <v>0.16071942734612188</v>
      </c>
      <c r="Y107" s="143">
        <v>0.80796980102597771</v>
      </c>
      <c r="Z107" s="143">
        <v>-1.9978731130174565E-2</v>
      </c>
      <c r="AA107" s="143">
        <v>-0.27258169720059977</v>
      </c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</row>
    <row r="108" spans="1:39" x14ac:dyDescent="0.3">
      <c r="A108" s="201"/>
      <c r="B108" s="183" t="s">
        <v>136</v>
      </c>
      <c r="C108" s="162">
        <v>6245405129</v>
      </c>
      <c r="D108" s="162">
        <v>37475628818</v>
      </c>
      <c r="E108" s="162">
        <v>19960441758</v>
      </c>
      <c r="F108" s="162">
        <v>40362820981</v>
      </c>
      <c r="G108" s="162">
        <v>59080788134</v>
      </c>
      <c r="H108" s="162">
        <v>75326244610</v>
      </c>
      <c r="I108" s="162">
        <v>56598405634</v>
      </c>
      <c r="J108" s="162">
        <v>55047497514</v>
      </c>
      <c r="K108" s="162">
        <v>75862536501</v>
      </c>
      <c r="L108" s="162">
        <v>80470187036</v>
      </c>
      <c r="M108" s="162">
        <v>70302281863</v>
      </c>
      <c r="N108" s="162">
        <v>73096440083</v>
      </c>
      <c r="O108" s="224"/>
      <c r="P108" s="156"/>
      <c r="Q108" s="156">
        <v>5.0005120634985154</v>
      </c>
      <c r="R108" s="156">
        <v>-0.46737540135916922</v>
      </c>
      <c r="S108" s="156">
        <v>1.0221406655402743</v>
      </c>
      <c r="T108" s="156">
        <v>0.46374278848872108</v>
      </c>
      <c r="U108" s="156">
        <v>0.27497020586715926</v>
      </c>
      <c r="V108" s="156">
        <v>-0.24862302737861131</v>
      </c>
      <c r="W108" s="156">
        <v>-2.7401975420105029E-2</v>
      </c>
      <c r="X108" s="156">
        <v>0.37812870570013102</v>
      </c>
      <c r="Y108" s="156">
        <v>6.0736837278559275E-2</v>
      </c>
      <c r="Z108" s="156">
        <v>-0.12635617670990595</v>
      </c>
      <c r="AA108" s="156">
        <v>3.9744915043370188E-2</v>
      </c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</row>
    <row r="109" spans="1:39" x14ac:dyDescent="0.3">
      <c r="A109" s="198" t="s">
        <v>48</v>
      </c>
      <c r="B109" s="177" t="s">
        <v>126</v>
      </c>
      <c r="C109" s="142">
        <v>3378448861</v>
      </c>
      <c r="D109" s="142">
        <v>3343371216</v>
      </c>
      <c r="E109" s="142">
        <v>4013720424</v>
      </c>
      <c r="F109" s="142">
        <v>4332683718</v>
      </c>
      <c r="G109" s="142">
        <v>4611430913</v>
      </c>
      <c r="H109" s="142">
        <v>6532835064</v>
      </c>
      <c r="I109" s="142">
        <v>8112555154</v>
      </c>
      <c r="J109" s="142">
        <v>7277006042</v>
      </c>
      <c r="K109" s="142">
        <v>7854121555</v>
      </c>
      <c r="L109" s="142">
        <v>9311415274</v>
      </c>
      <c r="M109" s="142">
        <v>17755848437</v>
      </c>
      <c r="N109" s="142">
        <v>13514570399</v>
      </c>
      <c r="O109" s="150"/>
      <c r="P109" s="143"/>
      <c r="Q109" s="143">
        <v>-1.0382766305841673E-2</v>
      </c>
      <c r="R109" s="143">
        <v>0.20050098080404122</v>
      </c>
      <c r="S109" s="143">
        <v>7.9468239016539988E-2</v>
      </c>
      <c r="T109" s="143">
        <v>6.4335920446247474E-2</v>
      </c>
      <c r="U109" s="143">
        <v>0.41666115946427928</v>
      </c>
      <c r="V109" s="143">
        <v>0.24181233331685403</v>
      </c>
      <c r="W109" s="143">
        <v>-0.10299456781973582</v>
      </c>
      <c r="X109" s="143">
        <v>7.9306724450841193E-2</v>
      </c>
      <c r="Y109" s="143">
        <v>0.18554509359130988</v>
      </c>
      <c r="Z109" s="143">
        <v>0.90689040435981316</v>
      </c>
      <c r="AA109" s="143">
        <v>-0.23886653758329779</v>
      </c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</row>
    <row r="110" spans="1:39" x14ac:dyDescent="0.3">
      <c r="A110" s="198" t="s">
        <v>68</v>
      </c>
      <c r="B110" s="177" t="s">
        <v>127</v>
      </c>
      <c r="C110" s="142">
        <v>128112695</v>
      </c>
      <c r="D110" s="142">
        <v>151789507</v>
      </c>
      <c r="E110" s="142">
        <v>67116962</v>
      </c>
      <c r="F110" s="142">
        <v>126617351</v>
      </c>
      <c r="G110" s="142">
        <v>75610704</v>
      </c>
      <c r="H110" s="142">
        <v>131829074</v>
      </c>
      <c r="I110" s="142">
        <v>75311028</v>
      </c>
      <c r="J110" s="142">
        <v>408832390</v>
      </c>
      <c r="K110" s="142">
        <v>327021529</v>
      </c>
      <c r="L110" s="142">
        <v>137172495</v>
      </c>
      <c r="M110" s="142">
        <v>594365117</v>
      </c>
      <c r="N110" s="142">
        <v>197004704</v>
      </c>
      <c r="O110" s="150"/>
      <c r="P110" s="143"/>
      <c r="Q110" s="143">
        <v>0.18481237944451956</v>
      </c>
      <c r="R110" s="143">
        <v>-0.55782871078170115</v>
      </c>
      <c r="S110" s="143">
        <v>0.88651791182085993</v>
      </c>
      <c r="T110" s="143">
        <v>-0.40284089500498232</v>
      </c>
      <c r="U110" s="143">
        <v>0.7435239592531766</v>
      </c>
      <c r="V110" s="143">
        <v>-0.42872216488450798</v>
      </c>
      <c r="W110" s="143">
        <v>4.4285859701715928</v>
      </c>
      <c r="X110" s="143">
        <v>-0.20010856038094238</v>
      </c>
      <c r="Y110" s="143">
        <v>-0.58053986408949854</v>
      </c>
      <c r="Z110" s="143">
        <v>3.3329759147415086</v>
      </c>
      <c r="AA110" s="143">
        <v>-0.66854598568239998</v>
      </c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</row>
    <row r="111" spans="1:39" x14ac:dyDescent="0.3">
      <c r="A111" s="201"/>
      <c r="B111" s="183" t="s">
        <v>1372</v>
      </c>
      <c r="C111" s="162">
        <v>3250336166</v>
      </c>
      <c r="D111" s="162">
        <v>3191581709</v>
      </c>
      <c r="E111" s="162">
        <v>3946603462</v>
      </c>
      <c r="F111" s="162">
        <v>4206066367</v>
      </c>
      <c r="G111" s="162">
        <v>4535820209</v>
      </c>
      <c r="H111" s="162">
        <v>6401005990</v>
      </c>
      <c r="I111" s="162">
        <v>8037244126</v>
      </c>
      <c r="J111" s="162">
        <v>6868173652</v>
      </c>
      <c r="K111" s="162">
        <v>7527100026</v>
      </c>
      <c r="L111" s="162">
        <v>9174242779</v>
      </c>
      <c r="M111" s="162">
        <v>17161483320</v>
      </c>
      <c r="N111" s="162">
        <v>13317565695</v>
      </c>
      <c r="O111" s="224"/>
      <c r="P111" s="156"/>
      <c r="Q111" s="156">
        <v>-1.8076424714033701E-2</v>
      </c>
      <c r="R111" s="156">
        <v>0.23656663743588346</v>
      </c>
      <c r="S111" s="156">
        <v>6.5743342977891528E-2</v>
      </c>
      <c r="T111" s="156">
        <v>7.8399581277933672E-2</v>
      </c>
      <c r="U111" s="156">
        <v>0.41121245884020885</v>
      </c>
      <c r="V111" s="156">
        <v>0.25562202856179495</v>
      </c>
      <c r="W111" s="156">
        <v>-0.14545663360132699</v>
      </c>
      <c r="X111" s="156">
        <v>9.5939096386725931E-2</v>
      </c>
      <c r="Y111" s="156">
        <v>0.2188283332638683</v>
      </c>
      <c r="Z111" s="156">
        <v>0.87061578087762537</v>
      </c>
      <c r="AA111" s="156">
        <v>-0.22398516219867182</v>
      </c>
      <c r="AB111" s="214"/>
      <c r="AC111" s="214"/>
      <c r="AD111" s="214"/>
      <c r="AE111" s="214"/>
      <c r="AF111" s="214"/>
      <c r="AG111" s="214"/>
      <c r="AH111" s="214"/>
      <c r="AI111" s="214"/>
      <c r="AJ111" s="214"/>
      <c r="AK111" s="214"/>
      <c r="AL111" s="214"/>
      <c r="AM111" s="214"/>
    </row>
    <row r="112" spans="1:39" x14ac:dyDescent="0.3">
      <c r="A112" s="202"/>
      <c r="B112" s="184" t="s">
        <v>1373</v>
      </c>
      <c r="C112" s="163">
        <v>36388396268</v>
      </c>
      <c r="D112" s="163">
        <v>68225694286</v>
      </c>
      <c r="E112" s="163">
        <v>68040733344</v>
      </c>
      <c r="F112" s="163">
        <v>81552937965</v>
      </c>
      <c r="G112" s="163">
        <v>88012712557</v>
      </c>
      <c r="H112" s="163">
        <v>93141345050</v>
      </c>
      <c r="I112" s="163">
        <v>76338765500</v>
      </c>
      <c r="J112" s="163">
        <v>76847314611</v>
      </c>
      <c r="K112" s="163">
        <v>122659939888</v>
      </c>
      <c r="L112" s="163">
        <v>133079022479</v>
      </c>
      <c r="M112" s="163">
        <v>129268684916</v>
      </c>
      <c r="N112" s="163">
        <v>90935033292</v>
      </c>
      <c r="O112" s="225"/>
      <c r="P112" s="160"/>
      <c r="Q112" s="160">
        <v>0.87492995798767192</v>
      </c>
      <c r="R112" s="160">
        <v>-2.7110159000309775E-3</v>
      </c>
      <c r="S112" s="160">
        <v>0.1985899321908402</v>
      </c>
      <c r="T112" s="160">
        <v>7.9209587700842077E-2</v>
      </c>
      <c r="U112" s="160">
        <v>5.8271496741775008E-2</v>
      </c>
      <c r="V112" s="160">
        <v>-0.18039872133025414</v>
      </c>
      <c r="W112" s="160">
        <v>6.6617413534149073E-3</v>
      </c>
      <c r="X112" s="160">
        <v>0.59615128399610118</v>
      </c>
      <c r="Y112" s="160">
        <v>8.4942831380103279E-2</v>
      </c>
      <c r="Z112" s="160">
        <v>-2.8632142707550101E-2</v>
      </c>
      <c r="AA112" s="160">
        <v>-0.29654244296605603</v>
      </c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</row>
    <row r="113" spans="1:39" x14ac:dyDescent="0.3">
      <c r="A113" s="198" t="s">
        <v>69</v>
      </c>
      <c r="B113" s="177" t="s">
        <v>1</v>
      </c>
      <c r="C113" s="142">
        <v>2904469468</v>
      </c>
      <c r="D113" s="142">
        <v>4506625183</v>
      </c>
      <c r="E113" s="142">
        <v>4683894600</v>
      </c>
      <c r="F113" s="142">
        <v>5217364094</v>
      </c>
      <c r="G113" s="142">
        <v>5513744882</v>
      </c>
      <c r="H113" s="142">
        <v>5753839131</v>
      </c>
      <c r="I113" s="142">
        <v>4809442465</v>
      </c>
      <c r="J113" s="142">
        <v>5795873479</v>
      </c>
      <c r="K113" s="142">
        <v>10235853692</v>
      </c>
      <c r="L113" s="142">
        <v>10375705378</v>
      </c>
      <c r="M113" s="142">
        <v>12200713048</v>
      </c>
      <c r="N113" s="142">
        <v>10627896879</v>
      </c>
      <c r="O113" s="150"/>
      <c r="P113" s="143"/>
      <c r="Q113" s="143">
        <v>0.55161733757292164</v>
      </c>
      <c r="R113" s="143">
        <v>3.9335291887308443E-2</v>
      </c>
      <c r="S113" s="143">
        <v>0.11389442751337753</v>
      </c>
      <c r="T113" s="143">
        <v>5.6806613964480501E-2</v>
      </c>
      <c r="U113" s="143">
        <v>4.354467864187983E-2</v>
      </c>
      <c r="V113" s="143">
        <v>-0.16413331073367476</v>
      </c>
      <c r="W113" s="143">
        <v>0.20510298671386651</v>
      </c>
      <c r="X113" s="143">
        <v>0.76605885706222465</v>
      </c>
      <c r="Y113" s="143">
        <v>1.366292350478826E-2</v>
      </c>
      <c r="Z113" s="143">
        <v>0.17589239512039656</v>
      </c>
      <c r="AA113" s="143">
        <v>-0.12891182366245579</v>
      </c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</row>
    <row r="114" spans="1:39" x14ac:dyDescent="0.3">
      <c r="A114" s="203"/>
      <c r="B114" s="185" t="s">
        <v>1374</v>
      </c>
      <c r="C114" s="164">
        <v>33483926800</v>
      </c>
      <c r="D114" s="164">
        <v>63719069103</v>
      </c>
      <c r="E114" s="164">
        <v>63356838744</v>
      </c>
      <c r="F114" s="164">
        <v>76335573871</v>
      </c>
      <c r="G114" s="164">
        <v>82498967675</v>
      </c>
      <c r="H114" s="164">
        <v>87387505919</v>
      </c>
      <c r="I114" s="164">
        <v>71529323035</v>
      </c>
      <c r="J114" s="164">
        <v>71051441132</v>
      </c>
      <c r="K114" s="164">
        <v>112424086196</v>
      </c>
      <c r="L114" s="164">
        <v>122703317101</v>
      </c>
      <c r="M114" s="164">
        <v>117067971868</v>
      </c>
      <c r="N114" s="164">
        <v>80307136413</v>
      </c>
      <c r="O114" s="226"/>
      <c r="P114" s="165"/>
      <c r="Q114" s="165">
        <v>0.90297480590000578</v>
      </c>
      <c r="R114" s="165">
        <v>-5.6848030597318466E-3</v>
      </c>
      <c r="S114" s="165">
        <v>0.2048513686019271</v>
      </c>
      <c r="T114" s="165">
        <v>8.0740780365594178E-2</v>
      </c>
      <c r="U114" s="165">
        <v>5.9255750487183345E-2</v>
      </c>
      <c r="V114" s="165">
        <v>-0.18146968170368705</v>
      </c>
      <c r="W114" s="165">
        <v>-6.6809230497842931E-3</v>
      </c>
      <c r="X114" s="165">
        <v>0.58229142723702854</v>
      </c>
      <c r="Y114" s="165">
        <v>9.1432639150646144E-2</v>
      </c>
      <c r="Z114" s="165">
        <v>-4.5926592419350931E-2</v>
      </c>
      <c r="AA114" s="165">
        <v>-0.31401274719655758</v>
      </c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</row>
    <row r="115" spans="1:39" ht="15.6" x14ac:dyDescent="0.3">
      <c r="A115" s="204" t="s">
        <v>1335</v>
      </c>
      <c r="B115" s="207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189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</row>
    <row r="116" spans="1:39" x14ac:dyDescent="0.3">
      <c r="A116" s="193" t="s">
        <v>827</v>
      </c>
      <c r="B116" s="149" t="s">
        <v>1309</v>
      </c>
      <c r="C116" s="151">
        <v>57092742930</v>
      </c>
      <c r="D116" s="151">
        <v>82226307083</v>
      </c>
      <c r="E116" s="151">
        <v>116134977873</v>
      </c>
      <c r="F116" s="151">
        <v>121887084659</v>
      </c>
      <c r="G116" s="151">
        <v>127518961283</v>
      </c>
      <c r="H116" s="151">
        <v>142569475487</v>
      </c>
      <c r="I116" s="151">
        <v>148523431389</v>
      </c>
      <c r="J116" s="151">
        <v>166511451981</v>
      </c>
      <c r="K116" s="151">
        <v>182107482519</v>
      </c>
      <c r="L116" s="151">
        <v>175593995124</v>
      </c>
      <c r="M116" s="151">
        <v>162797844800</v>
      </c>
      <c r="N116" s="151">
        <v>175647559363</v>
      </c>
      <c r="O116" s="150"/>
      <c r="P116" s="150"/>
      <c r="Q116" s="150">
        <v>0.44022344808018143</v>
      </c>
      <c r="R116" s="150">
        <v>0.41238226539557798</v>
      </c>
      <c r="S116" s="150">
        <v>4.9529494828769449E-2</v>
      </c>
      <c r="T116" s="150">
        <v>4.6205688156018665E-2</v>
      </c>
      <c r="U116" s="150">
        <v>0.11802569635584415</v>
      </c>
      <c r="V116" s="150">
        <v>4.1761785835726872E-2</v>
      </c>
      <c r="W116" s="150">
        <v>0.12111234182899588</v>
      </c>
      <c r="X116" s="150">
        <v>9.366341084924068E-2</v>
      </c>
      <c r="Y116" s="150">
        <v>-3.576726944385944E-2</v>
      </c>
      <c r="Z116" s="150">
        <v>-7.2873507519227387E-2</v>
      </c>
      <c r="AA116" s="150">
        <v>7.8930495540564971E-2</v>
      </c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</row>
    <row r="117" spans="1:39" x14ac:dyDescent="0.3">
      <c r="A117" s="193"/>
      <c r="B117" s="177" t="s">
        <v>1338</v>
      </c>
      <c r="C117" s="151">
        <v>228495981414</v>
      </c>
      <c r="D117" s="151">
        <v>341488896999</v>
      </c>
      <c r="E117" s="151">
        <v>384941847449</v>
      </c>
      <c r="F117" s="151">
        <v>441013944447</v>
      </c>
      <c r="G117" s="151">
        <v>431649741191</v>
      </c>
      <c r="H117" s="151">
        <v>491976075907</v>
      </c>
      <c r="I117" s="151">
        <v>535963379961</v>
      </c>
      <c r="J117" s="151">
        <v>662193671257</v>
      </c>
      <c r="K117" s="151">
        <v>602320471125</v>
      </c>
      <c r="L117" s="151">
        <v>618929413239</v>
      </c>
      <c r="M117" s="151">
        <v>664876845878</v>
      </c>
      <c r="N117" s="151">
        <v>875161510583</v>
      </c>
      <c r="O117" s="150"/>
      <c r="P117" s="150"/>
      <c r="Q117" s="150">
        <v>0.4945072332815954</v>
      </c>
      <c r="R117" s="150">
        <v>0.12724557322906827</v>
      </c>
      <c r="S117" s="150">
        <v>0.145663812260445</v>
      </c>
      <c r="T117" s="150">
        <v>-2.1233349588848149E-2</v>
      </c>
      <c r="U117" s="150">
        <v>0.1397576065945243</v>
      </c>
      <c r="V117" s="150">
        <v>8.9409437182297102E-2</v>
      </c>
      <c r="W117" s="150">
        <v>0.23552036578541102</v>
      </c>
      <c r="X117" s="150">
        <v>-9.0416448738246835E-2</v>
      </c>
      <c r="Y117" s="150">
        <v>2.7574925492700242E-2</v>
      </c>
      <c r="Z117" s="150">
        <v>7.4236951187287348E-2</v>
      </c>
      <c r="AA117" s="150">
        <v>0.31627611340158723</v>
      </c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</row>
    <row r="118" spans="1:39" x14ac:dyDescent="0.3">
      <c r="A118" s="193"/>
      <c r="B118" s="177" t="s">
        <v>1358</v>
      </c>
      <c r="C118" s="151">
        <v>140545726295</v>
      </c>
      <c r="D118" s="151">
        <v>161515111679</v>
      </c>
      <c r="E118" s="151">
        <v>180519799802</v>
      </c>
      <c r="F118" s="151">
        <v>228420392312</v>
      </c>
      <c r="G118" s="151">
        <v>270261980753</v>
      </c>
      <c r="H118" s="151">
        <v>311313876308</v>
      </c>
      <c r="I118" s="151">
        <v>325287534946</v>
      </c>
      <c r="J118" s="151">
        <v>354653414224</v>
      </c>
      <c r="K118" s="151">
        <v>369990526466</v>
      </c>
      <c r="L118" s="151">
        <v>420178556780</v>
      </c>
      <c r="M118" s="151">
        <v>463077107060</v>
      </c>
      <c r="N118" s="151">
        <v>432529338177</v>
      </c>
      <c r="O118" s="150"/>
      <c r="P118" s="150"/>
      <c r="Q118" s="150">
        <v>0.14919973688837818</v>
      </c>
      <c r="R118" s="150">
        <v>0.11766507743727717</v>
      </c>
      <c r="S118" s="150">
        <v>0.26534813667275792</v>
      </c>
      <c r="T118" s="150">
        <v>0.18317799044775507</v>
      </c>
      <c r="U118" s="150">
        <v>0.1518966724088302</v>
      </c>
      <c r="V118" s="150">
        <v>4.4886077047767259E-2</v>
      </c>
      <c r="W118" s="150">
        <v>9.0276681775939949E-2</v>
      </c>
      <c r="X118" s="150">
        <v>4.3245353426410338E-2</v>
      </c>
      <c r="Y118" s="150">
        <v>0.13564679829339354</v>
      </c>
      <c r="Z118" s="150">
        <v>0.10209600082581338</v>
      </c>
      <c r="AA118" s="150">
        <v>-6.59669165615695E-2</v>
      </c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</row>
    <row r="119" spans="1:39" x14ac:dyDescent="0.3">
      <c r="A119" s="193"/>
      <c r="B119" s="177" t="s">
        <v>1334</v>
      </c>
      <c r="C119" s="151">
        <v>101298081099</v>
      </c>
      <c r="D119" s="151">
        <v>46044980206</v>
      </c>
      <c r="E119" s="151">
        <v>65750733677</v>
      </c>
      <c r="F119" s="151">
        <v>57690348790</v>
      </c>
      <c r="G119" s="151">
        <v>127802307929</v>
      </c>
      <c r="H119" s="151">
        <v>109719061293</v>
      </c>
      <c r="I119" s="151">
        <v>94779966148</v>
      </c>
      <c r="J119" s="151">
        <v>21460778542</v>
      </c>
      <c r="K119" s="151">
        <v>137890595857</v>
      </c>
      <c r="L119" s="151">
        <v>147071347807</v>
      </c>
      <c r="M119" s="151">
        <v>99440091234</v>
      </c>
      <c r="N119" s="151">
        <v>42616129862</v>
      </c>
      <c r="O119" s="150"/>
      <c r="P119" s="150"/>
      <c r="Q119" s="150">
        <v>-0.54545061755908675</v>
      </c>
      <c r="R119" s="150">
        <v>0.42796746535319818</v>
      </c>
      <c r="S119" s="150">
        <v>-0.12259003719405748</v>
      </c>
      <c r="T119" s="150">
        <v>1.2153152235951321</v>
      </c>
      <c r="U119" s="150">
        <v>-0.14149389732496898</v>
      </c>
      <c r="V119" s="150">
        <v>-0.13615770103159919</v>
      </c>
      <c r="W119" s="150">
        <v>-0.77357262917261704</v>
      </c>
      <c r="X119" s="150">
        <v>5.4252373504129885</v>
      </c>
      <c r="Y119" s="150">
        <v>6.6579971556007589E-2</v>
      </c>
      <c r="Z119" s="150">
        <v>-0.32386496270848031</v>
      </c>
      <c r="AA119" s="150">
        <v>-0.5714391516222892</v>
      </c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</row>
    <row r="120" spans="1:39" x14ac:dyDescent="0.3">
      <c r="A120" s="193" t="s">
        <v>31</v>
      </c>
      <c r="B120" s="186" t="s">
        <v>83</v>
      </c>
      <c r="C120" s="166">
        <v>527432531738</v>
      </c>
      <c r="D120" s="166">
        <v>631275295967</v>
      </c>
      <c r="E120" s="166">
        <v>747347358801</v>
      </c>
      <c r="F120" s="166">
        <v>849011770208</v>
      </c>
      <c r="G120" s="166">
        <v>957232991156</v>
      </c>
      <c r="H120" s="166">
        <v>1055578488995</v>
      </c>
      <c r="I120" s="166">
        <v>1104554312444</v>
      </c>
      <c r="J120" s="166">
        <v>1204819316004</v>
      </c>
      <c r="K120" s="166">
        <v>1292309075967</v>
      </c>
      <c r="L120" s="166">
        <v>1361773312950</v>
      </c>
      <c r="M120" s="166">
        <v>1390191888972</v>
      </c>
      <c r="N120" s="166">
        <v>1525954537985</v>
      </c>
      <c r="O120" s="224"/>
      <c r="P120" s="148"/>
      <c r="Q120" s="148">
        <v>0.19688350259096921</v>
      </c>
      <c r="R120" s="148">
        <v>0.18386916702672251</v>
      </c>
      <c r="S120" s="148">
        <v>0.13603367993446103</v>
      </c>
      <c r="T120" s="148">
        <v>0.12746727989588047</v>
      </c>
      <c r="U120" s="148">
        <v>0.10273935264207035</v>
      </c>
      <c r="V120" s="148">
        <v>4.6397140487041577E-2</v>
      </c>
      <c r="W120" s="148">
        <v>9.0774172379217699E-2</v>
      </c>
      <c r="X120" s="148">
        <v>7.2616498424988407E-2</v>
      </c>
      <c r="Y120" s="148">
        <v>5.3752030589912625E-2</v>
      </c>
      <c r="Z120" s="148">
        <v>2.0868800814165533E-2</v>
      </c>
      <c r="AA120" s="148">
        <v>9.7657488933698078E-2</v>
      </c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</row>
    <row r="121" spans="1:39" ht="15.6" x14ac:dyDescent="0.3">
      <c r="A121" s="204" t="s">
        <v>1357</v>
      </c>
      <c r="B121" s="207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189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</row>
    <row r="122" spans="1:39" x14ac:dyDescent="0.3">
      <c r="A122" s="193" t="s">
        <v>827</v>
      </c>
      <c r="B122" s="149" t="s">
        <v>1309</v>
      </c>
      <c r="C122" s="151">
        <v>57092742930</v>
      </c>
      <c r="D122" s="151">
        <v>82226307083</v>
      </c>
      <c r="E122" s="151">
        <v>116134977873</v>
      </c>
      <c r="F122" s="151">
        <v>121887084659</v>
      </c>
      <c r="G122" s="151">
        <v>127518961283</v>
      </c>
      <c r="H122" s="151">
        <v>142569475487</v>
      </c>
      <c r="I122" s="151">
        <v>148523431389</v>
      </c>
      <c r="J122" s="151">
        <v>166511451981</v>
      </c>
      <c r="K122" s="151">
        <v>182107482519</v>
      </c>
      <c r="L122" s="151">
        <v>175593995124</v>
      </c>
      <c r="M122" s="151">
        <v>162797844800</v>
      </c>
      <c r="N122" s="151">
        <v>175647559363</v>
      </c>
      <c r="O122" s="150"/>
      <c r="P122" s="150"/>
      <c r="Q122" s="150">
        <v>0.44022344808018143</v>
      </c>
      <c r="R122" s="150">
        <v>0.41238226539557798</v>
      </c>
      <c r="S122" s="150">
        <v>4.9529494828769449E-2</v>
      </c>
      <c r="T122" s="150">
        <v>4.6205688156018665E-2</v>
      </c>
      <c r="U122" s="150">
        <v>0.11802569635584415</v>
      </c>
      <c r="V122" s="150">
        <v>4.1761785835726872E-2</v>
      </c>
      <c r="W122" s="150">
        <v>0.12111234182899588</v>
      </c>
      <c r="X122" s="150">
        <v>9.366341084924068E-2</v>
      </c>
      <c r="Y122" s="150">
        <v>-3.576726944385944E-2</v>
      </c>
      <c r="Z122" s="150">
        <v>-7.2873507519227387E-2</v>
      </c>
      <c r="AA122" s="150">
        <v>7.8930495540564971E-2</v>
      </c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</row>
    <row r="123" spans="1:39" x14ac:dyDescent="0.3">
      <c r="A123" s="193"/>
      <c r="B123" s="177" t="s">
        <v>1370</v>
      </c>
      <c r="C123" s="151">
        <v>192198391296</v>
      </c>
      <c r="D123" s="151">
        <v>234985602637</v>
      </c>
      <c r="E123" s="151">
        <v>259928686543</v>
      </c>
      <c r="F123" s="151">
        <v>303455881537</v>
      </c>
      <c r="G123" s="151">
        <v>356718815443</v>
      </c>
      <c r="H123" s="151">
        <v>391110609203</v>
      </c>
      <c r="I123" s="151">
        <v>396888599349</v>
      </c>
      <c r="J123" s="151">
        <v>430422295934</v>
      </c>
      <c r="K123" s="151">
        <v>426455237920</v>
      </c>
      <c r="L123" s="151">
        <v>427810596128</v>
      </c>
      <c r="M123" s="151">
        <v>413138647255</v>
      </c>
      <c r="N123" s="151">
        <v>566529387516</v>
      </c>
      <c r="O123" s="150"/>
      <c r="P123" s="150"/>
      <c r="Q123" s="150">
        <v>0.22262002846373719</v>
      </c>
      <c r="R123" s="150">
        <v>0.10614728573193255</v>
      </c>
      <c r="S123" s="150">
        <v>0.16745821930200577</v>
      </c>
      <c r="T123" s="150">
        <v>0.17552117835457315</v>
      </c>
      <c r="U123" s="150">
        <v>9.6411493510062618E-2</v>
      </c>
      <c r="V123" s="150">
        <v>1.4773289218040775E-2</v>
      </c>
      <c r="W123" s="150">
        <v>8.4491458409246212E-2</v>
      </c>
      <c r="X123" s="150">
        <v>-9.2166647766042109E-3</v>
      </c>
      <c r="Y123" s="150">
        <v>3.1781957107870351E-3</v>
      </c>
      <c r="Z123" s="150">
        <v>-3.4295431216037953E-2</v>
      </c>
      <c r="AA123" s="150">
        <v>0.37128150871424825</v>
      </c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</row>
    <row r="124" spans="1:39" x14ac:dyDescent="0.3">
      <c r="A124" s="193"/>
      <c r="B124" s="177" t="s">
        <v>1358</v>
      </c>
      <c r="C124" s="151">
        <v>133205208680</v>
      </c>
      <c r="D124" s="151">
        <v>148847622033</v>
      </c>
      <c r="E124" s="151">
        <v>167824459486</v>
      </c>
      <c r="F124" s="151">
        <v>213459579277</v>
      </c>
      <c r="G124" s="151">
        <v>248079219775</v>
      </c>
      <c r="H124" s="151">
        <v>288723940003</v>
      </c>
      <c r="I124" s="151">
        <v>288426195822</v>
      </c>
      <c r="J124" s="151">
        <v>318192896604</v>
      </c>
      <c r="K124" s="151">
        <v>321259556808</v>
      </c>
      <c r="L124" s="151">
        <v>367291173924</v>
      </c>
      <c r="M124" s="151">
        <v>395266770832</v>
      </c>
      <c r="N124" s="151">
        <v>368911349032</v>
      </c>
      <c r="O124" s="150"/>
      <c r="P124" s="150"/>
      <c r="Q124" s="150">
        <v>0.11743094363958329</v>
      </c>
      <c r="R124" s="150">
        <v>0.12749170724939618</v>
      </c>
      <c r="S124" s="150">
        <v>0.27192174448687512</v>
      </c>
      <c r="T124" s="150">
        <v>0.16218358817748424</v>
      </c>
      <c r="U124" s="150">
        <v>0.16383766550404122</v>
      </c>
      <c r="V124" s="150">
        <v>-1.0312417494611203E-3</v>
      </c>
      <c r="W124" s="150">
        <v>0.10320387403497255</v>
      </c>
      <c r="X124" s="150">
        <v>9.6377393610282969E-3</v>
      </c>
      <c r="Y124" s="150">
        <v>0.14328481796266268</v>
      </c>
      <c r="Z124" s="150">
        <v>7.6167354116134289E-2</v>
      </c>
      <c r="AA124" s="150">
        <v>-6.6677554868890931E-2</v>
      </c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</row>
    <row r="125" spans="1:39" x14ac:dyDescent="0.3">
      <c r="A125" s="193"/>
      <c r="B125" s="177" t="s">
        <v>1334</v>
      </c>
      <c r="C125" s="151">
        <v>26892654973</v>
      </c>
      <c r="D125" s="151">
        <v>27558483759</v>
      </c>
      <c r="E125" s="151">
        <v>44133688124</v>
      </c>
      <c r="F125" s="151">
        <v>36984050617</v>
      </c>
      <c r="G125" s="151">
        <v>24396104214</v>
      </c>
      <c r="H125" s="151">
        <v>11414094450</v>
      </c>
      <c r="I125" s="151">
        <v>11703115740</v>
      </c>
      <c r="J125" s="151">
        <v>14931643445</v>
      </c>
      <c r="K125" s="151">
        <v>39270303361</v>
      </c>
      <c r="L125" s="151">
        <v>43434592664</v>
      </c>
      <c r="M125" s="151">
        <v>41804919733</v>
      </c>
      <c r="N125" s="151">
        <v>4521027514</v>
      </c>
      <c r="O125" s="150"/>
      <c r="P125" s="150"/>
      <c r="Q125" s="150">
        <v>2.4758759842361755E-2</v>
      </c>
      <c r="R125" s="150">
        <v>0.60145559929750858</v>
      </c>
      <c r="S125" s="150">
        <v>-0.16199954753185497</v>
      </c>
      <c r="T125" s="150">
        <v>-0.34036148536996258</v>
      </c>
      <c r="U125" s="150">
        <v>-0.53213454288124074</v>
      </c>
      <c r="V125" s="150">
        <v>2.5321438443152156E-2</v>
      </c>
      <c r="W125" s="150">
        <v>0.2758690742470602</v>
      </c>
      <c r="X125" s="150">
        <v>1.630005431461734</v>
      </c>
      <c r="Y125" s="150">
        <v>0.1060416891797078</v>
      </c>
      <c r="Z125" s="150">
        <v>-3.7520161489869919E-2</v>
      </c>
      <c r="AA125" s="150">
        <v>-0.89185417546846313</v>
      </c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</row>
    <row r="126" spans="1:39" x14ac:dyDescent="0.3">
      <c r="A126" s="193"/>
      <c r="B126" s="186" t="s">
        <v>1336</v>
      </c>
      <c r="C126" s="166">
        <v>409388997879</v>
      </c>
      <c r="D126" s="166">
        <v>493618015512</v>
      </c>
      <c r="E126" s="166">
        <v>588021812026</v>
      </c>
      <c r="F126" s="166">
        <v>675786596090</v>
      </c>
      <c r="G126" s="166">
        <v>756713100715</v>
      </c>
      <c r="H126" s="166">
        <v>833818119143</v>
      </c>
      <c r="I126" s="166">
        <v>845541342300</v>
      </c>
      <c r="J126" s="166">
        <v>930058287964</v>
      </c>
      <c r="K126" s="166">
        <v>969092580608</v>
      </c>
      <c r="L126" s="166">
        <v>1014130357840</v>
      </c>
      <c r="M126" s="166">
        <v>1013008182620</v>
      </c>
      <c r="N126" s="166">
        <v>1115609323425</v>
      </c>
      <c r="O126" s="224"/>
      <c r="P126" s="148"/>
      <c r="Q126" s="148">
        <v>0.2057432370419856</v>
      </c>
      <c r="R126" s="148">
        <v>0.19124868531404937</v>
      </c>
      <c r="S126" s="148">
        <v>0.14925430021313457</v>
      </c>
      <c r="T126" s="148">
        <v>0.11975156816253629</v>
      </c>
      <c r="U126" s="148">
        <v>0.10189465248473351</v>
      </c>
      <c r="V126" s="148">
        <v>1.4059688663337289E-2</v>
      </c>
      <c r="W126" s="148">
        <v>9.9956018039403238E-2</v>
      </c>
      <c r="X126" s="148">
        <v>4.1969727219409503E-2</v>
      </c>
      <c r="Y126" s="148">
        <v>4.6474174019311754E-2</v>
      </c>
      <c r="Z126" s="148">
        <v>-1.1065394220030056E-3</v>
      </c>
      <c r="AA126" s="148">
        <v>0.10128362491568121</v>
      </c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</row>
    <row r="127" spans="1:39" x14ac:dyDescent="0.3">
      <c r="A127" s="80" t="s">
        <v>1383</v>
      </c>
      <c r="O127" s="177"/>
    </row>
  </sheetData>
  <mergeCells count="9">
    <mergeCell ref="P5:AA5"/>
    <mergeCell ref="C2:H2"/>
    <mergeCell ref="C3:H3"/>
    <mergeCell ref="C4:H4"/>
    <mergeCell ref="I2:O2"/>
    <mergeCell ref="I3:O3"/>
    <mergeCell ref="P2:AA2"/>
    <mergeCell ref="P3:AA3"/>
    <mergeCell ref="C5:N5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6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35.5546875" style="251" customWidth="1" collapsed="1"/>
    <col min="38" max="38" width="13.21875" style="1" bestFit="1" customWidth="1" collapsed="1"/>
    <col min="39" max="16384" width="11.44140625" style="1" collapsed="1"/>
  </cols>
  <sheetData>
    <row r="1" spans="1:37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3">
      <c r="A2" s="58"/>
      <c r="B2" s="76"/>
      <c r="C2" s="276" t="s">
        <v>103</v>
      </c>
      <c r="D2" s="276"/>
      <c r="E2" s="276"/>
      <c r="F2" s="276"/>
      <c r="G2" s="276"/>
      <c r="H2" s="276"/>
      <c r="I2" s="276" t="s">
        <v>103</v>
      </c>
      <c r="J2" s="276"/>
      <c r="K2" s="276"/>
      <c r="L2" s="276"/>
      <c r="M2" s="276"/>
      <c r="N2" s="276"/>
      <c r="O2" s="276" t="s">
        <v>103</v>
      </c>
      <c r="P2" s="276"/>
      <c r="Q2" s="276"/>
      <c r="R2" s="276"/>
      <c r="S2" s="276"/>
      <c r="T2" s="276"/>
      <c r="U2" s="276" t="s">
        <v>103</v>
      </c>
      <c r="V2" s="276"/>
      <c r="W2" s="276"/>
      <c r="X2" s="276"/>
      <c r="Y2" s="276"/>
      <c r="Z2" s="276"/>
      <c r="AA2" s="276" t="s">
        <v>103</v>
      </c>
      <c r="AB2" s="276"/>
      <c r="AC2" s="276"/>
      <c r="AD2" s="276"/>
      <c r="AE2" s="276"/>
      <c r="AF2" s="276"/>
      <c r="AG2" s="276" t="s">
        <v>103</v>
      </c>
      <c r="AH2" s="276"/>
      <c r="AI2" s="276"/>
      <c r="AJ2" s="276"/>
      <c r="AK2" s="276"/>
    </row>
    <row r="3" spans="1:37" s="9" customFormat="1" ht="18" x14ac:dyDescent="0.3">
      <c r="A3" s="58"/>
      <c r="B3" s="77"/>
      <c r="C3" s="277" t="str">
        <f>PROPER(CARATULA!$A$19)</f>
        <v>Periodo Julio 2021 - Diciembre 2021</v>
      </c>
      <c r="D3" s="277"/>
      <c r="E3" s="277"/>
      <c r="F3" s="277"/>
      <c r="G3" s="277"/>
      <c r="H3" s="277"/>
      <c r="I3" s="277" t="str">
        <f>$C$3</f>
        <v>Periodo Julio 2021 - Diciembre 2021</v>
      </c>
      <c r="J3" s="277"/>
      <c r="K3" s="277"/>
      <c r="L3" s="277"/>
      <c r="M3" s="277"/>
      <c r="N3" s="277"/>
      <c r="O3" s="277" t="str">
        <f>$C$3</f>
        <v>Periodo Julio 2021 - Diciembre 2021</v>
      </c>
      <c r="P3" s="277"/>
      <c r="Q3" s="277"/>
      <c r="R3" s="277"/>
      <c r="S3" s="277"/>
      <c r="T3" s="277"/>
      <c r="U3" s="277" t="str">
        <f>$C$3</f>
        <v>Periodo Julio 2021 - Diciembre 2021</v>
      </c>
      <c r="V3" s="277"/>
      <c r="W3" s="277"/>
      <c r="X3" s="277"/>
      <c r="Y3" s="277"/>
      <c r="Z3" s="277"/>
      <c r="AA3" s="277" t="str">
        <f>$C$3</f>
        <v>Periodo Julio 2021 - Diciembre 2021</v>
      </c>
      <c r="AB3" s="277"/>
      <c r="AC3" s="277"/>
      <c r="AD3" s="277"/>
      <c r="AE3" s="277"/>
      <c r="AF3" s="277"/>
      <c r="AG3" s="277" t="str">
        <f>$C$3</f>
        <v>Periodo Julio 2021 - Diciembre 2021</v>
      </c>
      <c r="AH3" s="277"/>
      <c r="AI3" s="277"/>
      <c r="AJ3" s="277"/>
      <c r="AK3" s="277"/>
    </row>
    <row r="4" spans="1:37" s="9" customFormat="1" ht="14.4" x14ac:dyDescent="0.3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K5" s="250"/>
    </row>
    <row r="6" spans="1:37" s="6" customFormat="1" ht="43.2" x14ac:dyDescent="0.3">
      <c r="A6" s="35" t="s">
        <v>142</v>
      </c>
      <c r="B6" s="11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1433</v>
      </c>
      <c r="AJ6" s="32" t="s">
        <v>1426</v>
      </c>
      <c r="AK6" s="258" t="s">
        <v>1427</v>
      </c>
    </row>
    <row r="7" spans="1:37" s="6" customFormat="1" ht="14.4" x14ac:dyDescent="0.3">
      <c r="A7" s="57" t="s">
        <v>7</v>
      </c>
      <c r="B7" s="6" t="s">
        <v>1339</v>
      </c>
      <c r="C7" s="12">
        <v>1646985092</v>
      </c>
      <c r="D7" s="12">
        <v>2078223733</v>
      </c>
      <c r="E7" s="12">
        <v>4152641486</v>
      </c>
      <c r="F7" s="12">
        <v>3275360337</v>
      </c>
      <c r="G7" s="12">
        <v>3676892137</v>
      </c>
      <c r="H7" s="12">
        <v>14218587961</v>
      </c>
      <c r="I7" s="12">
        <v>6644571407</v>
      </c>
      <c r="J7" s="12">
        <v>2470473757</v>
      </c>
      <c r="K7" s="12">
        <v>3506044371</v>
      </c>
      <c r="L7" s="12">
        <v>4085939846</v>
      </c>
      <c r="M7" s="12">
        <v>15595177890</v>
      </c>
      <c r="N7" s="12">
        <v>3951062332</v>
      </c>
      <c r="O7" s="12">
        <v>3716408424</v>
      </c>
      <c r="P7" s="12">
        <v>1097935313</v>
      </c>
      <c r="Q7" s="12">
        <v>3037237634</v>
      </c>
      <c r="R7" s="12">
        <v>4106355627</v>
      </c>
      <c r="S7" s="12">
        <v>776254196</v>
      </c>
      <c r="T7" s="12">
        <v>11441423808</v>
      </c>
      <c r="U7" s="12">
        <v>1125267</v>
      </c>
      <c r="V7" s="12">
        <v>7246107664</v>
      </c>
      <c r="W7" s="12">
        <v>3501197614</v>
      </c>
      <c r="X7" s="12">
        <v>3066128094</v>
      </c>
      <c r="Y7" s="12">
        <v>3974573119</v>
      </c>
      <c r="Z7" s="12">
        <v>2499225687</v>
      </c>
      <c r="AA7" s="12">
        <v>12471390869</v>
      </c>
      <c r="AB7" s="12">
        <v>3712926329</v>
      </c>
      <c r="AC7" s="12">
        <v>36249448953</v>
      </c>
      <c r="AD7" s="12">
        <v>12647591787</v>
      </c>
      <c r="AE7" s="12">
        <v>5508987381</v>
      </c>
      <c r="AF7" s="12">
        <v>24413784990</v>
      </c>
      <c r="AG7" s="12">
        <v>3661489343</v>
      </c>
      <c r="AH7" s="12">
        <v>1797215527</v>
      </c>
      <c r="AI7" s="12">
        <v>6483966419</v>
      </c>
      <c r="AJ7" s="12">
        <v>3675970597</v>
      </c>
      <c r="AK7" s="228">
        <v>220388704991</v>
      </c>
    </row>
    <row r="8" spans="1:37" s="6" customFormat="1" ht="14.4" x14ac:dyDescent="0.3">
      <c r="A8" s="57" t="s">
        <v>8</v>
      </c>
      <c r="B8" s="6" t="s">
        <v>1311</v>
      </c>
      <c r="C8" s="12">
        <v>22642764655</v>
      </c>
      <c r="D8" s="12">
        <v>15351867363</v>
      </c>
      <c r="E8" s="12">
        <v>9371347135</v>
      </c>
      <c r="F8" s="12">
        <v>5143651969</v>
      </c>
      <c r="G8" s="12">
        <v>27194847680</v>
      </c>
      <c r="H8" s="12">
        <v>100208360764</v>
      </c>
      <c r="I8" s="12">
        <v>19846281861</v>
      </c>
      <c r="J8" s="12">
        <v>7484021562</v>
      </c>
      <c r="K8" s="12">
        <v>22095229164</v>
      </c>
      <c r="L8" s="12">
        <v>49283077236</v>
      </c>
      <c r="M8" s="12">
        <v>50693774105</v>
      </c>
      <c r="N8" s="12">
        <v>34328584629</v>
      </c>
      <c r="O8" s="12">
        <v>33000147359</v>
      </c>
      <c r="P8" s="12">
        <v>16520821024</v>
      </c>
      <c r="Q8" s="12">
        <v>6682018197</v>
      </c>
      <c r="R8" s="12">
        <v>15086715036</v>
      </c>
      <c r="S8" s="12">
        <v>2923414613</v>
      </c>
      <c r="T8" s="12">
        <v>58367504723</v>
      </c>
      <c r="U8" s="12">
        <v>0</v>
      </c>
      <c r="V8" s="12">
        <v>64377889378</v>
      </c>
      <c r="W8" s="12">
        <v>14313720626</v>
      </c>
      <c r="X8" s="12">
        <v>5671045600</v>
      </c>
      <c r="Y8" s="12">
        <v>21616615121</v>
      </c>
      <c r="Z8" s="12">
        <v>4283155007</v>
      </c>
      <c r="AA8" s="12">
        <v>90357730408</v>
      </c>
      <c r="AB8" s="12">
        <v>29330291753</v>
      </c>
      <c r="AC8" s="12">
        <v>200243100279</v>
      </c>
      <c r="AD8" s="12">
        <v>81119320488</v>
      </c>
      <c r="AE8" s="12">
        <v>28448887744</v>
      </c>
      <c r="AF8" s="12">
        <v>62944013451</v>
      </c>
      <c r="AG8" s="12">
        <v>22691664575</v>
      </c>
      <c r="AH8" s="12">
        <v>26139493099</v>
      </c>
      <c r="AI8" s="12">
        <v>2546814077</v>
      </c>
      <c r="AJ8" s="12">
        <v>7616910184</v>
      </c>
      <c r="AK8" s="228">
        <v>1157925080865</v>
      </c>
    </row>
    <row r="9" spans="1:37" s="6" customFormat="1" ht="14.4" x14ac:dyDescent="0.3">
      <c r="A9" s="57" t="s">
        <v>9</v>
      </c>
      <c r="B9" s="6" t="s">
        <v>1313</v>
      </c>
      <c r="C9" s="12">
        <v>2772741379</v>
      </c>
      <c r="D9" s="12">
        <v>2848304265</v>
      </c>
      <c r="E9" s="12">
        <v>166375198</v>
      </c>
      <c r="F9" s="12">
        <v>94491185</v>
      </c>
      <c r="G9" s="12">
        <v>2237807454</v>
      </c>
      <c r="H9" s="12">
        <v>13246800322</v>
      </c>
      <c r="I9" s="12">
        <v>3076344999</v>
      </c>
      <c r="J9" s="12">
        <v>148149034</v>
      </c>
      <c r="K9" s="12">
        <v>1969072108</v>
      </c>
      <c r="L9" s="12">
        <v>39205809169</v>
      </c>
      <c r="M9" s="12">
        <v>3109771201</v>
      </c>
      <c r="N9" s="12">
        <v>11202635356</v>
      </c>
      <c r="O9" s="12">
        <v>2431516387</v>
      </c>
      <c r="P9" s="12">
        <v>1242006676</v>
      </c>
      <c r="Q9" s="12">
        <v>350329253</v>
      </c>
      <c r="R9" s="12">
        <v>1240826170</v>
      </c>
      <c r="S9" s="12">
        <v>486144633</v>
      </c>
      <c r="T9" s="12">
        <v>3633250025</v>
      </c>
      <c r="U9" s="12">
        <v>0</v>
      </c>
      <c r="V9" s="12">
        <v>12764869883</v>
      </c>
      <c r="W9" s="12">
        <v>499913233</v>
      </c>
      <c r="X9" s="12">
        <v>2038146156</v>
      </c>
      <c r="Y9" s="12">
        <v>464354136</v>
      </c>
      <c r="Z9" s="12">
        <v>248487402</v>
      </c>
      <c r="AA9" s="12">
        <v>7369892885</v>
      </c>
      <c r="AB9" s="12">
        <v>1191944834</v>
      </c>
      <c r="AC9" s="12">
        <v>2681341571</v>
      </c>
      <c r="AD9" s="12">
        <v>13936327391</v>
      </c>
      <c r="AE9" s="12">
        <v>814226651</v>
      </c>
      <c r="AF9" s="12">
        <v>4253428701</v>
      </c>
      <c r="AG9" s="12">
        <v>1764465651</v>
      </c>
      <c r="AH9" s="12">
        <v>1205674922</v>
      </c>
      <c r="AI9" s="12">
        <v>18281809</v>
      </c>
      <c r="AJ9" s="12">
        <v>288390064</v>
      </c>
      <c r="AK9" s="228">
        <v>139002120103</v>
      </c>
    </row>
    <row r="10" spans="1:37" s="6" customFormat="1" ht="14.4" x14ac:dyDescent="0.3">
      <c r="A10" s="57" t="s">
        <v>10</v>
      </c>
      <c r="B10" s="6" t="s">
        <v>194</v>
      </c>
      <c r="C10" s="12">
        <v>2204950609</v>
      </c>
      <c r="D10" s="12">
        <v>3704842467</v>
      </c>
      <c r="E10" s="12">
        <v>646439510</v>
      </c>
      <c r="F10" s="12">
        <v>659132160</v>
      </c>
      <c r="G10" s="12">
        <v>648811138</v>
      </c>
      <c r="H10" s="12">
        <v>1699813601</v>
      </c>
      <c r="I10" s="12">
        <v>371725635</v>
      </c>
      <c r="J10" s="12">
        <v>105284909</v>
      </c>
      <c r="K10" s="12">
        <v>3702833474</v>
      </c>
      <c r="L10" s="12">
        <v>2692770939</v>
      </c>
      <c r="M10" s="12">
        <v>1062718790</v>
      </c>
      <c r="N10" s="12">
        <v>4370541508</v>
      </c>
      <c r="O10" s="12">
        <v>4700858709</v>
      </c>
      <c r="P10" s="12">
        <v>496689249</v>
      </c>
      <c r="Q10" s="12">
        <v>390435977</v>
      </c>
      <c r="R10" s="12">
        <v>817213598</v>
      </c>
      <c r="S10" s="12">
        <v>196430520</v>
      </c>
      <c r="T10" s="12">
        <v>4333164400</v>
      </c>
      <c r="U10" s="12">
        <v>434383885</v>
      </c>
      <c r="V10" s="12">
        <v>6398142205</v>
      </c>
      <c r="W10" s="12">
        <v>575892001</v>
      </c>
      <c r="X10" s="12">
        <v>1450250738</v>
      </c>
      <c r="Y10" s="12">
        <v>1668940590</v>
      </c>
      <c r="Z10" s="12">
        <v>119870127</v>
      </c>
      <c r="AA10" s="12">
        <v>2684976892</v>
      </c>
      <c r="AB10" s="12">
        <v>1183144948</v>
      </c>
      <c r="AC10" s="12">
        <v>14774713542</v>
      </c>
      <c r="AD10" s="12">
        <v>1616023523</v>
      </c>
      <c r="AE10" s="12">
        <v>1065196344</v>
      </c>
      <c r="AF10" s="12">
        <v>3466708535</v>
      </c>
      <c r="AG10" s="12">
        <v>953587923</v>
      </c>
      <c r="AH10" s="12">
        <v>3688027529</v>
      </c>
      <c r="AI10" s="12">
        <v>193244493</v>
      </c>
      <c r="AJ10" s="12">
        <v>338681207</v>
      </c>
      <c r="AK10" s="228">
        <v>73416441675</v>
      </c>
    </row>
    <row r="11" spans="1:37" s="6" customFormat="1" ht="14.4" x14ac:dyDescent="0.3">
      <c r="A11" s="57" t="s">
        <v>11</v>
      </c>
      <c r="B11" s="6" t="s">
        <v>1340</v>
      </c>
      <c r="C11" s="12">
        <v>0</v>
      </c>
      <c r="D11" s="12">
        <v>2698735169</v>
      </c>
      <c r="E11" s="12">
        <v>24442422</v>
      </c>
      <c r="F11" s="12">
        <v>8799919</v>
      </c>
      <c r="G11" s="12">
        <v>35705471</v>
      </c>
      <c r="H11" s="12">
        <v>223007698</v>
      </c>
      <c r="I11" s="12">
        <v>40646030</v>
      </c>
      <c r="J11" s="12">
        <v>11763764</v>
      </c>
      <c r="K11" s="12">
        <v>152944791</v>
      </c>
      <c r="L11" s="12">
        <v>263112225</v>
      </c>
      <c r="M11" s="12">
        <v>678007480</v>
      </c>
      <c r="N11" s="12">
        <v>796926993</v>
      </c>
      <c r="O11" s="12">
        <v>16748048898</v>
      </c>
      <c r="P11" s="12">
        <v>28887393</v>
      </c>
      <c r="Q11" s="12">
        <v>0</v>
      </c>
      <c r="R11" s="12">
        <v>1187101801</v>
      </c>
      <c r="S11" s="12">
        <v>12397258</v>
      </c>
      <c r="T11" s="12">
        <v>3981421422</v>
      </c>
      <c r="U11" s="12">
        <v>0</v>
      </c>
      <c r="V11" s="12">
        <v>125486008</v>
      </c>
      <c r="W11" s="12">
        <v>157607823</v>
      </c>
      <c r="X11" s="12">
        <v>0</v>
      </c>
      <c r="Y11" s="12">
        <v>38682902</v>
      </c>
      <c r="Z11" s="12">
        <v>161381047</v>
      </c>
      <c r="AA11" s="12">
        <v>7164764370</v>
      </c>
      <c r="AB11" s="12">
        <v>946867459</v>
      </c>
      <c r="AC11" s="12">
        <v>1828277079</v>
      </c>
      <c r="AD11" s="12">
        <v>618846532</v>
      </c>
      <c r="AE11" s="12">
        <v>629562629</v>
      </c>
      <c r="AF11" s="12">
        <v>827261937</v>
      </c>
      <c r="AG11" s="12">
        <v>86396552</v>
      </c>
      <c r="AH11" s="12">
        <v>108993443</v>
      </c>
      <c r="AI11" s="12">
        <v>42076890</v>
      </c>
      <c r="AJ11" s="12">
        <v>3173783</v>
      </c>
      <c r="AK11" s="228">
        <v>39631327188</v>
      </c>
    </row>
    <row r="12" spans="1:37" s="6" customFormat="1" ht="14.4" x14ac:dyDescent="0.3">
      <c r="A12" s="57" t="s">
        <v>12</v>
      </c>
      <c r="B12" s="6" t="s">
        <v>193</v>
      </c>
      <c r="C12" s="12">
        <v>0</v>
      </c>
      <c r="D12" s="12">
        <v>24337334</v>
      </c>
      <c r="E12" s="12">
        <v>0</v>
      </c>
      <c r="F12" s="12">
        <v>0</v>
      </c>
      <c r="G12" s="12">
        <v>63774349</v>
      </c>
      <c r="H12" s="12">
        <v>1096272753</v>
      </c>
      <c r="I12" s="12">
        <v>65267094</v>
      </c>
      <c r="J12" s="12">
        <v>11050000</v>
      </c>
      <c r="K12" s="12">
        <v>31527272</v>
      </c>
      <c r="L12" s="12">
        <v>1128998</v>
      </c>
      <c r="M12" s="12">
        <v>22711954</v>
      </c>
      <c r="N12" s="12">
        <v>363279783</v>
      </c>
      <c r="O12" s="12">
        <v>80544453</v>
      </c>
      <c r="P12" s="12">
        <v>0</v>
      </c>
      <c r="Q12" s="12">
        <v>17551764</v>
      </c>
      <c r="R12" s="12">
        <v>5082000</v>
      </c>
      <c r="S12" s="12">
        <v>468910000</v>
      </c>
      <c r="T12" s="12">
        <v>81511536</v>
      </c>
      <c r="U12" s="12">
        <v>0</v>
      </c>
      <c r="V12" s="12">
        <v>49055178</v>
      </c>
      <c r="W12" s="12">
        <v>92188342</v>
      </c>
      <c r="X12" s="12">
        <v>96800987</v>
      </c>
      <c r="Y12" s="12">
        <v>36843089</v>
      </c>
      <c r="Z12" s="12">
        <v>7499999</v>
      </c>
      <c r="AA12" s="12">
        <v>57373464</v>
      </c>
      <c r="AB12" s="12">
        <v>121590104</v>
      </c>
      <c r="AC12" s="12">
        <v>9191765</v>
      </c>
      <c r="AD12" s="12">
        <v>99801824</v>
      </c>
      <c r="AE12" s="12">
        <v>211689784</v>
      </c>
      <c r="AF12" s="12">
        <v>47643916</v>
      </c>
      <c r="AG12" s="12">
        <v>57804560</v>
      </c>
      <c r="AH12" s="12">
        <v>26776190</v>
      </c>
      <c r="AI12" s="12">
        <v>0</v>
      </c>
      <c r="AJ12" s="12">
        <v>0</v>
      </c>
      <c r="AK12" s="228">
        <v>3247208492</v>
      </c>
    </row>
    <row r="13" spans="1:37" s="6" customFormat="1" ht="14.4" x14ac:dyDescent="0.3">
      <c r="A13" s="57" t="s">
        <v>13</v>
      </c>
      <c r="B13" s="6" t="s">
        <v>1333</v>
      </c>
      <c r="C13" s="12">
        <v>31516421545</v>
      </c>
      <c r="D13" s="12">
        <v>10038852125</v>
      </c>
      <c r="E13" s="12">
        <v>17444855766</v>
      </c>
      <c r="F13" s="12">
        <v>9212920927</v>
      </c>
      <c r="G13" s="12">
        <v>69473150950</v>
      </c>
      <c r="H13" s="12">
        <v>117914432620</v>
      </c>
      <c r="I13" s="12">
        <v>24991613067</v>
      </c>
      <c r="J13" s="12">
        <v>19958424914</v>
      </c>
      <c r="K13" s="12">
        <v>24285033819</v>
      </c>
      <c r="L13" s="12">
        <v>303921984677</v>
      </c>
      <c r="M13" s="12">
        <v>32921280830</v>
      </c>
      <c r="N13" s="12">
        <v>36722775382</v>
      </c>
      <c r="O13" s="12">
        <v>26846851774</v>
      </c>
      <c r="P13" s="12">
        <v>19388650091</v>
      </c>
      <c r="Q13" s="12">
        <v>20555835894</v>
      </c>
      <c r="R13" s="12">
        <v>31210740770</v>
      </c>
      <c r="S13" s="12">
        <v>5079584579</v>
      </c>
      <c r="T13" s="12">
        <v>40115136866</v>
      </c>
      <c r="U13" s="12">
        <v>4711643177</v>
      </c>
      <c r="V13" s="12">
        <v>102296813947</v>
      </c>
      <c r="W13" s="12">
        <v>22274727150</v>
      </c>
      <c r="X13" s="12">
        <v>12384507342</v>
      </c>
      <c r="Y13" s="12">
        <v>48075662372</v>
      </c>
      <c r="Z13" s="12">
        <v>10844492420</v>
      </c>
      <c r="AA13" s="12">
        <v>164590589098</v>
      </c>
      <c r="AB13" s="12">
        <v>53804503436</v>
      </c>
      <c r="AC13" s="12">
        <v>303872778536</v>
      </c>
      <c r="AD13" s="12">
        <v>81675714999</v>
      </c>
      <c r="AE13" s="12">
        <v>32504300432</v>
      </c>
      <c r="AF13" s="12">
        <v>84679722501</v>
      </c>
      <c r="AG13" s="12">
        <v>31194009112</v>
      </c>
      <c r="AH13" s="12">
        <v>62526121204</v>
      </c>
      <c r="AI13" s="12">
        <v>42076629555</v>
      </c>
      <c r="AJ13" s="12">
        <v>48684978831</v>
      </c>
      <c r="AK13" s="228">
        <v>1947795740708</v>
      </c>
    </row>
    <row r="14" spans="1:37" s="6" customFormat="1" ht="14.4" x14ac:dyDescent="0.3">
      <c r="A14" s="57" t="s">
        <v>14</v>
      </c>
      <c r="B14" s="6" t="s">
        <v>1341</v>
      </c>
      <c r="C14" s="12">
        <v>8168816983</v>
      </c>
      <c r="D14" s="12">
        <v>28699787777</v>
      </c>
      <c r="E14" s="12">
        <v>6279976395</v>
      </c>
      <c r="F14" s="12">
        <v>845503047</v>
      </c>
      <c r="G14" s="12">
        <v>13616069925</v>
      </c>
      <c r="H14" s="12">
        <v>7272077980</v>
      </c>
      <c r="I14" s="12">
        <v>8873635410</v>
      </c>
      <c r="J14" s="12">
        <v>1105017643</v>
      </c>
      <c r="K14" s="12">
        <v>1580745510</v>
      </c>
      <c r="L14" s="12">
        <v>1115037868</v>
      </c>
      <c r="M14" s="12">
        <v>10244638103</v>
      </c>
      <c r="N14" s="12">
        <v>2848977293</v>
      </c>
      <c r="O14" s="12">
        <v>1266805967</v>
      </c>
      <c r="P14" s="12">
        <v>912095289</v>
      </c>
      <c r="Q14" s="12">
        <v>133176937</v>
      </c>
      <c r="R14" s="12">
        <v>1408462352</v>
      </c>
      <c r="S14" s="12">
        <v>2146911980</v>
      </c>
      <c r="T14" s="12">
        <v>22248117822</v>
      </c>
      <c r="U14" s="12">
        <v>14593268</v>
      </c>
      <c r="V14" s="12">
        <v>3360600632</v>
      </c>
      <c r="W14" s="12">
        <v>3952693589</v>
      </c>
      <c r="X14" s="12">
        <v>2347229028</v>
      </c>
      <c r="Y14" s="12">
        <v>8613916397</v>
      </c>
      <c r="Z14" s="12">
        <v>1405379070</v>
      </c>
      <c r="AA14" s="12">
        <v>48869178945</v>
      </c>
      <c r="AB14" s="12">
        <v>16956422499</v>
      </c>
      <c r="AC14" s="12">
        <v>47516840406</v>
      </c>
      <c r="AD14" s="12">
        <v>5363925873</v>
      </c>
      <c r="AE14" s="12">
        <v>20261786649</v>
      </c>
      <c r="AF14" s="12">
        <v>3552645176</v>
      </c>
      <c r="AG14" s="12">
        <v>8280565245</v>
      </c>
      <c r="AH14" s="12">
        <v>1225333058</v>
      </c>
      <c r="AI14" s="12">
        <v>255896772</v>
      </c>
      <c r="AJ14" s="12">
        <v>671509503</v>
      </c>
      <c r="AK14" s="228">
        <v>291414370391</v>
      </c>
    </row>
    <row r="15" spans="1:37" s="6" customFormat="1" ht="14.4" x14ac:dyDescent="0.3">
      <c r="A15" s="57" t="s">
        <v>15</v>
      </c>
      <c r="B15" s="6" t="s">
        <v>1342</v>
      </c>
      <c r="C15" s="12">
        <v>8052067114</v>
      </c>
      <c r="D15" s="12">
        <v>9205893204</v>
      </c>
      <c r="E15" s="12">
        <v>6601996323</v>
      </c>
      <c r="F15" s="12">
        <v>1462060414</v>
      </c>
      <c r="G15" s="12">
        <v>4953111381</v>
      </c>
      <c r="H15" s="12">
        <v>49508843213</v>
      </c>
      <c r="I15" s="12">
        <v>8273710652</v>
      </c>
      <c r="J15" s="12">
        <v>487860305</v>
      </c>
      <c r="K15" s="12">
        <v>6037995933</v>
      </c>
      <c r="L15" s="12">
        <v>62855392044</v>
      </c>
      <c r="M15" s="12">
        <v>50079677150</v>
      </c>
      <c r="N15" s="12">
        <v>24080843031</v>
      </c>
      <c r="O15" s="12">
        <v>45656683892</v>
      </c>
      <c r="P15" s="12">
        <v>4695900391</v>
      </c>
      <c r="Q15" s="12">
        <v>2453745221</v>
      </c>
      <c r="R15" s="12">
        <v>7703871895</v>
      </c>
      <c r="S15" s="12">
        <v>660697225</v>
      </c>
      <c r="T15" s="12">
        <v>74961585333</v>
      </c>
      <c r="U15" s="12">
        <v>0</v>
      </c>
      <c r="V15" s="12">
        <v>35386143942</v>
      </c>
      <c r="W15" s="12">
        <v>3178923712</v>
      </c>
      <c r="X15" s="12">
        <v>2542677406</v>
      </c>
      <c r="Y15" s="12">
        <v>13371376037</v>
      </c>
      <c r="Z15" s="12">
        <v>1553113840</v>
      </c>
      <c r="AA15" s="12">
        <v>57337203877</v>
      </c>
      <c r="AB15" s="12">
        <v>24256398115</v>
      </c>
      <c r="AC15" s="12">
        <v>118777405365</v>
      </c>
      <c r="AD15" s="12">
        <v>36418813118</v>
      </c>
      <c r="AE15" s="12">
        <v>5364757821</v>
      </c>
      <c r="AF15" s="12">
        <v>23122159667</v>
      </c>
      <c r="AG15" s="12">
        <v>17221994977</v>
      </c>
      <c r="AH15" s="12">
        <v>13933068109</v>
      </c>
      <c r="AI15" s="12">
        <v>1063764142</v>
      </c>
      <c r="AJ15" s="12">
        <v>5472210386</v>
      </c>
      <c r="AK15" s="228">
        <v>726731945235</v>
      </c>
    </row>
    <row r="16" spans="1:37" s="6" customFormat="1" ht="18.75" customHeight="1" x14ac:dyDescent="0.3">
      <c r="A16" s="91"/>
      <c r="B16" s="19" t="s">
        <v>81</v>
      </c>
      <c r="C16" s="20">
        <v>77004747377</v>
      </c>
      <c r="D16" s="20">
        <v>74650843437</v>
      </c>
      <c r="E16" s="20">
        <v>44688074235</v>
      </c>
      <c r="F16" s="20">
        <v>20701919958</v>
      </c>
      <c r="G16" s="20">
        <v>121900170485</v>
      </c>
      <c r="H16" s="20">
        <v>305388196912</v>
      </c>
      <c r="I16" s="20">
        <v>72183796155</v>
      </c>
      <c r="J16" s="20">
        <v>31782045888</v>
      </c>
      <c r="K16" s="20">
        <v>63361426442</v>
      </c>
      <c r="L16" s="20">
        <v>463424253002</v>
      </c>
      <c r="M16" s="20">
        <v>164407757503</v>
      </c>
      <c r="N16" s="20">
        <v>118665626307</v>
      </c>
      <c r="O16" s="20">
        <v>134447865863</v>
      </c>
      <c r="P16" s="20">
        <v>44382985426</v>
      </c>
      <c r="Q16" s="20">
        <v>33620330877</v>
      </c>
      <c r="R16" s="20">
        <v>62766369249</v>
      </c>
      <c r="S16" s="20">
        <v>12750745004</v>
      </c>
      <c r="T16" s="20">
        <v>219163115935</v>
      </c>
      <c r="U16" s="20">
        <v>5161745597</v>
      </c>
      <c r="V16" s="20">
        <v>232005108837</v>
      </c>
      <c r="W16" s="20">
        <v>48546864090</v>
      </c>
      <c r="X16" s="20">
        <v>29596785351</v>
      </c>
      <c r="Y16" s="20">
        <v>97860963763</v>
      </c>
      <c r="Z16" s="20">
        <v>21122604599</v>
      </c>
      <c r="AA16" s="20">
        <v>390903100808</v>
      </c>
      <c r="AB16" s="20">
        <v>131504089477</v>
      </c>
      <c r="AC16" s="20">
        <v>725953097496</v>
      </c>
      <c r="AD16" s="20">
        <v>233496365535</v>
      </c>
      <c r="AE16" s="20">
        <v>94809395435</v>
      </c>
      <c r="AF16" s="20">
        <v>207307368874</v>
      </c>
      <c r="AG16" s="20">
        <v>85911977938</v>
      </c>
      <c r="AH16" s="20">
        <v>110650703081</v>
      </c>
      <c r="AI16" s="20">
        <v>52680674157</v>
      </c>
      <c r="AJ16" s="20">
        <v>66751824555</v>
      </c>
      <c r="AK16" s="229">
        <v>4599552939648</v>
      </c>
    </row>
    <row r="17" spans="1:37" s="6" customFormat="1" ht="14.4" x14ac:dyDescent="0.3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213002274</v>
      </c>
      <c r="I17" s="12">
        <v>0</v>
      </c>
      <c r="J17" s="12">
        <v>62849522</v>
      </c>
      <c r="K17" s="12">
        <v>0</v>
      </c>
      <c r="L17" s="12">
        <v>0</v>
      </c>
      <c r="M17" s="12">
        <v>0</v>
      </c>
      <c r="N17" s="12">
        <v>947348645</v>
      </c>
      <c r="O17" s="12">
        <v>140118658</v>
      </c>
      <c r="P17" s="12">
        <v>0</v>
      </c>
      <c r="Q17" s="12">
        <v>0</v>
      </c>
      <c r="R17" s="12">
        <v>429094677</v>
      </c>
      <c r="S17" s="12">
        <v>0</v>
      </c>
      <c r="T17" s="12">
        <v>0</v>
      </c>
      <c r="U17" s="12">
        <v>0</v>
      </c>
      <c r="V17" s="12">
        <v>0</v>
      </c>
      <c r="W17" s="12">
        <v>144323671</v>
      </c>
      <c r="X17" s="12">
        <v>220500000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227857051</v>
      </c>
      <c r="AF17" s="12">
        <v>0</v>
      </c>
      <c r="AG17" s="12">
        <v>0</v>
      </c>
      <c r="AH17" s="12">
        <v>387706397</v>
      </c>
      <c r="AI17" s="12">
        <v>153074</v>
      </c>
      <c r="AJ17" s="12">
        <v>64882114</v>
      </c>
      <c r="AK17" s="228">
        <v>2837836083</v>
      </c>
    </row>
    <row r="18" spans="1:37" s="6" customFormat="1" ht="14.4" x14ac:dyDescent="0.3">
      <c r="A18" s="57" t="s">
        <v>17</v>
      </c>
      <c r="B18" s="6" t="s">
        <v>1344</v>
      </c>
      <c r="C18" s="12">
        <v>1331273400</v>
      </c>
      <c r="D18" s="12">
        <v>1024112882</v>
      </c>
      <c r="E18" s="12">
        <v>32698222</v>
      </c>
      <c r="F18" s="12">
        <v>105066543</v>
      </c>
      <c r="G18" s="12">
        <v>2346022196</v>
      </c>
      <c r="H18" s="12">
        <v>840114138</v>
      </c>
      <c r="I18" s="12">
        <v>76318193</v>
      </c>
      <c r="J18" s="12">
        <v>14349265</v>
      </c>
      <c r="K18" s="12">
        <v>134686804</v>
      </c>
      <c r="L18" s="12">
        <v>1406037128</v>
      </c>
      <c r="M18" s="12">
        <v>816928933</v>
      </c>
      <c r="N18" s="12">
        <v>3214513976</v>
      </c>
      <c r="O18" s="12">
        <v>724752372</v>
      </c>
      <c r="P18" s="12">
        <v>64273932</v>
      </c>
      <c r="Q18" s="12">
        <v>15957003</v>
      </c>
      <c r="R18" s="12">
        <v>126128864</v>
      </c>
      <c r="S18" s="12">
        <v>4015000</v>
      </c>
      <c r="T18" s="12">
        <v>957566358</v>
      </c>
      <c r="U18" s="12">
        <v>0</v>
      </c>
      <c r="V18" s="12">
        <v>3131618319</v>
      </c>
      <c r="W18" s="12">
        <v>67655742</v>
      </c>
      <c r="X18" s="12">
        <v>205880193</v>
      </c>
      <c r="Y18" s="12">
        <v>393781379</v>
      </c>
      <c r="Z18" s="12">
        <v>67821947</v>
      </c>
      <c r="AA18" s="12">
        <v>5212435297</v>
      </c>
      <c r="AB18" s="12">
        <v>273532800</v>
      </c>
      <c r="AC18" s="12">
        <v>2974457936</v>
      </c>
      <c r="AD18" s="12">
        <v>2404930585</v>
      </c>
      <c r="AE18" s="12">
        <v>129705674</v>
      </c>
      <c r="AF18" s="12">
        <v>1126931646</v>
      </c>
      <c r="AG18" s="12">
        <v>1773402607</v>
      </c>
      <c r="AH18" s="12">
        <v>200023269</v>
      </c>
      <c r="AI18" s="12">
        <v>2760707</v>
      </c>
      <c r="AJ18" s="12">
        <v>9597138</v>
      </c>
      <c r="AK18" s="228">
        <v>31209350448</v>
      </c>
    </row>
    <row r="19" spans="1:37" s="6" customFormat="1" ht="14.4" x14ac:dyDescent="0.3">
      <c r="A19" s="57" t="s">
        <v>18</v>
      </c>
      <c r="B19" s="6" t="s">
        <v>1345</v>
      </c>
      <c r="C19" s="12">
        <v>973696582</v>
      </c>
      <c r="D19" s="12">
        <v>932340580</v>
      </c>
      <c r="E19" s="12">
        <v>145488511</v>
      </c>
      <c r="F19" s="12">
        <v>478102784</v>
      </c>
      <c r="G19" s="12">
        <v>133192525</v>
      </c>
      <c r="H19" s="12">
        <v>6994962415</v>
      </c>
      <c r="I19" s="12">
        <v>421944724</v>
      </c>
      <c r="J19" s="12">
        <v>114604485</v>
      </c>
      <c r="K19" s="12">
        <v>114604485</v>
      </c>
      <c r="L19" s="12">
        <v>1768324939</v>
      </c>
      <c r="M19" s="12">
        <v>231061435</v>
      </c>
      <c r="N19" s="12">
        <v>2427329622</v>
      </c>
      <c r="O19" s="12">
        <v>482039193</v>
      </c>
      <c r="P19" s="12">
        <v>175366439</v>
      </c>
      <c r="Q19" s="12">
        <v>234330318</v>
      </c>
      <c r="R19" s="12">
        <v>118971450</v>
      </c>
      <c r="S19" s="12">
        <v>114604485</v>
      </c>
      <c r="T19" s="12">
        <v>0</v>
      </c>
      <c r="U19" s="12">
        <v>0</v>
      </c>
      <c r="V19" s="12">
        <v>4263326297</v>
      </c>
      <c r="W19" s="12">
        <v>124490723</v>
      </c>
      <c r="X19" s="12">
        <v>84409150</v>
      </c>
      <c r="Y19" s="12">
        <v>114604485</v>
      </c>
      <c r="Z19" s="12">
        <v>279966507</v>
      </c>
      <c r="AA19" s="12">
        <v>104805076</v>
      </c>
      <c r="AB19" s="12">
        <v>192703772</v>
      </c>
      <c r="AC19" s="12">
        <v>1253786816</v>
      </c>
      <c r="AD19" s="12">
        <v>746168514</v>
      </c>
      <c r="AE19" s="12">
        <v>574214136</v>
      </c>
      <c r="AF19" s="12">
        <v>160974331</v>
      </c>
      <c r="AG19" s="12">
        <v>352537143</v>
      </c>
      <c r="AH19" s="12">
        <v>175831665</v>
      </c>
      <c r="AI19" s="12">
        <v>77568297</v>
      </c>
      <c r="AJ19" s="12">
        <v>83473158</v>
      </c>
      <c r="AK19" s="228">
        <v>24449825042</v>
      </c>
    </row>
    <row r="20" spans="1:37" s="6" customFormat="1" ht="14.4" x14ac:dyDescent="0.3">
      <c r="A20" s="57" t="s">
        <v>19</v>
      </c>
      <c r="B20" s="6" t="s">
        <v>1346</v>
      </c>
      <c r="C20" s="12">
        <v>98207961</v>
      </c>
      <c r="D20" s="12">
        <v>17409495</v>
      </c>
      <c r="E20" s="12">
        <v>28104512</v>
      </c>
      <c r="F20" s="12">
        <v>1757314</v>
      </c>
      <c r="G20" s="12">
        <v>59030423</v>
      </c>
      <c r="H20" s="12">
        <v>1225751733</v>
      </c>
      <c r="I20" s="12">
        <v>386058936</v>
      </c>
      <c r="J20" s="12">
        <v>36746051</v>
      </c>
      <c r="K20" s="12">
        <v>49455690</v>
      </c>
      <c r="L20" s="12">
        <v>184794026</v>
      </c>
      <c r="M20" s="12">
        <v>172198753</v>
      </c>
      <c r="N20" s="12">
        <v>1164767804</v>
      </c>
      <c r="O20" s="12">
        <v>157837508</v>
      </c>
      <c r="P20" s="12">
        <v>345528931</v>
      </c>
      <c r="Q20" s="12">
        <v>334797888</v>
      </c>
      <c r="R20" s="12">
        <v>5000200</v>
      </c>
      <c r="S20" s="12">
        <v>10575399</v>
      </c>
      <c r="T20" s="12">
        <v>0</v>
      </c>
      <c r="U20" s="12">
        <v>0</v>
      </c>
      <c r="V20" s="12">
        <v>627071414</v>
      </c>
      <c r="W20" s="12">
        <v>145535056</v>
      </c>
      <c r="X20" s="12">
        <v>170524236</v>
      </c>
      <c r="Y20" s="12">
        <v>346599152</v>
      </c>
      <c r="Z20" s="12">
        <v>126208390</v>
      </c>
      <c r="AA20" s="12">
        <v>527076069</v>
      </c>
      <c r="AB20" s="12">
        <v>451429546</v>
      </c>
      <c r="AC20" s="12">
        <v>0</v>
      </c>
      <c r="AD20" s="12">
        <v>287743282</v>
      </c>
      <c r="AE20" s="12">
        <v>0</v>
      </c>
      <c r="AF20" s="12">
        <v>54892077</v>
      </c>
      <c r="AG20" s="12">
        <v>0</v>
      </c>
      <c r="AH20" s="12">
        <v>9835202</v>
      </c>
      <c r="AI20" s="12">
        <v>17858981</v>
      </c>
      <c r="AJ20" s="12">
        <v>0</v>
      </c>
      <c r="AK20" s="228">
        <v>7042796029</v>
      </c>
    </row>
    <row r="21" spans="1:37" s="6" customFormat="1" ht="14.4" x14ac:dyDescent="0.3">
      <c r="A21" s="57" t="s">
        <v>20</v>
      </c>
      <c r="B21" s="6" t="s">
        <v>1347</v>
      </c>
      <c r="C21" s="12">
        <v>4850231447</v>
      </c>
      <c r="D21" s="12">
        <v>5038818246</v>
      </c>
      <c r="E21" s="12">
        <v>3189726667</v>
      </c>
      <c r="F21" s="12">
        <v>330636957</v>
      </c>
      <c r="G21" s="12">
        <v>1414129665</v>
      </c>
      <c r="H21" s="12">
        <v>17894243869</v>
      </c>
      <c r="I21" s="12">
        <v>3288086856</v>
      </c>
      <c r="J21" s="12">
        <v>58059230</v>
      </c>
      <c r="K21" s="12">
        <v>2230725210</v>
      </c>
      <c r="L21" s="12">
        <v>16764938613</v>
      </c>
      <c r="M21" s="12">
        <v>21332607192</v>
      </c>
      <c r="N21" s="12">
        <v>13931786304</v>
      </c>
      <c r="O21" s="12">
        <v>10443174036</v>
      </c>
      <c r="P21" s="12">
        <v>1168325334</v>
      </c>
      <c r="Q21" s="12">
        <v>839589692</v>
      </c>
      <c r="R21" s="12">
        <v>2300700339</v>
      </c>
      <c r="S21" s="12">
        <v>175658689</v>
      </c>
      <c r="T21" s="12">
        <v>49927556294</v>
      </c>
      <c r="U21" s="12">
        <v>0</v>
      </c>
      <c r="V21" s="12">
        <v>23481947750</v>
      </c>
      <c r="W21" s="12">
        <v>904920556</v>
      </c>
      <c r="X21" s="12">
        <v>4089064709</v>
      </c>
      <c r="Y21" s="12">
        <v>2928444606</v>
      </c>
      <c r="Z21" s="12">
        <v>418532581</v>
      </c>
      <c r="AA21" s="12">
        <v>5479146459</v>
      </c>
      <c r="AB21" s="12">
        <v>1386766398</v>
      </c>
      <c r="AC21" s="12">
        <v>55294109907</v>
      </c>
      <c r="AD21" s="12">
        <v>30952625922</v>
      </c>
      <c r="AE21" s="12">
        <v>7189223929</v>
      </c>
      <c r="AF21" s="12">
        <v>20546358819</v>
      </c>
      <c r="AG21" s="12">
        <v>5537501403</v>
      </c>
      <c r="AH21" s="12">
        <v>10994110631</v>
      </c>
      <c r="AI21" s="12">
        <v>593674038</v>
      </c>
      <c r="AJ21" s="12">
        <v>2654156905</v>
      </c>
      <c r="AK21" s="228">
        <v>327629579253</v>
      </c>
    </row>
    <row r="22" spans="1:37" s="6" customFormat="1" ht="14.4" x14ac:dyDescent="0.3">
      <c r="A22" s="57" t="s">
        <v>21</v>
      </c>
      <c r="B22" s="6" t="s">
        <v>1348</v>
      </c>
      <c r="C22" s="12">
        <v>3570989867</v>
      </c>
      <c r="D22" s="12">
        <v>596250514</v>
      </c>
      <c r="E22" s="12">
        <v>1434835117</v>
      </c>
      <c r="F22" s="12">
        <v>378035276</v>
      </c>
      <c r="G22" s="12">
        <v>4896181307</v>
      </c>
      <c r="H22" s="12">
        <v>15708376881</v>
      </c>
      <c r="I22" s="12">
        <v>3155956361</v>
      </c>
      <c r="J22" s="12">
        <v>496907959</v>
      </c>
      <c r="K22" s="12">
        <v>3627436635</v>
      </c>
      <c r="L22" s="12">
        <v>2408680937</v>
      </c>
      <c r="M22" s="12">
        <v>8596516681</v>
      </c>
      <c r="N22" s="12">
        <v>6343851477</v>
      </c>
      <c r="O22" s="12">
        <v>6984762442</v>
      </c>
      <c r="P22" s="12">
        <v>3380981181</v>
      </c>
      <c r="Q22" s="12">
        <v>1359771664</v>
      </c>
      <c r="R22" s="12">
        <v>2771751806</v>
      </c>
      <c r="S22" s="12">
        <v>334838256</v>
      </c>
      <c r="T22" s="12">
        <v>9594205016</v>
      </c>
      <c r="U22" s="12">
        <v>0</v>
      </c>
      <c r="V22" s="12">
        <v>9274686865</v>
      </c>
      <c r="W22" s="12">
        <v>2441037285</v>
      </c>
      <c r="X22" s="12">
        <v>1240836062</v>
      </c>
      <c r="Y22" s="12">
        <v>4340973152</v>
      </c>
      <c r="Z22" s="12">
        <v>558410127</v>
      </c>
      <c r="AA22" s="12">
        <v>20682997564</v>
      </c>
      <c r="AB22" s="12">
        <v>2037916347</v>
      </c>
      <c r="AC22" s="12">
        <v>25487809176</v>
      </c>
      <c r="AD22" s="12">
        <v>9525250974</v>
      </c>
      <c r="AE22" s="12">
        <v>1834803374</v>
      </c>
      <c r="AF22" s="12">
        <v>8875931015</v>
      </c>
      <c r="AG22" s="12">
        <v>4503996902</v>
      </c>
      <c r="AH22" s="12">
        <v>2198461607</v>
      </c>
      <c r="AI22" s="12">
        <v>40738796</v>
      </c>
      <c r="AJ22" s="12">
        <v>0</v>
      </c>
      <c r="AK22" s="228">
        <v>168684178623</v>
      </c>
    </row>
    <row r="23" spans="1:37" s="6" customFormat="1" ht="14.4" x14ac:dyDescent="0.3">
      <c r="A23" s="57" t="s">
        <v>22</v>
      </c>
      <c r="B23" s="6" t="s">
        <v>1349</v>
      </c>
      <c r="C23" s="12">
        <v>2649789489</v>
      </c>
      <c r="D23" s="12">
        <v>5672271765</v>
      </c>
      <c r="E23" s="12">
        <v>843946252</v>
      </c>
      <c r="F23" s="12">
        <v>191513376</v>
      </c>
      <c r="G23" s="12">
        <v>132764467</v>
      </c>
      <c r="H23" s="12">
        <v>5313151802</v>
      </c>
      <c r="I23" s="12">
        <v>737909246</v>
      </c>
      <c r="J23" s="12">
        <v>193541633</v>
      </c>
      <c r="K23" s="12">
        <v>1149284502</v>
      </c>
      <c r="L23" s="12">
        <v>1222122091</v>
      </c>
      <c r="M23" s="12">
        <v>1943315289</v>
      </c>
      <c r="N23" s="12">
        <v>4024035170</v>
      </c>
      <c r="O23" s="12">
        <v>2101354575</v>
      </c>
      <c r="P23" s="12">
        <v>1501142638</v>
      </c>
      <c r="Q23" s="12">
        <v>41365639</v>
      </c>
      <c r="R23" s="12">
        <v>696119560</v>
      </c>
      <c r="S23" s="12">
        <v>29588673</v>
      </c>
      <c r="T23" s="12">
        <v>10161868545</v>
      </c>
      <c r="U23" s="12">
        <v>885140900</v>
      </c>
      <c r="V23" s="12">
        <v>3856533303</v>
      </c>
      <c r="W23" s="12">
        <v>590195677</v>
      </c>
      <c r="X23" s="12">
        <v>1036199626</v>
      </c>
      <c r="Y23" s="12">
        <v>310957798</v>
      </c>
      <c r="Z23" s="12">
        <v>82281334</v>
      </c>
      <c r="AA23" s="12">
        <v>9486293082</v>
      </c>
      <c r="AB23" s="12">
        <v>263341669</v>
      </c>
      <c r="AC23" s="12">
        <v>0</v>
      </c>
      <c r="AD23" s="12">
        <v>4251386958</v>
      </c>
      <c r="AE23" s="12">
        <v>1127658742</v>
      </c>
      <c r="AF23" s="12">
        <v>1940292129</v>
      </c>
      <c r="AG23" s="12">
        <v>1002697765</v>
      </c>
      <c r="AH23" s="12">
        <v>442352802</v>
      </c>
      <c r="AI23" s="12">
        <v>1920000</v>
      </c>
      <c r="AJ23" s="12">
        <v>0</v>
      </c>
      <c r="AK23" s="228">
        <v>63882336497</v>
      </c>
    </row>
    <row r="24" spans="1:37" s="6" customFormat="1" ht="14.4" x14ac:dyDescent="0.3">
      <c r="A24" s="57" t="s">
        <v>23</v>
      </c>
      <c r="B24" s="6" t="s">
        <v>1350</v>
      </c>
      <c r="C24" s="12">
        <v>2528610278</v>
      </c>
      <c r="D24" s="12">
        <v>5303913337</v>
      </c>
      <c r="E24" s="12">
        <v>218933874</v>
      </c>
      <c r="F24" s="12">
        <v>1684775113</v>
      </c>
      <c r="G24" s="12">
        <v>2638410093</v>
      </c>
      <c r="H24" s="12">
        <v>8400667881</v>
      </c>
      <c r="I24" s="12">
        <v>1063080893</v>
      </c>
      <c r="J24" s="12">
        <v>429048693</v>
      </c>
      <c r="K24" s="12">
        <v>2512716895</v>
      </c>
      <c r="L24" s="12">
        <v>12291378080</v>
      </c>
      <c r="M24" s="12">
        <v>5180162353</v>
      </c>
      <c r="N24" s="12">
        <v>3665496540</v>
      </c>
      <c r="O24" s="12">
        <v>4998351090</v>
      </c>
      <c r="P24" s="12">
        <v>706159089</v>
      </c>
      <c r="Q24" s="12">
        <v>283806701</v>
      </c>
      <c r="R24" s="12">
        <v>666108014</v>
      </c>
      <c r="S24" s="12">
        <v>456675559</v>
      </c>
      <c r="T24" s="12">
        <v>6576727066</v>
      </c>
      <c r="U24" s="12">
        <v>549630026</v>
      </c>
      <c r="V24" s="12">
        <v>4141061477</v>
      </c>
      <c r="W24" s="12">
        <v>1728488247</v>
      </c>
      <c r="X24" s="12">
        <v>1238618075</v>
      </c>
      <c r="Y24" s="12">
        <v>1372450263</v>
      </c>
      <c r="Z24" s="12">
        <v>981655360</v>
      </c>
      <c r="AA24" s="12">
        <v>4682214955</v>
      </c>
      <c r="AB24" s="12">
        <v>3773159711</v>
      </c>
      <c r="AC24" s="12">
        <v>29928788211</v>
      </c>
      <c r="AD24" s="12">
        <v>3898205821</v>
      </c>
      <c r="AE24" s="12">
        <v>1344768674</v>
      </c>
      <c r="AF24" s="12">
        <v>3950040906</v>
      </c>
      <c r="AG24" s="12">
        <v>3102103033</v>
      </c>
      <c r="AH24" s="12">
        <v>2597482749</v>
      </c>
      <c r="AI24" s="12">
        <v>2605160646</v>
      </c>
      <c r="AJ24" s="12">
        <v>2053226085</v>
      </c>
      <c r="AK24" s="228">
        <v>127552075788</v>
      </c>
    </row>
    <row r="25" spans="1:37" s="6" customFormat="1" ht="14.4" x14ac:dyDescent="0.3">
      <c r="A25" s="57" t="s">
        <v>24</v>
      </c>
      <c r="B25" s="6" t="s">
        <v>1362</v>
      </c>
      <c r="C25" s="12">
        <v>25402237516</v>
      </c>
      <c r="D25" s="12">
        <v>20862055739</v>
      </c>
      <c r="E25" s="12">
        <v>13414661115</v>
      </c>
      <c r="F25" s="12">
        <v>5059864384</v>
      </c>
      <c r="G25" s="12">
        <v>26504773889</v>
      </c>
      <c r="H25" s="12">
        <v>128261741211</v>
      </c>
      <c r="I25" s="12">
        <v>18903138628</v>
      </c>
      <c r="J25" s="12">
        <v>6273381733</v>
      </c>
      <c r="K25" s="12">
        <v>20178732036</v>
      </c>
      <c r="L25" s="12">
        <v>97122363687</v>
      </c>
      <c r="M25" s="12">
        <v>55870828032</v>
      </c>
      <c r="N25" s="12">
        <v>48825276011</v>
      </c>
      <c r="O25" s="12">
        <v>62025165835</v>
      </c>
      <c r="P25" s="12">
        <v>17132315398</v>
      </c>
      <c r="Q25" s="12">
        <v>8378159025</v>
      </c>
      <c r="R25" s="12">
        <v>20796655143</v>
      </c>
      <c r="S25" s="12">
        <v>2738912404</v>
      </c>
      <c r="T25" s="12">
        <v>80979173671</v>
      </c>
      <c r="U25" s="12">
        <v>0</v>
      </c>
      <c r="V25" s="12">
        <v>83745090523</v>
      </c>
      <c r="W25" s="12">
        <v>14642071230</v>
      </c>
      <c r="X25" s="12">
        <v>6667686558</v>
      </c>
      <c r="Y25" s="12">
        <v>41218792022</v>
      </c>
      <c r="Z25" s="12">
        <v>4051272837</v>
      </c>
      <c r="AA25" s="12">
        <v>197805531556</v>
      </c>
      <c r="AB25" s="12">
        <v>48008727656</v>
      </c>
      <c r="AC25" s="12">
        <v>245820187014</v>
      </c>
      <c r="AD25" s="12">
        <v>99816337446</v>
      </c>
      <c r="AE25" s="12">
        <v>28268394452</v>
      </c>
      <c r="AF25" s="12">
        <v>58290357318</v>
      </c>
      <c r="AG25" s="12">
        <v>39668492961</v>
      </c>
      <c r="AH25" s="12">
        <v>23542171569</v>
      </c>
      <c r="AI25" s="12">
        <v>5541947586</v>
      </c>
      <c r="AJ25" s="12">
        <v>22658155856</v>
      </c>
      <c r="AK25" s="228">
        <v>1578474652041</v>
      </c>
    </row>
    <row r="26" spans="1:37" s="6" customFormat="1" ht="14.4" x14ac:dyDescent="0.3">
      <c r="A26" s="57" t="s">
        <v>25</v>
      </c>
      <c r="B26" s="6" t="s">
        <v>1312</v>
      </c>
      <c r="C26" s="12">
        <v>10671476164</v>
      </c>
      <c r="D26" s="12">
        <v>2791222401</v>
      </c>
      <c r="E26" s="12">
        <v>3546106733</v>
      </c>
      <c r="F26" s="12">
        <v>1798639080</v>
      </c>
      <c r="G26" s="12">
        <v>16092843966</v>
      </c>
      <c r="H26" s="12">
        <v>15952150624</v>
      </c>
      <c r="I26" s="12">
        <v>2371872394</v>
      </c>
      <c r="J26" s="12">
        <v>2705886808</v>
      </c>
      <c r="K26" s="12">
        <v>5853424763</v>
      </c>
      <c r="L26" s="12">
        <v>8546220380</v>
      </c>
      <c r="M26" s="12">
        <v>3813314790</v>
      </c>
      <c r="N26" s="12">
        <v>8274252127</v>
      </c>
      <c r="O26" s="12">
        <v>5645417072</v>
      </c>
      <c r="P26" s="12">
        <v>3615113615</v>
      </c>
      <c r="Q26" s="12">
        <v>4563293305</v>
      </c>
      <c r="R26" s="12">
        <v>5445788603</v>
      </c>
      <c r="S26" s="12">
        <v>1488839213</v>
      </c>
      <c r="T26" s="12">
        <v>8409752014</v>
      </c>
      <c r="U26" s="12">
        <v>0</v>
      </c>
      <c r="V26" s="12">
        <v>15854170036</v>
      </c>
      <c r="W26" s="12">
        <v>4466381416</v>
      </c>
      <c r="X26" s="12">
        <v>7998807708</v>
      </c>
      <c r="Y26" s="12">
        <v>13535755841</v>
      </c>
      <c r="Z26" s="12">
        <v>1481372267</v>
      </c>
      <c r="AA26" s="12">
        <v>27453821755</v>
      </c>
      <c r="AB26" s="12">
        <v>11225186169</v>
      </c>
      <c r="AC26" s="12">
        <v>67242846838</v>
      </c>
      <c r="AD26" s="12">
        <v>8929921727</v>
      </c>
      <c r="AE26" s="12">
        <v>7612970218</v>
      </c>
      <c r="AF26" s="12">
        <v>13241466379</v>
      </c>
      <c r="AG26" s="12">
        <v>2923161497</v>
      </c>
      <c r="AH26" s="12">
        <v>3197271622</v>
      </c>
      <c r="AI26" s="12">
        <v>1649813093</v>
      </c>
      <c r="AJ26" s="12">
        <v>2805796807</v>
      </c>
      <c r="AK26" s="228">
        <v>301204357425</v>
      </c>
    </row>
    <row r="27" spans="1:37" s="6" customFormat="1" ht="14.4" x14ac:dyDescent="0.3">
      <c r="A27" s="57" t="s">
        <v>26</v>
      </c>
      <c r="B27" s="6" t="s">
        <v>1351</v>
      </c>
      <c r="C27" s="12">
        <v>3380505662</v>
      </c>
      <c r="D27" s="12">
        <v>48691534</v>
      </c>
      <c r="E27" s="12">
        <v>12296710</v>
      </c>
      <c r="F27" s="12">
        <v>387319889</v>
      </c>
      <c r="G27" s="12">
        <v>1493710680</v>
      </c>
      <c r="H27" s="12">
        <v>10426106872</v>
      </c>
      <c r="I27" s="12">
        <v>1771060880</v>
      </c>
      <c r="J27" s="12">
        <v>185085065</v>
      </c>
      <c r="K27" s="12">
        <v>1245447919</v>
      </c>
      <c r="L27" s="12">
        <v>8000845698</v>
      </c>
      <c r="M27" s="12">
        <v>10265930466</v>
      </c>
      <c r="N27" s="12">
        <v>4303029449</v>
      </c>
      <c r="O27" s="12">
        <v>17812627246</v>
      </c>
      <c r="P27" s="12">
        <v>84225552</v>
      </c>
      <c r="Q27" s="12">
        <v>80643749</v>
      </c>
      <c r="R27" s="12">
        <v>2001288632</v>
      </c>
      <c r="S27" s="12">
        <v>45453213</v>
      </c>
      <c r="T27" s="12">
        <v>8728180122</v>
      </c>
      <c r="U27" s="12">
        <v>0</v>
      </c>
      <c r="V27" s="12">
        <v>5396733757</v>
      </c>
      <c r="W27" s="12">
        <v>620373474</v>
      </c>
      <c r="X27" s="12">
        <v>403892508</v>
      </c>
      <c r="Y27" s="12">
        <v>862698987</v>
      </c>
      <c r="Z27" s="12">
        <v>194589103</v>
      </c>
      <c r="AA27" s="12">
        <v>9297642419</v>
      </c>
      <c r="AB27" s="12">
        <v>8341441047</v>
      </c>
      <c r="AC27" s="12">
        <v>17790964373</v>
      </c>
      <c r="AD27" s="12">
        <v>5899501460</v>
      </c>
      <c r="AE27" s="12">
        <v>483024211</v>
      </c>
      <c r="AF27" s="12">
        <v>5184789428</v>
      </c>
      <c r="AG27" s="12">
        <v>3146506375</v>
      </c>
      <c r="AH27" s="12">
        <v>4119982010</v>
      </c>
      <c r="AI27" s="12">
        <v>70235077</v>
      </c>
      <c r="AJ27" s="12">
        <v>1057820122</v>
      </c>
      <c r="AK27" s="228">
        <v>133142643689</v>
      </c>
    </row>
    <row r="28" spans="1:37" s="6" customFormat="1" ht="18.75" customHeight="1" x14ac:dyDescent="0.3">
      <c r="A28" s="91"/>
      <c r="B28" s="19" t="s">
        <v>80</v>
      </c>
      <c r="C28" s="21">
        <v>55457018366</v>
      </c>
      <c r="D28" s="21">
        <v>42287086493</v>
      </c>
      <c r="E28" s="21">
        <v>22866797713</v>
      </c>
      <c r="F28" s="21">
        <v>10415710716</v>
      </c>
      <c r="G28" s="21">
        <v>55711059211</v>
      </c>
      <c r="H28" s="21">
        <v>211230269700</v>
      </c>
      <c r="I28" s="21">
        <v>32175427111</v>
      </c>
      <c r="J28" s="21">
        <v>10570460444</v>
      </c>
      <c r="K28" s="21">
        <v>37096514939</v>
      </c>
      <c r="L28" s="21">
        <v>149715705579</v>
      </c>
      <c r="M28" s="21">
        <v>108222863924</v>
      </c>
      <c r="N28" s="21">
        <v>97121687125</v>
      </c>
      <c r="O28" s="21">
        <v>111515600027</v>
      </c>
      <c r="P28" s="21">
        <v>28173432109</v>
      </c>
      <c r="Q28" s="21">
        <v>16131714984</v>
      </c>
      <c r="R28" s="21">
        <v>35357607288</v>
      </c>
      <c r="S28" s="21">
        <v>5399160891</v>
      </c>
      <c r="T28" s="21">
        <v>175335029086</v>
      </c>
      <c r="U28" s="21">
        <v>1434770926</v>
      </c>
      <c r="V28" s="21">
        <v>153772239741</v>
      </c>
      <c r="W28" s="21">
        <v>25875473077</v>
      </c>
      <c r="X28" s="21">
        <v>23356418825</v>
      </c>
      <c r="Y28" s="21">
        <v>65425057685</v>
      </c>
      <c r="Z28" s="21">
        <v>8242110453</v>
      </c>
      <c r="AA28" s="21">
        <v>280731964232</v>
      </c>
      <c r="AB28" s="21">
        <v>75954205115</v>
      </c>
      <c r="AC28" s="21">
        <v>445792950271</v>
      </c>
      <c r="AD28" s="21">
        <v>166712072689</v>
      </c>
      <c r="AE28" s="21">
        <v>48792620461</v>
      </c>
      <c r="AF28" s="21">
        <v>113372034048</v>
      </c>
      <c r="AG28" s="21">
        <v>62010399686</v>
      </c>
      <c r="AH28" s="21">
        <v>47865229523</v>
      </c>
      <c r="AI28" s="21">
        <v>10601830295</v>
      </c>
      <c r="AJ28" s="21">
        <v>31387108185</v>
      </c>
      <c r="AK28" s="230">
        <v>2766109630918</v>
      </c>
    </row>
    <row r="29" spans="1:37" s="6" customFormat="1" ht="14.4" x14ac:dyDescent="0.3">
      <c r="A29" s="57" t="s">
        <v>27</v>
      </c>
      <c r="B29" s="6" t="s">
        <v>1352</v>
      </c>
      <c r="C29" s="12">
        <v>9410604000</v>
      </c>
      <c r="D29" s="12">
        <v>23513586832</v>
      </c>
      <c r="E29" s="12">
        <v>11961000000</v>
      </c>
      <c r="F29" s="12">
        <v>7250000000</v>
      </c>
      <c r="G29" s="12">
        <v>48347000000</v>
      </c>
      <c r="H29" s="12">
        <v>73426764918</v>
      </c>
      <c r="I29" s="12">
        <v>20000000000</v>
      </c>
      <c r="J29" s="12">
        <v>17000000000</v>
      </c>
      <c r="K29" s="12">
        <v>22819000000</v>
      </c>
      <c r="L29" s="12">
        <v>150000000000</v>
      </c>
      <c r="M29" s="12">
        <v>43582000000</v>
      </c>
      <c r="N29" s="12">
        <v>50899700000</v>
      </c>
      <c r="O29" s="12">
        <v>11815000000</v>
      </c>
      <c r="P29" s="12">
        <v>9235700000</v>
      </c>
      <c r="Q29" s="12">
        <v>8000000000</v>
      </c>
      <c r="R29" s="12">
        <v>27972300000</v>
      </c>
      <c r="S29" s="12">
        <v>4790000000</v>
      </c>
      <c r="T29" s="12">
        <v>21250000000</v>
      </c>
      <c r="U29" s="12">
        <v>2808562587</v>
      </c>
      <c r="V29" s="12">
        <v>60000000000</v>
      </c>
      <c r="W29" s="12">
        <v>12300000000</v>
      </c>
      <c r="X29" s="12">
        <v>6661600000</v>
      </c>
      <c r="Y29" s="12">
        <v>30430708396</v>
      </c>
      <c r="Z29" s="12">
        <v>4000000000</v>
      </c>
      <c r="AA29" s="12">
        <v>82439000000</v>
      </c>
      <c r="AB29" s="12">
        <v>39009200000</v>
      </c>
      <c r="AC29" s="12">
        <v>46217900000</v>
      </c>
      <c r="AD29" s="12">
        <v>62825000000</v>
      </c>
      <c r="AE29" s="12">
        <v>38400000000</v>
      </c>
      <c r="AF29" s="12">
        <v>82000000000</v>
      </c>
      <c r="AG29" s="12">
        <v>10200000000</v>
      </c>
      <c r="AH29" s="12">
        <v>41915100000</v>
      </c>
      <c r="AI29" s="12">
        <v>25407200000</v>
      </c>
      <c r="AJ29" s="12">
        <v>26938000000</v>
      </c>
      <c r="AK29" s="228">
        <v>1132824926733</v>
      </c>
    </row>
    <row r="30" spans="1:37" s="6" customFormat="1" ht="14.4" x14ac:dyDescent="0.3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282131518</v>
      </c>
      <c r="G30" s="12">
        <v>0</v>
      </c>
      <c r="H30" s="12">
        <v>0</v>
      </c>
      <c r="I30" s="12">
        <v>0</v>
      </c>
      <c r="J30" s="12">
        <v>0</v>
      </c>
      <c r="K30" s="12">
        <v>1483219621</v>
      </c>
      <c r="L30" s="12">
        <v>85500000000</v>
      </c>
      <c r="M30" s="12">
        <v>6892851777</v>
      </c>
      <c r="N30" s="12">
        <v>26889</v>
      </c>
      <c r="O30" s="12">
        <v>3336071369</v>
      </c>
      <c r="P30" s="12">
        <v>1079226893</v>
      </c>
      <c r="Q30" s="12">
        <v>0</v>
      </c>
      <c r="R30" s="12">
        <v>60000</v>
      </c>
      <c r="S30" s="12">
        <v>0</v>
      </c>
      <c r="T30" s="12">
        <v>1750000000</v>
      </c>
      <c r="U30" s="12">
        <v>5329174335</v>
      </c>
      <c r="V30" s="12">
        <v>0</v>
      </c>
      <c r="W30" s="12">
        <v>700000000</v>
      </c>
      <c r="X30" s="12">
        <v>500000000</v>
      </c>
      <c r="Y30" s="12">
        <v>0</v>
      </c>
      <c r="Z30" s="12">
        <v>6000271209</v>
      </c>
      <c r="AA30" s="12">
        <v>632513</v>
      </c>
      <c r="AB30" s="12">
        <v>115818</v>
      </c>
      <c r="AC30" s="12">
        <v>0</v>
      </c>
      <c r="AD30" s="12">
        <v>226692</v>
      </c>
      <c r="AE30" s="12">
        <v>1800000000</v>
      </c>
      <c r="AF30" s="12">
        <v>107288668</v>
      </c>
      <c r="AG30" s="12">
        <v>4488886403</v>
      </c>
      <c r="AH30" s="12">
        <v>13304875855</v>
      </c>
      <c r="AI30" s="12">
        <v>154136000</v>
      </c>
      <c r="AJ30" s="12">
        <v>0</v>
      </c>
      <c r="AK30" s="228">
        <v>132732797485</v>
      </c>
    </row>
    <row r="31" spans="1:37" s="6" customFormat="1" ht="14.4" x14ac:dyDescent="0.3">
      <c r="A31" s="57" t="s">
        <v>29</v>
      </c>
      <c r="B31" s="6" t="s">
        <v>1354</v>
      </c>
      <c r="C31" s="12">
        <v>11630701550</v>
      </c>
      <c r="D31" s="12">
        <v>12582823849</v>
      </c>
      <c r="E31" s="12">
        <v>8926170809</v>
      </c>
      <c r="F31" s="12">
        <v>2178902481</v>
      </c>
      <c r="G31" s="12">
        <v>14950483910</v>
      </c>
      <c r="H31" s="12">
        <v>22213521218</v>
      </c>
      <c r="I31" s="12">
        <v>18374606015</v>
      </c>
      <c r="J31" s="12">
        <v>3634749995</v>
      </c>
      <c r="K31" s="12">
        <v>1964606712</v>
      </c>
      <c r="L31" s="12">
        <v>47604226210</v>
      </c>
      <c r="M31" s="12">
        <v>3405841604</v>
      </c>
      <c r="N31" s="12">
        <v>2321373600</v>
      </c>
      <c r="O31" s="12">
        <v>5113387739</v>
      </c>
      <c r="P31" s="12">
        <v>5777583221</v>
      </c>
      <c r="Q31" s="12">
        <v>6750837980</v>
      </c>
      <c r="R31" s="12">
        <v>3461537865</v>
      </c>
      <c r="S31" s="12">
        <v>1888879606</v>
      </c>
      <c r="T31" s="12">
        <v>7824083338</v>
      </c>
      <c r="U31" s="12">
        <v>6470020013</v>
      </c>
      <c r="V31" s="12">
        <v>14616654758</v>
      </c>
      <c r="W31" s="12">
        <v>8652439194</v>
      </c>
      <c r="X31" s="12">
        <v>2190657636</v>
      </c>
      <c r="Y31" s="12">
        <v>5632878999</v>
      </c>
      <c r="Z31" s="12">
        <v>2364415064</v>
      </c>
      <c r="AA31" s="12">
        <v>22673647802</v>
      </c>
      <c r="AB31" s="12">
        <v>9941040892</v>
      </c>
      <c r="AC31" s="12">
        <v>163545304653</v>
      </c>
      <c r="AD31" s="12">
        <v>7844840541</v>
      </c>
      <c r="AE31" s="12">
        <v>7408392800</v>
      </c>
      <c r="AF31" s="12">
        <v>2253926305</v>
      </c>
      <c r="AG31" s="12">
        <v>3332074735</v>
      </c>
      <c r="AH31" s="12">
        <v>1976168503</v>
      </c>
      <c r="AI31" s="12">
        <v>1128329448</v>
      </c>
      <c r="AJ31" s="12">
        <v>945037354</v>
      </c>
      <c r="AK31" s="228">
        <v>441580146399</v>
      </c>
    </row>
    <row r="32" spans="1:37" s="6" customFormat="1" ht="14.4" x14ac:dyDescent="0.3">
      <c r="A32" s="57" t="s">
        <v>30</v>
      </c>
      <c r="B32" s="6" t="s">
        <v>1355</v>
      </c>
      <c r="C32" s="12">
        <v>0</v>
      </c>
      <c r="D32" s="12">
        <v>-3275180152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921318678</v>
      </c>
      <c r="L32" s="12">
        <v>1402594538</v>
      </c>
      <c r="M32" s="12">
        <v>0</v>
      </c>
      <c r="N32" s="12">
        <v>-24788325238</v>
      </c>
      <c r="O32" s="12">
        <v>2139259255</v>
      </c>
      <c r="P32" s="12">
        <v>0</v>
      </c>
      <c r="Q32" s="12">
        <v>0</v>
      </c>
      <c r="R32" s="12">
        <v>-3184240877</v>
      </c>
      <c r="S32" s="12">
        <v>0</v>
      </c>
      <c r="T32" s="12">
        <v>12606661570</v>
      </c>
      <c r="U32" s="12">
        <v>-11089138324</v>
      </c>
      <c r="V32" s="12">
        <v>0</v>
      </c>
      <c r="W32" s="12">
        <v>0</v>
      </c>
      <c r="X32" s="12">
        <v>-2962989591</v>
      </c>
      <c r="Y32" s="12">
        <v>0</v>
      </c>
      <c r="Z32" s="12">
        <v>0</v>
      </c>
      <c r="AA32" s="12">
        <v>0</v>
      </c>
      <c r="AB32" s="12">
        <v>0</v>
      </c>
      <c r="AC32" s="12">
        <v>69304005933</v>
      </c>
      <c r="AD32" s="12">
        <v>0</v>
      </c>
      <c r="AE32" s="12">
        <v>0</v>
      </c>
      <c r="AF32" s="12">
        <v>658109792</v>
      </c>
      <c r="AG32" s="12">
        <v>4264467206</v>
      </c>
      <c r="AH32" s="12">
        <v>0</v>
      </c>
      <c r="AI32" s="12">
        <v>0</v>
      </c>
      <c r="AJ32" s="12">
        <v>1758910</v>
      </c>
      <c r="AK32" s="228">
        <v>45998301700</v>
      </c>
    </row>
    <row r="33" spans="1:37" s="6" customFormat="1" ht="14.4" x14ac:dyDescent="0.3">
      <c r="A33" s="110"/>
      <c r="B33" s="6" t="s">
        <v>114</v>
      </c>
      <c r="C33" s="55">
        <v>506423461</v>
      </c>
      <c r="D33" s="55">
        <v>-457473585</v>
      </c>
      <c r="E33" s="55">
        <v>910503788</v>
      </c>
      <c r="F33" s="55">
        <v>575175243</v>
      </c>
      <c r="G33" s="55">
        <v>2891627364</v>
      </c>
      <c r="H33" s="55">
        <v>-1482358924</v>
      </c>
      <c r="I33" s="55">
        <v>1633763029</v>
      </c>
      <c r="J33" s="55">
        <v>576835449</v>
      </c>
      <c r="K33" s="55">
        <v>-923233508</v>
      </c>
      <c r="L33" s="55">
        <v>29201726675</v>
      </c>
      <c r="M33" s="55">
        <v>2304200198</v>
      </c>
      <c r="N33" s="55">
        <v>-6888836069</v>
      </c>
      <c r="O33" s="55">
        <v>528547473</v>
      </c>
      <c r="P33" s="55">
        <v>117043203</v>
      </c>
      <c r="Q33" s="55">
        <v>2737777913</v>
      </c>
      <c r="R33" s="55">
        <v>-840895027</v>
      </c>
      <c r="S33" s="55">
        <v>672704507</v>
      </c>
      <c r="T33" s="55">
        <v>397341941</v>
      </c>
      <c r="U33" s="55">
        <v>208356060</v>
      </c>
      <c r="V33" s="55">
        <v>3616214338</v>
      </c>
      <c r="W33" s="55">
        <v>1018951819</v>
      </c>
      <c r="X33" s="55">
        <v>-148901519</v>
      </c>
      <c r="Y33" s="55">
        <v>-3627681317</v>
      </c>
      <c r="Z33" s="55">
        <v>515807873</v>
      </c>
      <c r="AA33" s="55">
        <v>5057856261</v>
      </c>
      <c r="AB33" s="55">
        <v>6599527652</v>
      </c>
      <c r="AC33" s="55">
        <v>1092936639</v>
      </c>
      <c r="AD33" s="55">
        <v>-3885774387</v>
      </c>
      <c r="AE33" s="55">
        <v>-1591617826</v>
      </c>
      <c r="AF33" s="55">
        <v>8916010061</v>
      </c>
      <c r="AG33" s="55">
        <v>1616149908</v>
      </c>
      <c r="AH33" s="55">
        <v>5589329200</v>
      </c>
      <c r="AI33" s="55">
        <v>15389178414</v>
      </c>
      <c r="AJ33" s="55">
        <v>7479920106</v>
      </c>
      <c r="AK33" s="231">
        <v>80307136413</v>
      </c>
    </row>
    <row r="34" spans="1:37" s="6" customFormat="1" ht="18.75" customHeight="1" x14ac:dyDescent="0.3">
      <c r="A34" s="91"/>
      <c r="B34" s="19" t="s">
        <v>82</v>
      </c>
      <c r="C34" s="21">
        <v>21547729011</v>
      </c>
      <c r="D34" s="21">
        <v>32363756944</v>
      </c>
      <c r="E34" s="21">
        <v>21821276522</v>
      </c>
      <c r="F34" s="21">
        <v>10286209242</v>
      </c>
      <c r="G34" s="21">
        <v>66189111274</v>
      </c>
      <c r="H34" s="21">
        <v>94157927212</v>
      </c>
      <c r="I34" s="21">
        <v>40008369044</v>
      </c>
      <c r="J34" s="21">
        <v>21211585444</v>
      </c>
      <c r="K34" s="21">
        <v>26264911503</v>
      </c>
      <c r="L34" s="21">
        <v>313708547423</v>
      </c>
      <c r="M34" s="21">
        <v>56184893579</v>
      </c>
      <c r="N34" s="21">
        <v>21543939182</v>
      </c>
      <c r="O34" s="21">
        <v>22932265836</v>
      </c>
      <c r="P34" s="21">
        <v>16209553317</v>
      </c>
      <c r="Q34" s="21">
        <v>17488615893</v>
      </c>
      <c r="R34" s="21">
        <v>27408761961</v>
      </c>
      <c r="S34" s="21">
        <v>7351584113</v>
      </c>
      <c r="T34" s="21">
        <v>43828086849</v>
      </c>
      <c r="U34" s="21">
        <v>3726974671</v>
      </c>
      <c r="V34" s="21">
        <v>78232869096</v>
      </c>
      <c r="W34" s="21">
        <v>22671391013</v>
      </c>
      <c r="X34" s="21">
        <v>6240366526</v>
      </c>
      <c r="Y34" s="21">
        <v>32435906078</v>
      </c>
      <c r="Z34" s="21">
        <v>12880494146</v>
      </c>
      <c r="AA34" s="21">
        <v>110171136576</v>
      </c>
      <c r="AB34" s="21">
        <v>55549884362</v>
      </c>
      <c r="AC34" s="21">
        <v>280160147225</v>
      </c>
      <c r="AD34" s="21">
        <v>66784292846</v>
      </c>
      <c r="AE34" s="21">
        <v>46016774974</v>
      </c>
      <c r="AF34" s="21">
        <v>93935334826</v>
      </c>
      <c r="AG34" s="21">
        <v>23901578252</v>
      </c>
      <c r="AH34" s="21">
        <v>62785473558</v>
      </c>
      <c r="AI34" s="21">
        <v>42078843862</v>
      </c>
      <c r="AJ34" s="21">
        <v>35364716370</v>
      </c>
      <c r="AK34" s="230">
        <v>1833443308730</v>
      </c>
    </row>
    <row r="35" spans="1:37" s="9" customFormat="1" x14ac:dyDescent="0.3">
      <c r="A35" s="58"/>
      <c r="C35" s="10"/>
      <c r="D35" s="10"/>
      <c r="E35" s="10"/>
      <c r="F35" s="10"/>
      <c r="G35" s="10"/>
      <c r="H35" s="10"/>
      <c r="I35" s="10"/>
      <c r="J35" s="10"/>
      <c r="AK35" s="227"/>
    </row>
    <row r="36" spans="1:37" x14ac:dyDescent="0.3">
      <c r="AK36" s="232"/>
    </row>
    <row r="37" spans="1:37" x14ac:dyDescent="0.3">
      <c r="AK37" s="232"/>
    </row>
    <row r="38" spans="1:37" x14ac:dyDescent="0.3">
      <c r="AK38" s="232"/>
    </row>
    <row r="39" spans="1:37" x14ac:dyDescent="0.3">
      <c r="AK39" s="232"/>
    </row>
    <row r="40" spans="1:37" x14ac:dyDescent="0.3">
      <c r="AK40" s="232"/>
    </row>
    <row r="41" spans="1:37" x14ac:dyDescent="0.3">
      <c r="AK41" s="232"/>
    </row>
    <row r="42" spans="1:37" x14ac:dyDescent="0.3">
      <c r="AK42" s="232"/>
    </row>
    <row r="43" spans="1:37" x14ac:dyDescent="0.3">
      <c r="AK43" s="232"/>
    </row>
    <row r="44" spans="1:37" x14ac:dyDescent="0.3">
      <c r="AK44" s="232"/>
    </row>
    <row r="45" spans="1:37" x14ac:dyDescent="0.3">
      <c r="AK45" s="232"/>
    </row>
    <row r="46" spans="1:37" x14ac:dyDescent="0.3">
      <c r="AK46" s="232"/>
    </row>
    <row r="47" spans="1:37" x14ac:dyDescent="0.3">
      <c r="AK47" s="232"/>
    </row>
    <row r="48" spans="1:37" x14ac:dyDescent="0.3">
      <c r="AK48" s="232"/>
    </row>
    <row r="49" spans="37:37" x14ac:dyDescent="0.3">
      <c r="AK49" s="232"/>
    </row>
    <row r="50" spans="37:37" x14ac:dyDescent="0.3">
      <c r="AK50" s="232"/>
    </row>
    <row r="51" spans="37:37" x14ac:dyDescent="0.3">
      <c r="AK51" s="232"/>
    </row>
    <row r="52" spans="37:37" x14ac:dyDescent="0.3">
      <c r="AK52" s="232"/>
    </row>
    <row r="53" spans="37:37" x14ac:dyDescent="0.3">
      <c r="AK53" s="232"/>
    </row>
    <row r="54" spans="37:37" x14ac:dyDescent="0.3">
      <c r="AK54" s="232"/>
    </row>
    <row r="55" spans="37:37" x14ac:dyDescent="0.3">
      <c r="AK55" s="232"/>
    </row>
    <row r="56" spans="37:37" x14ac:dyDescent="0.3">
      <c r="AK56" s="232"/>
    </row>
    <row r="57" spans="37:37" x14ac:dyDescent="0.3">
      <c r="AK57" s="232"/>
    </row>
    <row r="58" spans="37:37" x14ac:dyDescent="0.3">
      <c r="AK58" s="232"/>
    </row>
    <row r="59" spans="37:37" x14ac:dyDescent="0.3">
      <c r="AK59" s="232"/>
    </row>
    <row r="60" spans="37:37" x14ac:dyDescent="0.3">
      <c r="AK60" s="232"/>
    </row>
    <row r="61" spans="37:37" x14ac:dyDescent="0.3">
      <c r="AK61" s="232"/>
    </row>
    <row r="62" spans="37:37" x14ac:dyDescent="0.3">
      <c r="AK62" s="232"/>
    </row>
    <row r="63" spans="37:37" x14ac:dyDescent="0.3">
      <c r="AK63" s="232"/>
    </row>
    <row r="64" spans="37:37" x14ac:dyDescent="0.3">
      <c r="AK64" s="232"/>
    </row>
    <row r="65" spans="37:37" x14ac:dyDescent="0.3">
      <c r="AK65" s="232"/>
    </row>
    <row r="66" spans="37:37" x14ac:dyDescent="0.3">
      <c r="AK66" s="232"/>
    </row>
    <row r="67" spans="37:37" x14ac:dyDescent="0.3">
      <c r="AK67" s="232"/>
    </row>
    <row r="68" spans="37:37" x14ac:dyDescent="0.3">
      <c r="AK68" s="232"/>
    </row>
    <row r="69" spans="37:37" x14ac:dyDescent="0.3">
      <c r="AK69" s="232"/>
    </row>
    <row r="70" spans="37:37" x14ac:dyDescent="0.3">
      <c r="AK70" s="232"/>
    </row>
    <row r="71" spans="37:37" x14ac:dyDescent="0.3">
      <c r="AK71" s="232"/>
    </row>
    <row r="72" spans="37:37" x14ac:dyDescent="0.3">
      <c r="AK72" s="232"/>
    </row>
    <row r="73" spans="37:37" x14ac:dyDescent="0.3">
      <c r="AK73" s="232"/>
    </row>
    <row r="74" spans="37:37" x14ac:dyDescent="0.3">
      <c r="AK74" s="232"/>
    </row>
    <row r="75" spans="37:37" x14ac:dyDescent="0.3">
      <c r="AK75" s="232"/>
    </row>
    <row r="76" spans="37:37" x14ac:dyDescent="0.3">
      <c r="AK76" s="232"/>
    </row>
    <row r="77" spans="37:37" x14ac:dyDescent="0.3">
      <c r="AK77" s="232"/>
    </row>
    <row r="78" spans="37:37" x14ac:dyDescent="0.3">
      <c r="AK78" s="232"/>
    </row>
    <row r="79" spans="37:37" x14ac:dyDescent="0.3">
      <c r="AK79" s="232"/>
    </row>
    <row r="80" spans="37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K7" sqref="AK7"/>
    </sheetView>
  </sheetViews>
  <sheetFormatPr baseColWidth="10" defaultColWidth="11.44140625" defaultRowHeight="13.8" x14ac:dyDescent="0.3"/>
  <cols>
    <col min="1" max="1" width="12.5546875" style="63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35.5546875" style="251" customWidth="1" collapsed="1"/>
    <col min="38" max="16384" width="11.44140625" style="1" collapsed="1"/>
  </cols>
  <sheetData>
    <row r="1" spans="1:37" s="9" customFormat="1" x14ac:dyDescent="0.3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3">
      <c r="B2" s="76"/>
      <c r="C2" s="276" t="s">
        <v>141</v>
      </c>
      <c r="D2" s="276"/>
      <c r="E2" s="276"/>
      <c r="F2" s="276"/>
      <c r="G2" s="276"/>
      <c r="H2" s="276"/>
      <c r="I2" s="276" t="s">
        <v>141</v>
      </c>
      <c r="J2" s="276"/>
      <c r="K2" s="276"/>
      <c r="L2" s="276"/>
      <c r="M2" s="276"/>
      <c r="N2" s="276"/>
      <c r="O2" s="276" t="s">
        <v>141</v>
      </c>
      <c r="P2" s="276"/>
      <c r="Q2" s="276"/>
      <c r="R2" s="276"/>
      <c r="S2" s="276"/>
      <c r="T2" s="276"/>
      <c r="U2" s="276" t="s">
        <v>141</v>
      </c>
      <c r="V2" s="276"/>
      <c r="W2" s="276"/>
      <c r="X2" s="276"/>
      <c r="Y2" s="276"/>
      <c r="Z2" s="276"/>
      <c r="AA2" s="276" t="s">
        <v>141</v>
      </c>
      <c r="AB2" s="276"/>
      <c r="AC2" s="276"/>
      <c r="AD2" s="276"/>
      <c r="AE2" s="276"/>
      <c r="AF2" s="276"/>
      <c r="AG2" s="276" t="s">
        <v>141</v>
      </c>
      <c r="AH2" s="276"/>
      <c r="AI2" s="276"/>
      <c r="AJ2" s="276"/>
      <c r="AK2" s="276"/>
    </row>
    <row r="3" spans="1:37" s="9" customFormat="1" ht="18" x14ac:dyDescent="0.3">
      <c r="B3" s="77"/>
      <c r="C3" s="277" t="str">
        <f>PROPER(CARATULA!$A$19)</f>
        <v>Periodo Julio 2021 - Diciembre 2021</v>
      </c>
      <c r="D3" s="277"/>
      <c r="E3" s="277"/>
      <c r="F3" s="277"/>
      <c r="G3" s="277"/>
      <c r="H3" s="277"/>
      <c r="I3" s="277" t="str">
        <f>$C$3</f>
        <v>Periodo Julio 2021 - Diciembre 2021</v>
      </c>
      <c r="J3" s="277"/>
      <c r="K3" s="277"/>
      <c r="L3" s="277"/>
      <c r="M3" s="277"/>
      <c r="N3" s="277"/>
      <c r="O3" s="277" t="str">
        <f>$C$3</f>
        <v>Periodo Julio 2021 - Diciembre 2021</v>
      </c>
      <c r="P3" s="277"/>
      <c r="Q3" s="277"/>
      <c r="R3" s="277"/>
      <c r="S3" s="277"/>
      <c r="T3" s="277"/>
      <c r="U3" s="277" t="str">
        <f>$C$3</f>
        <v>Periodo Julio 2021 - Diciembre 2021</v>
      </c>
      <c r="V3" s="277"/>
      <c r="W3" s="277"/>
      <c r="X3" s="277"/>
      <c r="Y3" s="277"/>
      <c r="Z3" s="277"/>
      <c r="AA3" s="277" t="str">
        <f>$C$3</f>
        <v>Periodo Julio 2021 - Diciembre 2021</v>
      </c>
      <c r="AB3" s="277"/>
      <c r="AC3" s="277"/>
      <c r="AD3" s="277"/>
      <c r="AE3" s="277"/>
      <c r="AF3" s="277"/>
      <c r="AG3" s="277" t="str">
        <f>$C$3</f>
        <v>Periodo Julio 2021 - Diciembre 2021</v>
      </c>
      <c r="AH3" s="277"/>
      <c r="AI3" s="277"/>
      <c r="AJ3" s="277"/>
      <c r="AK3" s="277"/>
    </row>
    <row r="4" spans="1:37" s="9" customFormat="1" ht="14.4" x14ac:dyDescent="0.3"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ht="6" customHeight="1" x14ac:dyDescent="0.3">
      <c r="A5" s="61"/>
    </row>
    <row r="6" spans="1:37" s="52" customFormat="1" ht="57.6" x14ac:dyDescent="0.3">
      <c r="A6" s="32" t="s">
        <v>142</v>
      </c>
      <c r="B6" s="12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1433</v>
      </c>
      <c r="AJ6" s="32" t="s">
        <v>1426</v>
      </c>
      <c r="AK6" s="254" t="s">
        <v>1427</v>
      </c>
    </row>
    <row r="7" spans="1:37" s="6" customFormat="1" ht="14.4" x14ac:dyDescent="0.3">
      <c r="A7" s="57" t="s">
        <v>31</v>
      </c>
      <c r="B7" s="7" t="s">
        <v>83</v>
      </c>
      <c r="C7" s="12">
        <v>28162728249</v>
      </c>
      <c r="D7" s="12">
        <v>30656948172</v>
      </c>
      <c r="E7" s="12">
        <v>14174529745</v>
      </c>
      <c r="F7" s="12">
        <v>5057553868</v>
      </c>
      <c r="G7" s="12">
        <v>22829333455</v>
      </c>
      <c r="H7" s="12">
        <v>119951170200</v>
      </c>
      <c r="I7" s="12">
        <v>16680596526</v>
      </c>
      <c r="J7" s="12">
        <v>4435990975</v>
      </c>
      <c r="K7" s="12">
        <v>25120196273</v>
      </c>
      <c r="L7" s="12">
        <v>94521243125</v>
      </c>
      <c r="M7" s="12">
        <v>55540438606</v>
      </c>
      <c r="N7" s="12">
        <v>51309903655</v>
      </c>
      <c r="O7" s="12">
        <v>50038536360</v>
      </c>
      <c r="P7" s="12">
        <v>15744629758</v>
      </c>
      <c r="Q7" s="12">
        <v>8229749712</v>
      </c>
      <c r="R7" s="12">
        <v>18001533066</v>
      </c>
      <c r="S7" s="12">
        <v>2790418922</v>
      </c>
      <c r="T7" s="12">
        <v>88004791453</v>
      </c>
      <c r="U7" s="12">
        <v>0</v>
      </c>
      <c r="V7" s="12">
        <v>92425814011</v>
      </c>
      <c r="W7" s="12">
        <v>13897170349</v>
      </c>
      <c r="X7" s="12">
        <v>7591501164</v>
      </c>
      <c r="Y7" s="12">
        <v>39675934501</v>
      </c>
      <c r="Z7" s="12">
        <v>4301959719</v>
      </c>
      <c r="AA7" s="12">
        <v>149145971225</v>
      </c>
      <c r="AB7" s="12">
        <v>36181795645</v>
      </c>
      <c r="AC7" s="12">
        <v>247319631370</v>
      </c>
      <c r="AD7" s="12">
        <v>92618191291</v>
      </c>
      <c r="AE7" s="12">
        <v>29485508167</v>
      </c>
      <c r="AF7" s="12">
        <v>64255655273</v>
      </c>
      <c r="AG7" s="12">
        <v>29403097948</v>
      </c>
      <c r="AH7" s="12">
        <v>21915680487</v>
      </c>
      <c r="AI7" s="12">
        <v>23608523306</v>
      </c>
      <c r="AJ7" s="12">
        <v>22877811409</v>
      </c>
      <c r="AK7" s="228">
        <v>1525954537985</v>
      </c>
    </row>
    <row r="8" spans="1:37" s="6" customFormat="1" ht="14.4" x14ac:dyDescent="0.3">
      <c r="A8" s="57" t="s">
        <v>32</v>
      </c>
      <c r="B8" s="5" t="s">
        <v>84</v>
      </c>
      <c r="C8" s="12">
        <v>97969903</v>
      </c>
      <c r="D8" s="12">
        <v>97987774</v>
      </c>
      <c r="E8" s="12">
        <v>146142731</v>
      </c>
      <c r="F8" s="12">
        <v>10903109</v>
      </c>
      <c r="G8" s="12">
        <v>667181825</v>
      </c>
      <c r="H8" s="12">
        <v>97521991</v>
      </c>
      <c r="I8" s="12">
        <v>465137380</v>
      </c>
      <c r="J8" s="12">
        <v>52706953</v>
      </c>
      <c r="K8" s="12">
        <v>21180323</v>
      </c>
      <c r="L8" s="12">
        <v>14719963</v>
      </c>
      <c r="M8" s="12">
        <v>633199084</v>
      </c>
      <c r="N8" s="12">
        <v>195107431</v>
      </c>
      <c r="O8" s="12">
        <v>63035101</v>
      </c>
      <c r="P8" s="12">
        <v>344635391</v>
      </c>
      <c r="Q8" s="12">
        <v>275613794</v>
      </c>
      <c r="R8" s="12">
        <v>11993821</v>
      </c>
      <c r="S8" s="12">
        <v>47940585</v>
      </c>
      <c r="T8" s="12">
        <v>0</v>
      </c>
      <c r="U8" s="12">
        <v>0</v>
      </c>
      <c r="V8" s="12">
        <v>0</v>
      </c>
      <c r="W8" s="12">
        <v>107287234</v>
      </c>
      <c r="X8" s="12">
        <v>30558469</v>
      </c>
      <c r="Y8" s="12">
        <v>490013015</v>
      </c>
      <c r="Z8" s="12">
        <v>46229636</v>
      </c>
      <c r="AA8" s="12">
        <v>687041329</v>
      </c>
      <c r="AB8" s="12">
        <v>404090138</v>
      </c>
      <c r="AC8" s="12">
        <v>0</v>
      </c>
      <c r="AD8" s="12">
        <v>891782350</v>
      </c>
      <c r="AE8" s="12">
        <v>186443563</v>
      </c>
      <c r="AF8" s="12">
        <v>80551724</v>
      </c>
      <c r="AG8" s="12">
        <v>154529993</v>
      </c>
      <c r="AH8" s="12">
        <v>72688737</v>
      </c>
      <c r="AI8" s="12">
        <v>2178569</v>
      </c>
      <c r="AJ8" s="12">
        <v>0</v>
      </c>
      <c r="AK8" s="228">
        <v>6396371916</v>
      </c>
    </row>
    <row r="9" spans="1:37" s="6" customFormat="1" ht="14.4" x14ac:dyDescent="0.3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28">
        <v>0</v>
      </c>
    </row>
    <row r="10" spans="1:37" s="6" customFormat="1" ht="14.4" x14ac:dyDescent="0.3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3343310068</v>
      </c>
      <c r="I10" s="12">
        <v>0</v>
      </c>
      <c r="J10" s="12">
        <v>0</v>
      </c>
      <c r="K10" s="12">
        <v>0</v>
      </c>
      <c r="L10" s="12">
        <v>21378487797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572487358</v>
      </c>
      <c r="S10" s="12">
        <v>0</v>
      </c>
      <c r="T10" s="12">
        <v>567736041</v>
      </c>
      <c r="U10" s="12">
        <v>0</v>
      </c>
      <c r="V10" s="12">
        <v>0</v>
      </c>
      <c r="W10" s="12">
        <v>0</v>
      </c>
      <c r="X10" s="12">
        <v>0</v>
      </c>
      <c r="Y10" s="12">
        <v>2687904557</v>
      </c>
      <c r="Z10" s="12">
        <v>0</v>
      </c>
      <c r="AA10" s="12">
        <v>5299260</v>
      </c>
      <c r="AB10" s="12">
        <v>0</v>
      </c>
      <c r="AC10" s="12">
        <v>807464862</v>
      </c>
      <c r="AD10" s="12">
        <v>0</v>
      </c>
      <c r="AE10" s="12">
        <v>0</v>
      </c>
      <c r="AF10" s="12">
        <v>0</v>
      </c>
      <c r="AG10" s="12">
        <v>0</v>
      </c>
      <c r="AH10" s="12">
        <v>24443573976</v>
      </c>
      <c r="AI10" s="12">
        <v>0</v>
      </c>
      <c r="AJ10" s="12">
        <v>0</v>
      </c>
      <c r="AK10" s="228">
        <v>53806263919</v>
      </c>
    </row>
    <row r="11" spans="1:37" s="6" customFormat="1" ht="14.4" x14ac:dyDescent="0.3">
      <c r="A11" s="97"/>
      <c r="B11" s="98" t="s">
        <v>128</v>
      </c>
      <c r="C11" s="99">
        <v>28260698152</v>
      </c>
      <c r="D11" s="99">
        <v>30754935946</v>
      </c>
      <c r="E11" s="99">
        <v>14320672476</v>
      </c>
      <c r="F11" s="99">
        <v>5068456977</v>
      </c>
      <c r="G11" s="99">
        <v>23496515280</v>
      </c>
      <c r="H11" s="99">
        <v>123392002259</v>
      </c>
      <c r="I11" s="99">
        <v>17145733906</v>
      </c>
      <c r="J11" s="99">
        <v>4488697928</v>
      </c>
      <c r="K11" s="99">
        <v>25141376596</v>
      </c>
      <c r="L11" s="99">
        <v>115914450885</v>
      </c>
      <c r="M11" s="99">
        <v>56173637690</v>
      </c>
      <c r="N11" s="99">
        <v>51505011086</v>
      </c>
      <c r="O11" s="99">
        <v>50101571461</v>
      </c>
      <c r="P11" s="99">
        <v>16089265149</v>
      </c>
      <c r="Q11" s="99">
        <v>8505363506</v>
      </c>
      <c r="R11" s="99">
        <v>18586014245</v>
      </c>
      <c r="S11" s="99">
        <v>2838359507</v>
      </c>
      <c r="T11" s="99">
        <v>88572527494</v>
      </c>
      <c r="U11" s="99">
        <v>0</v>
      </c>
      <c r="V11" s="99">
        <v>92425814011</v>
      </c>
      <c r="W11" s="99">
        <v>14004457583</v>
      </c>
      <c r="X11" s="99">
        <v>7622059633</v>
      </c>
      <c r="Y11" s="99">
        <v>42853852073</v>
      </c>
      <c r="Z11" s="99">
        <v>4348189355</v>
      </c>
      <c r="AA11" s="99">
        <v>149838311814</v>
      </c>
      <c r="AB11" s="99">
        <v>36585885783</v>
      </c>
      <c r="AC11" s="99">
        <v>248127096232</v>
      </c>
      <c r="AD11" s="99">
        <v>93509973641</v>
      </c>
      <c r="AE11" s="99">
        <v>29671951730</v>
      </c>
      <c r="AF11" s="99">
        <v>64336206997</v>
      </c>
      <c r="AG11" s="99">
        <v>29557627941</v>
      </c>
      <c r="AH11" s="99">
        <v>46431943200</v>
      </c>
      <c r="AI11" s="99">
        <v>23610701875</v>
      </c>
      <c r="AJ11" s="99">
        <v>22877811409</v>
      </c>
      <c r="AK11" s="241">
        <v>1586157173820</v>
      </c>
    </row>
    <row r="12" spans="1:37" s="6" customFormat="1" ht="14.4" x14ac:dyDescent="0.3">
      <c r="A12" s="59" t="s">
        <v>49</v>
      </c>
      <c r="B12" s="6" t="s">
        <v>87</v>
      </c>
      <c r="C12" s="12">
        <v>21103952</v>
      </c>
      <c r="D12" s="12">
        <v>59668683</v>
      </c>
      <c r="E12" s="12">
        <v>212966384</v>
      </c>
      <c r="F12" s="12">
        <v>18621906</v>
      </c>
      <c r="G12" s="12">
        <v>7820454</v>
      </c>
      <c r="H12" s="12">
        <v>865026350</v>
      </c>
      <c r="I12" s="12">
        <v>221867097</v>
      </c>
      <c r="J12" s="12">
        <v>41800734</v>
      </c>
      <c r="K12" s="12">
        <v>7426265</v>
      </c>
      <c r="L12" s="12">
        <v>390691006</v>
      </c>
      <c r="M12" s="12">
        <v>303915308</v>
      </c>
      <c r="N12" s="12">
        <v>667473247</v>
      </c>
      <c r="O12" s="12">
        <v>123057130</v>
      </c>
      <c r="P12" s="12">
        <v>271493272</v>
      </c>
      <c r="Q12" s="12">
        <v>369137569</v>
      </c>
      <c r="R12" s="12">
        <v>39481276</v>
      </c>
      <c r="S12" s="12">
        <v>34667762</v>
      </c>
      <c r="T12" s="12">
        <v>0</v>
      </c>
      <c r="U12" s="12">
        <v>0</v>
      </c>
      <c r="V12" s="12">
        <v>0</v>
      </c>
      <c r="W12" s="12">
        <v>114521757</v>
      </c>
      <c r="X12" s="12">
        <v>11622823</v>
      </c>
      <c r="Y12" s="12">
        <v>90509952</v>
      </c>
      <c r="Z12" s="12">
        <v>230760868</v>
      </c>
      <c r="AA12" s="12">
        <v>291474171</v>
      </c>
      <c r="AB12" s="12">
        <v>998386236</v>
      </c>
      <c r="AC12" s="12">
        <v>0</v>
      </c>
      <c r="AD12" s="12">
        <v>813477867</v>
      </c>
      <c r="AE12" s="12">
        <v>156915317</v>
      </c>
      <c r="AF12" s="12">
        <v>16559129</v>
      </c>
      <c r="AG12" s="12">
        <v>6272525</v>
      </c>
      <c r="AH12" s="12">
        <v>36087941</v>
      </c>
      <c r="AI12" s="12">
        <v>132386354</v>
      </c>
      <c r="AJ12" s="12">
        <v>0</v>
      </c>
      <c r="AK12" s="228">
        <v>6555193335</v>
      </c>
    </row>
    <row r="13" spans="1:37" s="6" customFormat="1" ht="14.4" x14ac:dyDescent="0.3">
      <c r="A13" s="59" t="s">
        <v>50</v>
      </c>
      <c r="B13" s="6" t="s">
        <v>88</v>
      </c>
      <c r="C13" s="12">
        <v>6174026753</v>
      </c>
      <c r="D13" s="12">
        <v>1169216921</v>
      </c>
      <c r="E13" s="12">
        <v>1856015168</v>
      </c>
      <c r="F13" s="12">
        <v>818556563</v>
      </c>
      <c r="G13" s="12">
        <v>1894629024</v>
      </c>
      <c r="H13" s="12">
        <v>26717784629</v>
      </c>
      <c r="I13" s="12">
        <v>4549418070</v>
      </c>
      <c r="J13" s="12">
        <v>62834322</v>
      </c>
      <c r="K13" s="12">
        <v>4985650373</v>
      </c>
      <c r="L13" s="12">
        <v>48170197479</v>
      </c>
      <c r="M13" s="12">
        <v>42877262459</v>
      </c>
      <c r="N13" s="12">
        <v>16699687132</v>
      </c>
      <c r="O13" s="12">
        <v>23938878116</v>
      </c>
      <c r="P13" s="12">
        <v>970949895</v>
      </c>
      <c r="Q13" s="12">
        <v>105647503</v>
      </c>
      <c r="R13" s="12">
        <v>2520490772</v>
      </c>
      <c r="S13" s="12">
        <v>34919365</v>
      </c>
      <c r="T13" s="12">
        <v>31387865483</v>
      </c>
      <c r="U13" s="12">
        <v>0</v>
      </c>
      <c r="V13" s="12">
        <v>25211852763</v>
      </c>
      <c r="W13" s="12">
        <v>400119677</v>
      </c>
      <c r="X13" s="12">
        <v>359341485</v>
      </c>
      <c r="Y13" s="12">
        <v>1366956387</v>
      </c>
      <c r="Z13" s="12">
        <v>889188578</v>
      </c>
      <c r="AA13" s="12">
        <v>10554732649</v>
      </c>
      <c r="AB13" s="12">
        <v>14490307128</v>
      </c>
      <c r="AC13" s="12">
        <v>78919797805</v>
      </c>
      <c r="AD13" s="12">
        <v>19416886298</v>
      </c>
      <c r="AE13" s="12">
        <v>3532823898</v>
      </c>
      <c r="AF13" s="12">
        <v>17887961832</v>
      </c>
      <c r="AG13" s="12">
        <v>7249308192</v>
      </c>
      <c r="AH13" s="12">
        <v>8774495418</v>
      </c>
      <c r="AI13" s="12">
        <v>1397457449</v>
      </c>
      <c r="AJ13" s="12">
        <v>2978369753</v>
      </c>
      <c r="AK13" s="228">
        <v>408363629339</v>
      </c>
    </row>
    <row r="14" spans="1:37" s="6" customFormat="1" ht="14.4" x14ac:dyDescent="0.3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2264028411</v>
      </c>
      <c r="I14" s="12">
        <v>0</v>
      </c>
      <c r="J14" s="12">
        <v>0</v>
      </c>
      <c r="K14" s="12">
        <v>0</v>
      </c>
      <c r="L14" s="12">
        <v>21741613325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559510664</v>
      </c>
      <c r="S14" s="12">
        <v>0</v>
      </c>
      <c r="T14" s="12">
        <v>418323644</v>
      </c>
      <c r="U14" s="12">
        <v>0</v>
      </c>
      <c r="V14" s="12">
        <v>0</v>
      </c>
      <c r="W14" s="12">
        <v>0</v>
      </c>
      <c r="X14" s="12">
        <v>0</v>
      </c>
      <c r="Y14" s="12">
        <v>4535971855</v>
      </c>
      <c r="Z14" s="12">
        <v>0</v>
      </c>
      <c r="AA14" s="12">
        <v>0</v>
      </c>
      <c r="AB14" s="12">
        <v>0</v>
      </c>
      <c r="AC14" s="12">
        <v>804758362</v>
      </c>
      <c r="AD14" s="12">
        <v>0</v>
      </c>
      <c r="AE14" s="12">
        <v>0</v>
      </c>
      <c r="AF14" s="12">
        <v>0</v>
      </c>
      <c r="AG14" s="12">
        <v>0</v>
      </c>
      <c r="AH14" s="12">
        <v>25304821460</v>
      </c>
      <c r="AI14" s="12">
        <v>0</v>
      </c>
      <c r="AJ14" s="12">
        <v>0</v>
      </c>
      <c r="AK14" s="228">
        <v>55629027721</v>
      </c>
    </row>
    <row r="15" spans="1:37" s="6" customFormat="1" ht="14.4" x14ac:dyDescent="0.3">
      <c r="A15" s="100"/>
      <c r="B15" s="98" t="s">
        <v>129</v>
      </c>
      <c r="C15" s="99">
        <v>6195130705</v>
      </c>
      <c r="D15" s="99">
        <v>1228885604</v>
      </c>
      <c r="E15" s="99">
        <v>2068981552</v>
      </c>
      <c r="F15" s="99">
        <v>837178469</v>
      </c>
      <c r="G15" s="99">
        <v>1902449478</v>
      </c>
      <c r="H15" s="99">
        <v>29846839390</v>
      </c>
      <c r="I15" s="99">
        <v>4771285167</v>
      </c>
      <c r="J15" s="99">
        <v>104635056</v>
      </c>
      <c r="K15" s="99">
        <v>4993076638</v>
      </c>
      <c r="L15" s="99">
        <v>70302501810</v>
      </c>
      <c r="M15" s="99">
        <v>43181177767</v>
      </c>
      <c r="N15" s="99">
        <v>17367160379</v>
      </c>
      <c r="O15" s="99">
        <v>24061935246</v>
      </c>
      <c r="P15" s="99">
        <v>1242443167</v>
      </c>
      <c r="Q15" s="99">
        <v>474785072</v>
      </c>
      <c r="R15" s="99">
        <v>3119482712</v>
      </c>
      <c r="S15" s="99">
        <v>69587127</v>
      </c>
      <c r="T15" s="99">
        <v>31806189127</v>
      </c>
      <c r="U15" s="99">
        <v>0</v>
      </c>
      <c r="V15" s="99">
        <v>25211852763</v>
      </c>
      <c r="W15" s="99">
        <v>514641434</v>
      </c>
      <c r="X15" s="99">
        <v>370964308</v>
      </c>
      <c r="Y15" s="99">
        <v>5993438194</v>
      </c>
      <c r="Z15" s="99">
        <v>1119949446</v>
      </c>
      <c r="AA15" s="99">
        <v>10846206820</v>
      </c>
      <c r="AB15" s="99">
        <v>15488693364</v>
      </c>
      <c r="AC15" s="99">
        <v>79724556167</v>
      </c>
      <c r="AD15" s="99">
        <v>20230364165</v>
      </c>
      <c r="AE15" s="99">
        <v>3689739215</v>
      </c>
      <c r="AF15" s="99">
        <v>17904520961</v>
      </c>
      <c r="AG15" s="99">
        <v>7255580717</v>
      </c>
      <c r="AH15" s="99">
        <v>34115404819</v>
      </c>
      <c r="AI15" s="99">
        <v>1529843803</v>
      </c>
      <c r="AJ15" s="99">
        <v>2978369753</v>
      </c>
      <c r="AK15" s="241">
        <v>470547850395</v>
      </c>
    </row>
    <row r="16" spans="1:37" s="6" customFormat="1" ht="14.4" x14ac:dyDescent="0.3">
      <c r="A16" s="62"/>
      <c r="B16" s="17" t="s">
        <v>130</v>
      </c>
      <c r="C16" s="14">
        <v>22065567447</v>
      </c>
      <c r="D16" s="14">
        <v>29526050342</v>
      </c>
      <c r="E16" s="14">
        <v>12251690924</v>
      </c>
      <c r="F16" s="14">
        <v>4231278508</v>
      </c>
      <c r="G16" s="14">
        <v>21594065802</v>
      </c>
      <c r="H16" s="14">
        <v>93545162869</v>
      </c>
      <c r="I16" s="14">
        <v>12374448739</v>
      </c>
      <c r="J16" s="14">
        <v>4384062872</v>
      </c>
      <c r="K16" s="14">
        <v>20148299958</v>
      </c>
      <c r="L16" s="14">
        <v>45611949075</v>
      </c>
      <c r="M16" s="14">
        <v>12992459923</v>
      </c>
      <c r="N16" s="14">
        <v>34137850707</v>
      </c>
      <c r="O16" s="14">
        <v>26039636215</v>
      </c>
      <c r="P16" s="14">
        <v>14846821982</v>
      </c>
      <c r="Q16" s="14">
        <v>8030578434</v>
      </c>
      <c r="R16" s="14">
        <v>15466531533</v>
      </c>
      <c r="S16" s="14">
        <v>2768772380</v>
      </c>
      <c r="T16" s="14">
        <v>56766338367</v>
      </c>
      <c r="U16" s="14">
        <v>0</v>
      </c>
      <c r="V16" s="14">
        <v>67213961248</v>
      </c>
      <c r="W16" s="14">
        <v>13489816149</v>
      </c>
      <c r="X16" s="14">
        <v>7251095325</v>
      </c>
      <c r="Y16" s="14">
        <v>36860413879</v>
      </c>
      <c r="Z16" s="14">
        <v>3228239909</v>
      </c>
      <c r="AA16" s="14">
        <v>138992104994</v>
      </c>
      <c r="AB16" s="14">
        <v>21097192419</v>
      </c>
      <c r="AC16" s="14">
        <v>168402540065</v>
      </c>
      <c r="AD16" s="14">
        <v>73279609476</v>
      </c>
      <c r="AE16" s="14">
        <v>25982212515</v>
      </c>
      <c r="AF16" s="14">
        <v>46431686036</v>
      </c>
      <c r="AG16" s="14">
        <v>22302047224</v>
      </c>
      <c r="AH16" s="14">
        <v>12316538381</v>
      </c>
      <c r="AI16" s="14">
        <v>22080858072</v>
      </c>
      <c r="AJ16" s="14">
        <v>19899441656</v>
      </c>
      <c r="AK16" s="242">
        <v>1115609323425</v>
      </c>
    </row>
    <row r="17" spans="1:37" s="6" customFormat="1" ht="14.4" x14ac:dyDescent="0.3">
      <c r="A17" s="59" t="s">
        <v>53</v>
      </c>
      <c r="B17" s="7" t="s">
        <v>90</v>
      </c>
      <c r="C17" s="12">
        <v>614128005</v>
      </c>
      <c r="D17" s="12">
        <v>1860722887</v>
      </c>
      <c r="E17" s="12">
        <v>2634239226</v>
      </c>
      <c r="F17" s="12">
        <v>360826159</v>
      </c>
      <c r="G17" s="12">
        <v>714329954</v>
      </c>
      <c r="H17" s="12">
        <v>6018672824</v>
      </c>
      <c r="I17" s="12">
        <v>582616877</v>
      </c>
      <c r="J17" s="12">
        <v>813792784</v>
      </c>
      <c r="K17" s="12">
        <v>2554207271</v>
      </c>
      <c r="L17" s="12">
        <v>4876090710</v>
      </c>
      <c r="M17" s="12">
        <v>1719832714</v>
      </c>
      <c r="N17" s="12">
        <v>3824397832</v>
      </c>
      <c r="O17" s="12">
        <v>2403264925</v>
      </c>
      <c r="P17" s="12">
        <v>956314769</v>
      </c>
      <c r="Q17" s="12">
        <v>494486303</v>
      </c>
      <c r="R17" s="12">
        <v>3105750535</v>
      </c>
      <c r="S17" s="12">
        <v>430714897</v>
      </c>
      <c r="T17" s="12">
        <v>15415849243</v>
      </c>
      <c r="U17" s="12">
        <v>0</v>
      </c>
      <c r="V17" s="12">
        <v>7123187077</v>
      </c>
      <c r="W17" s="12">
        <v>1321397099</v>
      </c>
      <c r="X17" s="12">
        <v>2114902642</v>
      </c>
      <c r="Y17" s="12">
        <v>7035157569</v>
      </c>
      <c r="Z17" s="12">
        <v>401551764</v>
      </c>
      <c r="AA17" s="12">
        <v>6220542226</v>
      </c>
      <c r="AB17" s="12">
        <v>2914603260</v>
      </c>
      <c r="AC17" s="12">
        <v>30174191119</v>
      </c>
      <c r="AD17" s="12">
        <v>7088176786</v>
      </c>
      <c r="AE17" s="12">
        <v>3239456965</v>
      </c>
      <c r="AF17" s="12">
        <v>9110638645</v>
      </c>
      <c r="AG17" s="12">
        <v>1372897771</v>
      </c>
      <c r="AH17" s="12">
        <v>1243827986</v>
      </c>
      <c r="AI17" s="12">
        <v>1364378791</v>
      </c>
      <c r="AJ17" s="12">
        <v>1125491024</v>
      </c>
      <c r="AK17" s="228">
        <v>131230638639</v>
      </c>
    </row>
    <row r="18" spans="1:37" s="6" customFormat="1" ht="14.4" x14ac:dyDescent="0.3">
      <c r="A18" s="59" t="s">
        <v>54</v>
      </c>
      <c r="B18" s="7" t="s">
        <v>206</v>
      </c>
      <c r="C18" s="12">
        <v>15124668075</v>
      </c>
      <c r="D18" s="12">
        <v>16734902970</v>
      </c>
      <c r="E18" s="12">
        <v>6436977283</v>
      </c>
      <c r="F18" s="12">
        <v>1178959064</v>
      </c>
      <c r="G18" s="12">
        <v>10333748003</v>
      </c>
      <c r="H18" s="12">
        <v>63460232006</v>
      </c>
      <c r="I18" s="12">
        <v>5796777641</v>
      </c>
      <c r="J18" s="12">
        <v>1424581847</v>
      </c>
      <c r="K18" s="12">
        <v>15706608229</v>
      </c>
      <c r="L18" s="12">
        <v>48979433714</v>
      </c>
      <c r="M18" s="12">
        <v>24785631977</v>
      </c>
      <c r="N18" s="12">
        <v>24332789924</v>
      </c>
      <c r="O18" s="12">
        <v>14364270644</v>
      </c>
      <c r="P18" s="12">
        <v>6013547415</v>
      </c>
      <c r="Q18" s="12">
        <v>1654780222</v>
      </c>
      <c r="R18" s="12">
        <v>13731721327</v>
      </c>
      <c r="S18" s="12">
        <v>1067350385</v>
      </c>
      <c r="T18" s="12">
        <v>40273390617</v>
      </c>
      <c r="U18" s="12">
        <v>0</v>
      </c>
      <c r="V18" s="12">
        <v>55846555350</v>
      </c>
      <c r="W18" s="12">
        <v>6180493037</v>
      </c>
      <c r="X18" s="12">
        <v>3875738086</v>
      </c>
      <c r="Y18" s="12">
        <v>22412594917</v>
      </c>
      <c r="Z18" s="12">
        <v>774465505</v>
      </c>
      <c r="AA18" s="12">
        <v>68981381822</v>
      </c>
      <c r="AB18" s="12">
        <v>21715859336</v>
      </c>
      <c r="AC18" s="12">
        <v>142502031903</v>
      </c>
      <c r="AD18" s="12">
        <v>83805532709</v>
      </c>
      <c r="AE18" s="12">
        <v>22714953970</v>
      </c>
      <c r="AF18" s="12">
        <v>73301802293</v>
      </c>
      <c r="AG18" s="12">
        <v>10513459081</v>
      </c>
      <c r="AH18" s="12">
        <v>7748992715</v>
      </c>
      <c r="AI18" s="12">
        <v>3265464290</v>
      </c>
      <c r="AJ18" s="12">
        <v>4216866515</v>
      </c>
      <c r="AK18" s="228">
        <v>839256562872</v>
      </c>
    </row>
    <row r="19" spans="1:37" s="6" customFormat="1" ht="14.4" x14ac:dyDescent="0.3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503720090</v>
      </c>
      <c r="Z19" s="12">
        <v>0</v>
      </c>
      <c r="AA19" s="12">
        <v>4015848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28">
        <v>507735938</v>
      </c>
    </row>
    <row r="20" spans="1:37" s="6" customFormat="1" ht="14.4" x14ac:dyDescent="0.3">
      <c r="A20" s="59" t="s">
        <v>56</v>
      </c>
      <c r="B20" s="7" t="s">
        <v>93</v>
      </c>
      <c r="C20" s="12">
        <v>432927130</v>
      </c>
      <c r="D20" s="12">
        <v>127383581</v>
      </c>
      <c r="E20" s="12">
        <v>132939265</v>
      </c>
      <c r="F20" s="12">
        <v>480171193</v>
      </c>
      <c r="G20" s="12">
        <v>6807901</v>
      </c>
      <c r="H20" s="12">
        <v>344339617</v>
      </c>
      <c r="I20" s="12">
        <v>105568374</v>
      </c>
      <c r="J20" s="12">
        <v>24016821</v>
      </c>
      <c r="K20" s="12">
        <v>213893149</v>
      </c>
      <c r="L20" s="12">
        <v>436304327</v>
      </c>
      <c r="M20" s="12">
        <v>377866972</v>
      </c>
      <c r="N20" s="12">
        <v>1319527939</v>
      </c>
      <c r="O20" s="12">
        <v>466625846</v>
      </c>
      <c r="P20" s="12">
        <v>46818817</v>
      </c>
      <c r="Q20" s="12">
        <v>66088000</v>
      </c>
      <c r="R20" s="12">
        <v>306232705</v>
      </c>
      <c r="S20" s="12">
        <v>9111660</v>
      </c>
      <c r="T20" s="12">
        <v>2652909716</v>
      </c>
      <c r="U20" s="12">
        <v>0</v>
      </c>
      <c r="V20" s="12">
        <v>608093027</v>
      </c>
      <c r="W20" s="12">
        <v>57386217</v>
      </c>
      <c r="X20" s="12">
        <v>86735174</v>
      </c>
      <c r="Y20" s="12">
        <v>66986024</v>
      </c>
      <c r="Z20" s="12">
        <v>15201419</v>
      </c>
      <c r="AA20" s="12">
        <v>689735955</v>
      </c>
      <c r="AB20" s="12">
        <v>495316919</v>
      </c>
      <c r="AC20" s="12">
        <v>3385844415</v>
      </c>
      <c r="AD20" s="12">
        <v>413888767</v>
      </c>
      <c r="AE20" s="12">
        <v>63264570</v>
      </c>
      <c r="AF20" s="12">
        <v>1310693675</v>
      </c>
      <c r="AG20" s="12">
        <v>245914773</v>
      </c>
      <c r="AH20" s="12">
        <v>104912989</v>
      </c>
      <c r="AI20" s="12">
        <v>16581364</v>
      </c>
      <c r="AJ20" s="12">
        <v>12833356</v>
      </c>
      <c r="AK20" s="228">
        <v>15122921657</v>
      </c>
    </row>
    <row r="21" spans="1:37" s="6" customFormat="1" ht="14.4" x14ac:dyDescent="0.3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6" customFormat="1" ht="14.4" x14ac:dyDescent="0.3">
      <c r="A22" s="59" t="s">
        <v>59</v>
      </c>
      <c r="B22" s="7" t="s">
        <v>95</v>
      </c>
      <c r="C22" s="12">
        <v>0</v>
      </c>
      <c r="D22" s="12">
        <v>0</v>
      </c>
      <c r="E22" s="12">
        <v>147224962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228">
        <v>147224962</v>
      </c>
    </row>
    <row r="23" spans="1:37" s="6" customFormat="1" ht="14.4" x14ac:dyDescent="0.3">
      <c r="A23" s="59" t="s">
        <v>61</v>
      </c>
      <c r="B23" s="7" t="s">
        <v>96</v>
      </c>
      <c r="C23" s="12">
        <v>0</v>
      </c>
      <c r="D23" s="12">
        <v>0</v>
      </c>
      <c r="E23" s="12">
        <v>4676936</v>
      </c>
      <c r="F23" s="12">
        <v>0</v>
      </c>
      <c r="G23" s="12">
        <v>4181422</v>
      </c>
      <c r="H23" s="12">
        <v>10676780</v>
      </c>
      <c r="I23" s="12">
        <v>579273171</v>
      </c>
      <c r="J23" s="12">
        <v>12430278</v>
      </c>
      <c r="K23" s="12">
        <v>0</v>
      </c>
      <c r="L23" s="12">
        <v>0</v>
      </c>
      <c r="M23" s="12">
        <v>449330516</v>
      </c>
      <c r="N23" s="12">
        <v>490755916</v>
      </c>
      <c r="O23" s="12">
        <v>3104077</v>
      </c>
      <c r="P23" s="12">
        <v>490372023</v>
      </c>
      <c r="Q23" s="12">
        <v>114076935</v>
      </c>
      <c r="R23" s="12">
        <v>107392225</v>
      </c>
      <c r="S23" s="12">
        <v>2080000</v>
      </c>
      <c r="T23" s="12">
        <v>0</v>
      </c>
      <c r="U23" s="12">
        <v>0</v>
      </c>
      <c r="V23" s="12">
        <v>0</v>
      </c>
      <c r="W23" s="12">
        <v>14586553</v>
      </c>
      <c r="X23" s="12">
        <v>14213521</v>
      </c>
      <c r="Y23" s="12">
        <v>523416431</v>
      </c>
      <c r="Z23" s="12">
        <v>11250000</v>
      </c>
      <c r="AA23" s="12">
        <v>229645481</v>
      </c>
      <c r="AB23" s="12">
        <v>57284588</v>
      </c>
      <c r="AC23" s="12">
        <v>0</v>
      </c>
      <c r="AD23" s="12">
        <v>218773275</v>
      </c>
      <c r="AE23" s="12">
        <v>26661850</v>
      </c>
      <c r="AF23" s="12">
        <v>12741488</v>
      </c>
      <c r="AG23" s="12">
        <v>14667137</v>
      </c>
      <c r="AH23" s="12">
        <v>58820430</v>
      </c>
      <c r="AI23" s="12">
        <v>0</v>
      </c>
      <c r="AJ23" s="12">
        <v>0</v>
      </c>
      <c r="AK23" s="228">
        <v>3450411033</v>
      </c>
    </row>
    <row r="24" spans="1:37" s="6" customFormat="1" ht="14.4" x14ac:dyDescent="0.3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42664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1169982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228">
        <v>1212646</v>
      </c>
    </row>
    <row r="25" spans="1:37" s="6" customFormat="1" ht="14.4" x14ac:dyDescent="0.3">
      <c r="A25" s="97"/>
      <c r="B25" s="98" t="s">
        <v>1359</v>
      </c>
      <c r="C25" s="99">
        <v>16171723210</v>
      </c>
      <c r="D25" s="99">
        <v>18723009438</v>
      </c>
      <c r="E25" s="99">
        <v>9356057672</v>
      </c>
      <c r="F25" s="99">
        <v>2019956416</v>
      </c>
      <c r="G25" s="99">
        <v>11059067280</v>
      </c>
      <c r="H25" s="99">
        <v>69833921227</v>
      </c>
      <c r="I25" s="99">
        <v>7064236063</v>
      </c>
      <c r="J25" s="99">
        <v>2274821730</v>
      </c>
      <c r="K25" s="99">
        <v>18474708649</v>
      </c>
      <c r="L25" s="99">
        <v>54291828751</v>
      </c>
      <c r="M25" s="99">
        <v>27332662179</v>
      </c>
      <c r="N25" s="99">
        <v>29967471611</v>
      </c>
      <c r="O25" s="99">
        <v>17237308156</v>
      </c>
      <c r="P25" s="99">
        <v>7507053024</v>
      </c>
      <c r="Q25" s="99">
        <v>2329431460</v>
      </c>
      <c r="R25" s="99">
        <v>17251096792</v>
      </c>
      <c r="S25" s="99">
        <v>1509256942</v>
      </c>
      <c r="T25" s="99">
        <v>58342149576</v>
      </c>
      <c r="U25" s="99">
        <v>0</v>
      </c>
      <c r="V25" s="99">
        <v>63577835454</v>
      </c>
      <c r="W25" s="99">
        <v>7573862906</v>
      </c>
      <c r="X25" s="99">
        <v>6091589423</v>
      </c>
      <c r="Y25" s="99">
        <v>30543045013</v>
      </c>
      <c r="Z25" s="99">
        <v>1202468688</v>
      </c>
      <c r="AA25" s="99">
        <v>76125321332</v>
      </c>
      <c r="AB25" s="99">
        <v>25183064103</v>
      </c>
      <c r="AC25" s="99">
        <v>176062067437</v>
      </c>
      <c r="AD25" s="99">
        <v>91526371537</v>
      </c>
      <c r="AE25" s="99">
        <v>26044337355</v>
      </c>
      <c r="AF25" s="99">
        <v>83735876101</v>
      </c>
      <c r="AG25" s="99">
        <v>12146938762</v>
      </c>
      <c r="AH25" s="99">
        <v>9156554120</v>
      </c>
      <c r="AI25" s="99">
        <v>4646424445</v>
      </c>
      <c r="AJ25" s="99">
        <v>5355190895</v>
      </c>
      <c r="AK25" s="241">
        <v>989716707747</v>
      </c>
    </row>
    <row r="26" spans="1:37" s="6" customFormat="1" ht="14.4" x14ac:dyDescent="0.3">
      <c r="A26" s="59" t="s">
        <v>36</v>
      </c>
      <c r="B26" s="5" t="s">
        <v>98</v>
      </c>
      <c r="C26" s="12">
        <v>1126989223</v>
      </c>
      <c r="D26" s="12">
        <v>936593821</v>
      </c>
      <c r="E26" s="12">
        <v>1659116150</v>
      </c>
      <c r="F26" s="12">
        <v>308468273</v>
      </c>
      <c r="G26" s="12">
        <v>1656156457</v>
      </c>
      <c r="H26" s="12">
        <v>3857086005</v>
      </c>
      <c r="I26" s="12">
        <v>355263718</v>
      </c>
      <c r="J26" s="12">
        <v>530286876</v>
      </c>
      <c r="K26" s="12">
        <v>932547620</v>
      </c>
      <c r="L26" s="12">
        <v>4194157625</v>
      </c>
      <c r="M26" s="12">
        <v>622244703</v>
      </c>
      <c r="N26" s="12">
        <v>645966423</v>
      </c>
      <c r="O26" s="12">
        <v>1174151269</v>
      </c>
      <c r="P26" s="12">
        <v>835700434</v>
      </c>
      <c r="Q26" s="12">
        <v>518875975</v>
      </c>
      <c r="R26" s="12">
        <v>1975670575</v>
      </c>
      <c r="S26" s="12">
        <v>539057202</v>
      </c>
      <c r="T26" s="12">
        <v>12582212444</v>
      </c>
      <c r="U26" s="12">
        <v>0</v>
      </c>
      <c r="V26" s="12">
        <v>6420312130</v>
      </c>
      <c r="W26" s="12">
        <v>1666662520</v>
      </c>
      <c r="X26" s="12">
        <v>706574389</v>
      </c>
      <c r="Y26" s="12">
        <v>7002456989</v>
      </c>
      <c r="Z26" s="12">
        <v>96756403</v>
      </c>
      <c r="AA26" s="12">
        <v>8905240031</v>
      </c>
      <c r="AB26" s="12">
        <v>4970771119</v>
      </c>
      <c r="AC26" s="12">
        <v>13422722169</v>
      </c>
      <c r="AD26" s="12">
        <v>5484922169</v>
      </c>
      <c r="AE26" s="12">
        <v>2309504575</v>
      </c>
      <c r="AF26" s="12">
        <v>9534678991</v>
      </c>
      <c r="AG26" s="12">
        <v>211364762</v>
      </c>
      <c r="AH26" s="12">
        <v>2287447927</v>
      </c>
      <c r="AI26" s="12">
        <v>1890194389</v>
      </c>
      <c r="AJ26" s="12">
        <v>408155875</v>
      </c>
      <c r="AK26" s="228">
        <v>99768309231</v>
      </c>
    </row>
    <row r="27" spans="1:37" s="6" customFormat="1" ht="14.4" x14ac:dyDescent="0.3">
      <c r="A27" s="59" t="s">
        <v>37</v>
      </c>
      <c r="B27" s="7" t="s">
        <v>1360</v>
      </c>
      <c r="C27" s="12">
        <v>82804037</v>
      </c>
      <c r="D27" s="12">
        <v>73888636</v>
      </c>
      <c r="E27" s="12">
        <v>44473000</v>
      </c>
      <c r="F27" s="12">
        <v>11209455</v>
      </c>
      <c r="G27" s="12">
        <v>238068375</v>
      </c>
      <c r="H27" s="12">
        <v>2161287189</v>
      </c>
      <c r="I27" s="12">
        <v>150211993</v>
      </c>
      <c r="J27" s="12">
        <v>0</v>
      </c>
      <c r="K27" s="12">
        <v>74190340</v>
      </c>
      <c r="L27" s="12">
        <v>72590910</v>
      </c>
      <c r="M27" s="12">
        <v>524690341</v>
      </c>
      <c r="N27" s="12">
        <v>744775372</v>
      </c>
      <c r="O27" s="12">
        <v>195262814</v>
      </c>
      <c r="P27" s="12">
        <v>34277136</v>
      </c>
      <c r="Q27" s="12">
        <v>36496464</v>
      </c>
      <c r="R27" s="12">
        <v>279065339</v>
      </c>
      <c r="S27" s="12">
        <v>564113396</v>
      </c>
      <c r="T27" s="12">
        <v>1097517269</v>
      </c>
      <c r="U27" s="12">
        <v>0</v>
      </c>
      <c r="V27" s="12">
        <v>289300300</v>
      </c>
      <c r="W27" s="12">
        <v>258220929</v>
      </c>
      <c r="X27" s="12">
        <v>200362880</v>
      </c>
      <c r="Y27" s="12">
        <v>186048330</v>
      </c>
      <c r="Z27" s="12">
        <v>23305288</v>
      </c>
      <c r="AA27" s="12">
        <v>940680822</v>
      </c>
      <c r="AB27" s="12">
        <v>453891611</v>
      </c>
      <c r="AC27" s="12">
        <v>258635964</v>
      </c>
      <c r="AD27" s="12">
        <v>804111790</v>
      </c>
      <c r="AE27" s="12">
        <v>313982699</v>
      </c>
      <c r="AF27" s="12">
        <v>538216832</v>
      </c>
      <c r="AG27" s="12">
        <v>415306711</v>
      </c>
      <c r="AH27" s="12">
        <v>121053070</v>
      </c>
      <c r="AI27" s="12">
        <v>0</v>
      </c>
      <c r="AJ27" s="12">
        <v>0</v>
      </c>
      <c r="AK27" s="228">
        <v>11188039292</v>
      </c>
    </row>
    <row r="28" spans="1:37" s="6" customFormat="1" ht="18.75" customHeight="1" x14ac:dyDescent="0.3">
      <c r="A28" s="59" t="s">
        <v>38</v>
      </c>
      <c r="B28" s="7" t="s">
        <v>99</v>
      </c>
      <c r="C28" s="12">
        <v>0</v>
      </c>
      <c r="D28" s="12">
        <v>0</v>
      </c>
      <c r="E28" s="12">
        <v>634348625</v>
      </c>
      <c r="F28" s="12">
        <v>1160000</v>
      </c>
      <c r="G28" s="12">
        <v>0</v>
      </c>
      <c r="H28" s="12">
        <v>128116369</v>
      </c>
      <c r="I28" s="12">
        <v>35913393</v>
      </c>
      <c r="J28" s="12">
        <v>0</v>
      </c>
      <c r="K28" s="12">
        <v>46295454</v>
      </c>
      <c r="L28" s="12">
        <v>343038636</v>
      </c>
      <c r="M28" s="12">
        <v>0</v>
      </c>
      <c r="N28" s="12">
        <v>75505335</v>
      </c>
      <c r="O28" s="12">
        <v>0</v>
      </c>
      <c r="P28" s="12">
        <v>0</v>
      </c>
      <c r="Q28" s="12">
        <v>170545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23103560</v>
      </c>
      <c r="X28" s="12">
        <v>0</v>
      </c>
      <c r="Y28" s="12">
        <v>24209848</v>
      </c>
      <c r="Z28" s="12">
        <v>3665051</v>
      </c>
      <c r="AA28" s="12">
        <v>0</v>
      </c>
      <c r="AB28" s="12">
        <v>1690103120</v>
      </c>
      <c r="AC28" s="12">
        <v>0</v>
      </c>
      <c r="AD28" s="12">
        <v>253812390</v>
      </c>
      <c r="AE28" s="12">
        <v>10225639</v>
      </c>
      <c r="AF28" s="12">
        <v>0</v>
      </c>
      <c r="AG28" s="12">
        <v>0</v>
      </c>
      <c r="AH28" s="12">
        <v>7149787</v>
      </c>
      <c r="AI28" s="12">
        <v>0</v>
      </c>
      <c r="AJ28" s="12">
        <v>0</v>
      </c>
      <c r="AK28" s="228">
        <v>3276817752</v>
      </c>
    </row>
    <row r="29" spans="1:37" s="6" customFormat="1" ht="14.4" x14ac:dyDescent="0.3">
      <c r="A29" s="59" t="s">
        <v>39</v>
      </c>
      <c r="B29" s="7" t="s">
        <v>100</v>
      </c>
      <c r="C29" s="12">
        <v>1428739847</v>
      </c>
      <c r="D29" s="12">
        <v>1238606204</v>
      </c>
      <c r="E29" s="12">
        <v>1811054239</v>
      </c>
      <c r="F29" s="12">
        <v>425364295</v>
      </c>
      <c r="G29" s="12">
        <v>329800625</v>
      </c>
      <c r="H29" s="12">
        <v>15045867214</v>
      </c>
      <c r="I29" s="12">
        <v>2389441234</v>
      </c>
      <c r="J29" s="12">
        <v>0</v>
      </c>
      <c r="K29" s="12">
        <v>8052413351</v>
      </c>
      <c r="L29" s="12">
        <v>35897361394</v>
      </c>
      <c r="M29" s="12">
        <v>21347149477</v>
      </c>
      <c r="N29" s="12">
        <v>2329485619</v>
      </c>
      <c r="O29" s="12">
        <v>6769812639</v>
      </c>
      <c r="P29" s="12">
        <v>0</v>
      </c>
      <c r="Q29" s="12">
        <v>0</v>
      </c>
      <c r="R29" s="12">
        <v>5970308584</v>
      </c>
      <c r="S29" s="12">
        <v>0</v>
      </c>
      <c r="T29" s="12">
        <v>13629343855</v>
      </c>
      <c r="U29" s="12">
        <v>0</v>
      </c>
      <c r="V29" s="12">
        <v>18765034525</v>
      </c>
      <c r="W29" s="12">
        <v>250723183</v>
      </c>
      <c r="X29" s="12">
        <v>2046258952</v>
      </c>
      <c r="Y29" s="12">
        <v>3557485554</v>
      </c>
      <c r="Z29" s="12">
        <v>95935886</v>
      </c>
      <c r="AA29" s="12">
        <v>2935874683</v>
      </c>
      <c r="AB29" s="12">
        <v>9299756237</v>
      </c>
      <c r="AC29" s="12">
        <v>44906227017</v>
      </c>
      <c r="AD29" s="12">
        <v>43005968801</v>
      </c>
      <c r="AE29" s="12">
        <v>9333832635</v>
      </c>
      <c r="AF29" s="12">
        <v>50586722223</v>
      </c>
      <c r="AG29" s="12">
        <v>476010937</v>
      </c>
      <c r="AH29" s="12">
        <v>3845188844</v>
      </c>
      <c r="AI29" s="12">
        <v>1214020864</v>
      </c>
      <c r="AJ29" s="12">
        <v>1970365038</v>
      </c>
      <c r="AK29" s="228">
        <v>308954153956</v>
      </c>
    </row>
    <row r="30" spans="1:37" s="6" customFormat="1" ht="14.4" x14ac:dyDescent="0.3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228">
        <v>0</v>
      </c>
    </row>
    <row r="31" spans="1:37" s="6" customFormat="1" ht="14.4" x14ac:dyDescent="0.3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28">
        <v>0</v>
      </c>
    </row>
    <row r="32" spans="1:37" s="6" customFormat="1" ht="14.4" x14ac:dyDescent="0.3">
      <c r="A32" s="97"/>
      <c r="B32" s="98" t="s">
        <v>1361</v>
      </c>
      <c r="C32" s="99">
        <v>2638533107</v>
      </c>
      <c r="D32" s="99">
        <v>2249088661</v>
      </c>
      <c r="E32" s="99">
        <v>4148992014</v>
      </c>
      <c r="F32" s="99">
        <v>746202023</v>
      </c>
      <c r="G32" s="99">
        <v>2224025457</v>
      </c>
      <c r="H32" s="99">
        <v>21192356777</v>
      </c>
      <c r="I32" s="99">
        <v>2930830338</v>
      </c>
      <c r="J32" s="99">
        <v>530286876</v>
      </c>
      <c r="K32" s="99">
        <v>9105446765</v>
      </c>
      <c r="L32" s="99">
        <v>40507148565</v>
      </c>
      <c r="M32" s="99">
        <v>22494084521</v>
      </c>
      <c r="N32" s="99">
        <v>3795732749</v>
      </c>
      <c r="O32" s="99">
        <v>8139226722</v>
      </c>
      <c r="P32" s="99">
        <v>869977570</v>
      </c>
      <c r="Q32" s="99">
        <v>555542984</v>
      </c>
      <c r="R32" s="99">
        <v>8225044498</v>
      </c>
      <c r="S32" s="99">
        <v>1103170598</v>
      </c>
      <c r="T32" s="99">
        <v>27309073568</v>
      </c>
      <c r="U32" s="99">
        <v>0</v>
      </c>
      <c r="V32" s="99">
        <v>25474646955</v>
      </c>
      <c r="W32" s="99">
        <v>2198710192</v>
      </c>
      <c r="X32" s="99">
        <v>2953196221</v>
      </c>
      <c r="Y32" s="99">
        <v>10770200721</v>
      </c>
      <c r="Z32" s="99">
        <v>219662628</v>
      </c>
      <c r="AA32" s="99">
        <v>12781795536</v>
      </c>
      <c r="AB32" s="99">
        <v>16414522087</v>
      </c>
      <c r="AC32" s="99">
        <v>58587585150</v>
      </c>
      <c r="AD32" s="99">
        <v>49548815150</v>
      </c>
      <c r="AE32" s="99">
        <v>11967545548</v>
      </c>
      <c r="AF32" s="99">
        <v>60659618046</v>
      </c>
      <c r="AG32" s="99">
        <v>1102682410</v>
      </c>
      <c r="AH32" s="99">
        <v>6260839628</v>
      </c>
      <c r="AI32" s="99">
        <v>3104215253</v>
      </c>
      <c r="AJ32" s="99">
        <v>2378520913</v>
      </c>
      <c r="AK32" s="241">
        <v>423187320231</v>
      </c>
    </row>
    <row r="33" spans="1:37" s="6" customFormat="1" ht="14.4" x14ac:dyDescent="0.3">
      <c r="A33" s="62"/>
      <c r="B33" s="17" t="s">
        <v>1371</v>
      </c>
      <c r="C33" s="14">
        <v>13533190103</v>
      </c>
      <c r="D33" s="14">
        <v>16473920777</v>
      </c>
      <c r="E33" s="14">
        <v>5207065658</v>
      </c>
      <c r="F33" s="14">
        <v>1273754393</v>
      </c>
      <c r="G33" s="14">
        <v>8835041823</v>
      </c>
      <c r="H33" s="14">
        <v>48641564450</v>
      </c>
      <c r="I33" s="14">
        <v>4133405725</v>
      </c>
      <c r="J33" s="14">
        <v>1744534854</v>
      </c>
      <c r="K33" s="14">
        <v>9369261884</v>
      </c>
      <c r="L33" s="14">
        <v>13784680186</v>
      </c>
      <c r="M33" s="14">
        <v>4838577658</v>
      </c>
      <c r="N33" s="14">
        <v>26171738862</v>
      </c>
      <c r="O33" s="14">
        <v>9098081434</v>
      </c>
      <c r="P33" s="14">
        <v>6637075454</v>
      </c>
      <c r="Q33" s="14">
        <v>1773888476</v>
      </c>
      <c r="R33" s="14">
        <v>9026052294</v>
      </c>
      <c r="S33" s="14">
        <v>406086344</v>
      </c>
      <c r="T33" s="14">
        <v>31033076008</v>
      </c>
      <c r="U33" s="14">
        <v>0</v>
      </c>
      <c r="V33" s="14">
        <v>38103188499</v>
      </c>
      <c r="W33" s="14">
        <v>5375152714</v>
      </c>
      <c r="X33" s="14">
        <v>3138393202</v>
      </c>
      <c r="Y33" s="14">
        <v>19772844292</v>
      </c>
      <c r="Z33" s="14">
        <v>982806060</v>
      </c>
      <c r="AA33" s="14">
        <v>63343525796</v>
      </c>
      <c r="AB33" s="14">
        <v>8768542016</v>
      </c>
      <c r="AC33" s="14">
        <v>117474482287</v>
      </c>
      <c r="AD33" s="14">
        <v>41977556387</v>
      </c>
      <c r="AE33" s="14">
        <v>14076791807</v>
      </c>
      <c r="AF33" s="14">
        <v>23076258055</v>
      </c>
      <c r="AG33" s="14">
        <v>11044256352</v>
      </c>
      <c r="AH33" s="14">
        <v>2895714492</v>
      </c>
      <c r="AI33" s="14">
        <v>1542209192</v>
      </c>
      <c r="AJ33" s="14">
        <v>2976669982</v>
      </c>
      <c r="AK33" s="242">
        <v>566529387516</v>
      </c>
    </row>
    <row r="34" spans="1:37" s="6" customFormat="1" ht="14.4" x14ac:dyDescent="0.3">
      <c r="A34" s="92"/>
      <c r="B34" s="18" t="s">
        <v>131</v>
      </c>
      <c r="C34" s="15">
        <v>8532377344</v>
      </c>
      <c r="D34" s="15">
        <v>13052129565</v>
      </c>
      <c r="E34" s="15">
        <v>7044625266</v>
      </c>
      <c r="F34" s="15">
        <v>2957524115</v>
      </c>
      <c r="G34" s="15">
        <v>12759023979</v>
      </c>
      <c r="H34" s="15">
        <v>44903598419</v>
      </c>
      <c r="I34" s="15">
        <v>8241043014</v>
      </c>
      <c r="J34" s="15">
        <v>2639528018</v>
      </c>
      <c r="K34" s="15">
        <v>10779038074</v>
      </c>
      <c r="L34" s="15">
        <v>31827268889</v>
      </c>
      <c r="M34" s="15">
        <v>8153882265</v>
      </c>
      <c r="N34" s="15">
        <v>7966111845</v>
      </c>
      <c r="O34" s="15">
        <v>16941554781</v>
      </c>
      <c r="P34" s="15">
        <v>8209746528</v>
      </c>
      <c r="Q34" s="15">
        <v>6256689958</v>
      </c>
      <c r="R34" s="15">
        <v>6440479239</v>
      </c>
      <c r="S34" s="15">
        <v>2362686036</v>
      </c>
      <c r="T34" s="15">
        <v>25733262359</v>
      </c>
      <c r="U34" s="15">
        <v>0</v>
      </c>
      <c r="V34" s="15">
        <v>29110772749</v>
      </c>
      <c r="W34" s="15">
        <v>8114663435</v>
      </c>
      <c r="X34" s="15">
        <v>4112702123</v>
      </c>
      <c r="Y34" s="15">
        <v>17087569587</v>
      </c>
      <c r="Z34" s="15">
        <v>2245433849</v>
      </c>
      <c r="AA34" s="15">
        <v>75648579198</v>
      </c>
      <c r="AB34" s="15">
        <v>12328650403</v>
      </c>
      <c r="AC34" s="15">
        <v>50928057778</v>
      </c>
      <c r="AD34" s="15">
        <v>31302053089</v>
      </c>
      <c r="AE34" s="15">
        <v>11905420708</v>
      </c>
      <c r="AF34" s="15">
        <v>23355427981</v>
      </c>
      <c r="AG34" s="15">
        <v>11257790872</v>
      </c>
      <c r="AH34" s="15">
        <v>9420823889</v>
      </c>
      <c r="AI34" s="15">
        <v>20538648880</v>
      </c>
      <c r="AJ34" s="15">
        <v>16922771674</v>
      </c>
      <c r="AK34" s="243">
        <v>549079935909</v>
      </c>
    </row>
    <row r="35" spans="1:37" s="6" customFormat="1" ht="14.4" x14ac:dyDescent="0.3">
      <c r="A35" s="59" t="s">
        <v>35</v>
      </c>
      <c r="B35" s="6" t="s">
        <v>115</v>
      </c>
      <c r="C35" s="12">
        <v>2560970594</v>
      </c>
      <c r="D35" s="12">
        <v>511559</v>
      </c>
      <c r="E35" s="12">
        <v>21297469</v>
      </c>
      <c r="F35" s="12">
        <v>152228589</v>
      </c>
      <c r="G35" s="12">
        <v>1104250740</v>
      </c>
      <c r="H35" s="12">
        <v>2888838704</v>
      </c>
      <c r="I35" s="12">
        <v>99132774</v>
      </c>
      <c r="J35" s="12">
        <v>189496681</v>
      </c>
      <c r="K35" s="12">
        <v>657240577</v>
      </c>
      <c r="L35" s="12">
        <v>52246051</v>
      </c>
      <c r="M35" s="12">
        <v>1324571214</v>
      </c>
      <c r="N35" s="12">
        <v>2455960796</v>
      </c>
      <c r="O35" s="12">
        <v>1564377497</v>
      </c>
      <c r="P35" s="12">
        <v>629326</v>
      </c>
      <c r="Q35" s="12">
        <v>85669592</v>
      </c>
      <c r="R35" s="12">
        <v>984567191</v>
      </c>
      <c r="S35" s="12">
        <v>41651190</v>
      </c>
      <c r="T35" s="12">
        <v>1560517816</v>
      </c>
      <c r="U35" s="12">
        <v>0</v>
      </c>
      <c r="V35" s="12">
        <v>1626417595</v>
      </c>
      <c r="W35" s="12">
        <v>611167723</v>
      </c>
      <c r="X35" s="12">
        <v>219699569</v>
      </c>
      <c r="Y35" s="12">
        <v>705638544</v>
      </c>
      <c r="Z35" s="12">
        <v>511559</v>
      </c>
      <c r="AA35" s="12">
        <v>6109021808</v>
      </c>
      <c r="AB35" s="12">
        <v>1141264503</v>
      </c>
      <c r="AC35" s="12">
        <v>5207186230</v>
      </c>
      <c r="AD35" s="12">
        <v>1948392371</v>
      </c>
      <c r="AE35" s="12">
        <v>540943066</v>
      </c>
      <c r="AF35" s="12">
        <v>2484111911</v>
      </c>
      <c r="AG35" s="12">
        <v>804171069</v>
      </c>
      <c r="AH35" s="12">
        <v>722055183</v>
      </c>
      <c r="AI35" s="12">
        <v>6411005</v>
      </c>
      <c r="AJ35" s="12">
        <v>129574971</v>
      </c>
      <c r="AK35" s="228">
        <v>38000725467</v>
      </c>
    </row>
    <row r="36" spans="1:37" s="6" customFormat="1" ht="14.4" x14ac:dyDescent="0.3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663752160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28">
        <v>663752160</v>
      </c>
    </row>
    <row r="37" spans="1:37" s="6" customFormat="1" ht="14.4" x14ac:dyDescent="0.3">
      <c r="A37" s="59" t="s">
        <v>41</v>
      </c>
      <c r="B37" s="6" t="s">
        <v>137</v>
      </c>
      <c r="C37" s="12">
        <v>1621922893</v>
      </c>
      <c r="D37" s="12">
        <v>163421464</v>
      </c>
      <c r="E37" s="12">
        <v>0</v>
      </c>
      <c r="F37" s="12">
        <v>214323631</v>
      </c>
      <c r="G37" s="12">
        <v>530864626</v>
      </c>
      <c r="H37" s="12">
        <v>6219178443</v>
      </c>
      <c r="I37" s="12">
        <v>1542621630</v>
      </c>
      <c r="J37" s="12">
        <v>1886579</v>
      </c>
      <c r="K37" s="12">
        <v>723501250</v>
      </c>
      <c r="L37" s="12">
        <v>6152725658</v>
      </c>
      <c r="M37" s="12">
        <v>8503735043</v>
      </c>
      <c r="N37" s="12">
        <v>1582078056</v>
      </c>
      <c r="O37" s="12">
        <v>15593853559</v>
      </c>
      <c r="P37" s="12">
        <v>75784625</v>
      </c>
      <c r="Q37" s="12">
        <v>0</v>
      </c>
      <c r="R37" s="12">
        <v>766599084</v>
      </c>
      <c r="S37" s="12">
        <v>0</v>
      </c>
      <c r="T37" s="12">
        <v>6986047165</v>
      </c>
      <c r="U37" s="12">
        <v>0</v>
      </c>
      <c r="V37" s="12">
        <v>4225743035</v>
      </c>
      <c r="W37" s="12">
        <v>15653133</v>
      </c>
      <c r="X37" s="12">
        <v>102663471</v>
      </c>
      <c r="Y37" s="12">
        <v>147532501</v>
      </c>
      <c r="Z37" s="12">
        <v>194638168</v>
      </c>
      <c r="AA37" s="12">
        <v>7930541370</v>
      </c>
      <c r="AB37" s="12">
        <v>5580357060</v>
      </c>
      <c r="AC37" s="12">
        <v>13531375694</v>
      </c>
      <c r="AD37" s="12">
        <v>3699132624</v>
      </c>
      <c r="AE37" s="12">
        <v>7909678</v>
      </c>
      <c r="AF37" s="12">
        <v>4043256815</v>
      </c>
      <c r="AG37" s="12">
        <v>1459527396</v>
      </c>
      <c r="AH37" s="12">
        <v>2767259938</v>
      </c>
      <c r="AI37" s="12">
        <v>34995882</v>
      </c>
      <c r="AJ37" s="12">
        <v>452873467</v>
      </c>
      <c r="AK37" s="228">
        <v>94872003938</v>
      </c>
    </row>
    <row r="38" spans="1:37" s="6" customFormat="1" ht="14.4" x14ac:dyDescent="0.3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228">
        <v>0</v>
      </c>
    </row>
    <row r="39" spans="1:37" s="6" customFormat="1" ht="14.4" x14ac:dyDescent="0.3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0</v>
      </c>
    </row>
    <row r="40" spans="1:37" s="6" customFormat="1" ht="14.4" x14ac:dyDescent="0.3">
      <c r="A40" s="59" t="s">
        <v>47</v>
      </c>
      <c r="B40" s="6" t="s">
        <v>118</v>
      </c>
      <c r="C40" s="12">
        <v>490504919</v>
      </c>
      <c r="D40" s="12">
        <v>346617315</v>
      </c>
      <c r="E40" s="12">
        <v>258353869</v>
      </c>
      <c r="F40" s="12">
        <v>25410815</v>
      </c>
      <c r="G40" s="12">
        <v>252600339</v>
      </c>
      <c r="H40" s="12">
        <v>1260531471</v>
      </c>
      <c r="I40" s="12">
        <v>89381480</v>
      </c>
      <c r="J40" s="12">
        <v>97307566</v>
      </c>
      <c r="K40" s="12">
        <v>94173478</v>
      </c>
      <c r="L40" s="12">
        <v>801819259</v>
      </c>
      <c r="M40" s="12">
        <v>999981881</v>
      </c>
      <c r="N40" s="12">
        <v>984536403</v>
      </c>
      <c r="O40" s="12">
        <v>606127047</v>
      </c>
      <c r="P40" s="12">
        <v>122130414</v>
      </c>
      <c r="Q40" s="12">
        <v>268165281</v>
      </c>
      <c r="R40" s="12">
        <v>541591865</v>
      </c>
      <c r="S40" s="12">
        <v>33382548</v>
      </c>
      <c r="T40" s="12">
        <v>2630354068</v>
      </c>
      <c r="U40" s="12">
        <v>248183117</v>
      </c>
      <c r="V40" s="12">
        <v>898405147</v>
      </c>
      <c r="W40" s="12">
        <v>133868998</v>
      </c>
      <c r="X40" s="12">
        <v>45377446</v>
      </c>
      <c r="Y40" s="12">
        <v>117335529</v>
      </c>
      <c r="Z40" s="12">
        <v>29832716</v>
      </c>
      <c r="AA40" s="12">
        <v>565639481</v>
      </c>
      <c r="AB40" s="12">
        <v>579942586</v>
      </c>
      <c r="AC40" s="12">
        <v>1657939739</v>
      </c>
      <c r="AD40" s="12">
        <v>904643916</v>
      </c>
      <c r="AE40" s="12">
        <v>44721179</v>
      </c>
      <c r="AF40" s="12">
        <v>10811641179</v>
      </c>
      <c r="AG40" s="12">
        <v>464503140</v>
      </c>
      <c r="AH40" s="12">
        <v>150397140</v>
      </c>
      <c r="AI40" s="12">
        <v>4982633</v>
      </c>
      <c r="AJ40" s="12">
        <v>8021013</v>
      </c>
      <c r="AK40" s="228">
        <v>26568404977</v>
      </c>
    </row>
    <row r="41" spans="1:37" s="6" customFormat="1" ht="18.75" customHeight="1" x14ac:dyDescent="0.3">
      <c r="A41" s="101"/>
      <c r="B41" s="102" t="s">
        <v>132</v>
      </c>
      <c r="C41" s="103">
        <v>4673398406</v>
      </c>
      <c r="D41" s="103">
        <v>510550338</v>
      </c>
      <c r="E41" s="103">
        <v>279651338</v>
      </c>
      <c r="F41" s="103">
        <v>391963035</v>
      </c>
      <c r="G41" s="103">
        <v>1887715705</v>
      </c>
      <c r="H41" s="103">
        <v>10368548618</v>
      </c>
      <c r="I41" s="103">
        <v>1731135884</v>
      </c>
      <c r="J41" s="103">
        <v>288690826</v>
      </c>
      <c r="K41" s="103">
        <v>1474915305</v>
      </c>
      <c r="L41" s="103">
        <v>7006790968</v>
      </c>
      <c r="M41" s="103">
        <v>10828288138</v>
      </c>
      <c r="N41" s="103">
        <v>5022575255</v>
      </c>
      <c r="O41" s="103">
        <v>18428110263</v>
      </c>
      <c r="P41" s="103">
        <v>198544365</v>
      </c>
      <c r="Q41" s="103">
        <v>353834873</v>
      </c>
      <c r="R41" s="103">
        <v>2292758140</v>
      </c>
      <c r="S41" s="103">
        <v>75033738</v>
      </c>
      <c r="T41" s="103">
        <v>11176919049</v>
      </c>
      <c r="U41" s="103">
        <v>248183117</v>
      </c>
      <c r="V41" s="103">
        <v>6750565777</v>
      </c>
      <c r="W41" s="103">
        <v>760689854</v>
      </c>
      <c r="X41" s="103">
        <v>367740486</v>
      </c>
      <c r="Y41" s="103">
        <v>970506574</v>
      </c>
      <c r="Z41" s="103">
        <v>224982443</v>
      </c>
      <c r="AA41" s="103">
        <v>14605202659</v>
      </c>
      <c r="AB41" s="103">
        <v>7301564149</v>
      </c>
      <c r="AC41" s="103">
        <v>20396501663</v>
      </c>
      <c r="AD41" s="103">
        <v>6552168911</v>
      </c>
      <c r="AE41" s="103">
        <v>593573923</v>
      </c>
      <c r="AF41" s="103">
        <v>17339009905</v>
      </c>
      <c r="AG41" s="103">
        <v>2728201605</v>
      </c>
      <c r="AH41" s="103">
        <v>3639712261</v>
      </c>
      <c r="AI41" s="103">
        <v>46389520</v>
      </c>
      <c r="AJ41" s="103">
        <v>590469451</v>
      </c>
      <c r="AK41" s="244">
        <v>160104886542</v>
      </c>
    </row>
    <row r="42" spans="1:37" s="6" customFormat="1" ht="14.4" x14ac:dyDescent="0.3">
      <c r="A42" s="59" t="s">
        <v>52</v>
      </c>
      <c r="B42" s="6" t="s">
        <v>119</v>
      </c>
      <c r="C42" s="12">
        <v>5554586667</v>
      </c>
      <c r="D42" s="12">
        <v>2188178706</v>
      </c>
      <c r="E42" s="12">
        <v>2887949758</v>
      </c>
      <c r="F42" s="12">
        <v>842681845</v>
      </c>
      <c r="G42" s="12">
        <v>4845091068</v>
      </c>
      <c r="H42" s="12">
        <v>30253179304</v>
      </c>
      <c r="I42" s="12">
        <v>3880227609</v>
      </c>
      <c r="J42" s="12">
        <v>951414583</v>
      </c>
      <c r="K42" s="12">
        <v>3960913021</v>
      </c>
      <c r="L42" s="12">
        <v>5230462426</v>
      </c>
      <c r="M42" s="12">
        <v>9004391039</v>
      </c>
      <c r="N42" s="12">
        <v>8434689858</v>
      </c>
      <c r="O42" s="12">
        <v>14605037700</v>
      </c>
      <c r="P42" s="12">
        <v>3497707968</v>
      </c>
      <c r="Q42" s="12">
        <v>1063494424</v>
      </c>
      <c r="R42" s="12">
        <v>3832391561</v>
      </c>
      <c r="S42" s="12">
        <v>440706949</v>
      </c>
      <c r="T42" s="12">
        <v>22334520172</v>
      </c>
      <c r="U42" s="12">
        <v>0</v>
      </c>
      <c r="V42" s="12">
        <v>13454033542</v>
      </c>
      <c r="W42" s="12">
        <v>2881341635</v>
      </c>
      <c r="X42" s="12">
        <v>1919919165</v>
      </c>
      <c r="Y42" s="12">
        <v>9974706088</v>
      </c>
      <c r="Z42" s="12">
        <v>758656871</v>
      </c>
      <c r="AA42" s="12">
        <v>62651401612</v>
      </c>
      <c r="AB42" s="12">
        <v>3323057048</v>
      </c>
      <c r="AC42" s="12">
        <v>35147005641</v>
      </c>
      <c r="AD42" s="12">
        <v>18982431372</v>
      </c>
      <c r="AE42" s="12">
        <v>4573781550</v>
      </c>
      <c r="AF42" s="12">
        <v>10778641655</v>
      </c>
      <c r="AG42" s="12">
        <v>5098541394</v>
      </c>
      <c r="AH42" s="12">
        <v>3040460071</v>
      </c>
      <c r="AI42" s="12">
        <v>40145515</v>
      </c>
      <c r="AJ42" s="12">
        <v>6167842408</v>
      </c>
      <c r="AK42" s="228">
        <v>302599590225</v>
      </c>
    </row>
    <row r="43" spans="1:37" s="6" customFormat="1" ht="14.4" x14ac:dyDescent="0.3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11764284</v>
      </c>
      <c r="K43" s="12">
        <v>41828156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31673076</v>
      </c>
      <c r="X43" s="12">
        <v>17754849</v>
      </c>
      <c r="Y43" s="12">
        <v>0</v>
      </c>
      <c r="Z43" s="12">
        <v>10000002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28">
        <v>113020367</v>
      </c>
    </row>
    <row r="44" spans="1:37" s="6" customFormat="1" ht="14.4" x14ac:dyDescent="0.3">
      <c r="A44" s="59" t="s">
        <v>60</v>
      </c>
      <c r="B44" s="6" t="s">
        <v>139</v>
      </c>
      <c r="C44" s="12">
        <v>245872527</v>
      </c>
      <c r="D44" s="12">
        <v>1197129754</v>
      </c>
      <c r="E44" s="12">
        <v>1857266588</v>
      </c>
      <c r="F44" s="12">
        <v>39365110</v>
      </c>
      <c r="G44" s="12">
        <v>229555818</v>
      </c>
      <c r="H44" s="12">
        <v>2181737627</v>
      </c>
      <c r="I44" s="12">
        <v>359259551</v>
      </c>
      <c r="J44" s="12">
        <v>63368419</v>
      </c>
      <c r="K44" s="12">
        <v>591221942</v>
      </c>
      <c r="L44" s="12">
        <v>670724995</v>
      </c>
      <c r="M44" s="12">
        <v>54040625</v>
      </c>
      <c r="N44" s="12">
        <v>991961857</v>
      </c>
      <c r="O44" s="12">
        <v>838386618</v>
      </c>
      <c r="P44" s="12">
        <v>654858966</v>
      </c>
      <c r="Q44" s="12">
        <v>818479364</v>
      </c>
      <c r="R44" s="12">
        <v>1132623536</v>
      </c>
      <c r="S44" s="12">
        <v>175503418</v>
      </c>
      <c r="T44" s="12">
        <v>114530793</v>
      </c>
      <c r="U44" s="12">
        <v>0</v>
      </c>
      <c r="V44" s="12">
        <v>751139749</v>
      </c>
      <c r="W44" s="12">
        <v>557797189</v>
      </c>
      <c r="X44" s="12">
        <v>632487167</v>
      </c>
      <c r="Y44" s="12">
        <v>4414826226</v>
      </c>
      <c r="Z44" s="12">
        <v>27455950</v>
      </c>
      <c r="AA44" s="12">
        <v>2314524514</v>
      </c>
      <c r="AB44" s="12">
        <v>629590373</v>
      </c>
      <c r="AC44" s="12">
        <v>2023731835</v>
      </c>
      <c r="AD44" s="12">
        <v>3509301508</v>
      </c>
      <c r="AE44" s="12">
        <v>902101390</v>
      </c>
      <c r="AF44" s="12">
        <v>2679707094</v>
      </c>
      <c r="AG44" s="12">
        <v>938754047</v>
      </c>
      <c r="AH44" s="12">
        <v>207442036</v>
      </c>
      <c r="AI44" s="12">
        <v>0</v>
      </c>
      <c r="AJ44" s="12">
        <v>0</v>
      </c>
      <c r="AK44" s="228">
        <v>31804746586</v>
      </c>
    </row>
    <row r="45" spans="1:37" s="6" customFormat="1" ht="14.4" x14ac:dyDescent="0.3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0</v>
      </c>
    </row>
    <row r="46" spans="1:37" s="6" customFormat="1" ht="14.4" x14ac:dyDescent="0.3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28">
        <v>0</v>
      </c>
    </row>
    <row r="47" spans="1:37" s="6" customFormat="1" ht="14.4" x14ac:dyDescent="0.3">
      <c r="A47" s="59" t="s">
        <v>65</v>
      </c>
      <c r="B47" s="6" t="s">
        <v>122</v>
      </c>
      <c r="C47" s="12">
        <v>6927208137</v>
      </c>
      <c r="D47" s="12">
        <v>13323965761</v>
      </c>
      <c r="E47" s="12">
        <v>2240665239</v>
      </c>
      <c r="F47" s="12">
        <v>2132821386</v>
      </c>
      <c r="G47" s="12">
        <v>8805154661</v>
      </c>
      <c r="H47" s="12">
        <v>29013299898</v>
      </c>
      <c r="I47" s="12">
        <v>4317583458</v>
      </c>
      <c r="J47" s="12">
        <v>2170121381</v>
      </c>
      <c r="K47" s="12">
        <v>9180328740</v>
      </c>
      <c r="L47" s="12">
        <v>10662618887</v>
      </c>
      <c r="M47" s="12">
        <v>7977439755</v>
      </c>
      <c r="N47" s="12">
        <v>10299423183</v>
      </c>
      <c r="O47" s="12">
        <v>20259264451</v>
      </c>
      <c r="P47" s="12">
        <v>4799719956</v>
      </c>
      <c r="Q47" s="12">
        <v>2496430719</v>
      </c>
      <c r="R47" s="12">
        <v>5369062225</v>
      </c>
      <c r="S47" s="12">
        <v>1262812524</v>
      </c>
      <c r="T47" s="12">
        <v>10463461215</v>
      </c>
      <c r="U47" s="12">
        <v>214894515</v>
      </c>
      <c r="V47" s="12">
        <v>20238378157</v>
      </c>
      <c r="W47" s="12">
        <v>5020723408</v>
      </c>
      <c r="X47" s="12">
        <v>2354227194</v>
      </c>
      <c r="Y47" s="12">
        <v>9206688435</v>
      </c>
      <c r="Z47" s="12">
        <v>1451488730</v>
      </c>
      <c r="AA47" s="12">
        <v>23400076255</v>
      </c>
      <c r="AB47" s="12">
        <v>10217594983</v>
      </c>
      <c r="AC47" s="12">
        <v>44515013201</v>
      </c>
      <c r="AD47" s="12">
        <v>21275898494</v>
      </c>
      <c r="AE47" s="12">
        <v>9920990178</v>
      </c>
      <c r="AF47" s="12">
        <v>14994937748</v>
      </c>
      <c r="AG47" s="12">
        <v>6849240247</v>
      </c>
      <c r="AH47" s="12">
        <v>6060021890</v>
      </c>
      <c r="AI47" s="12">
        <v>4175268673</v>
      </c>
      <c r="AJ47" s="12">
        <v>4250513238</v>
      </c>
      <c r="AK47" s="228">
        <v>335847336922</v>
      </c>
    </row>
    <row r="48" spans="1:37" s="6" customFormat="1" ht="14.4" x14ac:dyDescent="0.3">
      <c r="A48" s="59" t="s">
        <v>67</v>
      </c>
      <c r="B48" s="6" t="s">
        <v>123</v>
      </c>
      <c r="C48" s="12">
        <v>1500193514</v>
      </c>
      <c r="D48" s="12">
        <v>1953142945</v>
      </c>
      <c r="E48" s="12">
        <v>254700677</v>
      </c>
      <c r="F48" s="12">
        <v>68308735</v>
      </c>
      <c r="G48" s="12">
        <v>258364609</v>
      </c>
      <c r="H48" s="12">
        <v>1657807494</v>
      </c>
      <c r="I48" s="12">
        <v>255510181</v>
      </c>
      <c r="J48" s="12">
        <v>53537647</v>
      </c>
      <c r="K48" s="12">
        <v>264583420</v>
      </c>
      <c r="L48" s="12">
        <v>1550131221</v>
      </c>
      <c r="M48" s="12">
        <v>1231152158</v>
      </c>
      <c r="N48" s="12">
        <v>2244805896</v>
      </c>
      <c r="O48" s="12">
        <v>475989671</v>
      </c>
      <c r="P48" s="12">
        <v>92618080</v>
      </c>
      <c r="Q48" s="12">
        <v>170868868</v>
      </c>
      <c r="R48" s="12">
        <v>470839065</v>
      </c>
      <c r="S48" s="12">
        <v>31946693</v>
      </c>
      <c r="T48" s="12">
        <v>5656199571</v>
      </c>
      <c r="U48" s="12">
        <v>103454650</v>
      </c>
      <c r="V48" s="12">
        <v>1268741738</v>
      </c>
      <c r="W48" s="12">
        <v>82051799</v>
      </c>
      <c r="X48" s="12">
        <v>118586848</v>
      </c>
      <c r="Y48" s="12">
        <v>251060019</v>
      </c>
      <c r="Z48" s="12">
        <v>52533083</v>
      </c>
      <c r="AA48" s="12">
        <v>950805402</v>
      </c>
      <c r="AB48" s="12">
        <v>429626974</v>
      </c>
      <c r="AC48" s="12">
        <v>1933136347</v>
      </c>
      <c r="AD48" s="12">
        <v>1299873098</v>
      </c>
      <c r="AE48" s="12">
        <v>47557235</v>
      </c>
      <c r="AF48" s="12">
        <v>8601300205</v>
      </c>
      <c r="AG48" s="12">
        <v>541576117</v>
      </c>
      <c r="AH48" s="12">
        <v>186867643</v>
      </c>
      <c r="AI48" s="12">
        <v>47978523</v>
      </c>
      <c r="AJ48" s="12">
        <v>193250711</v>
      </c>
      <c r="AK48" s="228">
        <v>34299100837</v>
      </c>
    </row>
    <row r="49" spans="1:37" s="6" customFormat="1" ht="14.4" x14ac:dyDescent="0.3">
      <c r="A49" s="101"/>
      <c r="B49" s="102" t="s">
        <v>133</v>
      </c>
      <c r="C49" s="103">
        <v>14227860845</v>
      </c>
      <c r="D49" s="103">
        <v>18662417166</v>
      </c>
      <c r="E49" s="103">
        <v>7240582262</v>
      </c>
      <c r="F49" s="103">
        <v>3083177076</v>
      </c>
      <c r="G49" s="103">
        <v>14138166156</v>
      </c>
      <c r="H49" s="103">
        <v>63106024323</v>
      </c>
      <c r="I49" s="103">
        <v>8812580799</v>
      </c>
      <c r="J49" s="103">
        <v>3250206314</v>
      </c>
      <c r="K49" s="103">
        <v>14038875279</v>
      </c>
      <c r="L49" s="103">
        <v>18113937529</v>
      </c>
      <c r="M49" s="103">
        <v>18267023577</v>
      </c>
      <c r="N49" s="103">
        <v>21970880794</v>
      </c>
      <c r="O49" s="103">
        <v>36178678440</v>
      </c>
      <c r="P49" s="103">
        <v>9044904970</v>
      </c>
      <c r="Q49" s="103">
        <v>4549273375</v>
      </c>
      <c r="R49" s="103">
        <v>10804916387</v>
      </c>
      <c r="S49" s="103">
        <v>1910969584</v>
      </c>
      <c r="T49" s="103">
        <v>38568711751</v>
      </c>
      <c r="U49" s="103">
        <v>318349165</v>
      </c>
      <c r="V49" s="103">
        <v>35712293186</v>
      </c>
      <c r="W49" s="103">
        <v>8573587107</v>
      </c>
      <c r="X49" s="103">
        <v>5042975223</v>
      </c>
      <c r="Y49" s="103">
        <v>23847280768</v>
      </c>
      <c r="Z49" s="103">
        <v>2300134636</v>
      </c>
      <c r="AA49" s="103">
        <v>89316807783</v>
      </c>
      <c r="AB49" s="103">
        <v>14599869378</v>
      </c>
      <c r="AC49" s="103">
        <v>83618887024</v>
      </c>
      <c r="AD49" s="103">
        <v>45067504472</v>
      </c>
      <c r="AE49" s="103">
        <v>15444430353</v>
      </c>
      <c r="AF49" s="103">
        <v>37054586702</v>
      </c>
      <c r="AG49" s="103">
        <v>13428111805</v>
      </c>
      <c r="AH49" s="103">
        <v>9494791640</v>
      </c>
      <c r="AI49" s="103">
        <v>4263392711</v>
      </c>
      <c r="AJ49" s="103">
        <v>10611606357</v>
      </c>
      <c r="AK49" s="244">
        <v>704663794937</v>
      </c>
    </row>
    <row r="50" spans="1:37" s="6" customFormat="1" ht="14.4" x14ac:dyDescent="0.3">
      <c r="A50" s="62"/>
      <c r="B50" s="17" t="s">
        <v>134</v>
      </c>
      <c r="C50" s="13">
        <v>-9554462439</v>
      </c>
      <c r="D50" s="13">
        <v>-18151866828</v>
      </c>
      <c r="E50" s="13">
        <v>-6960930924</v>
      </c>
      <c r="F50" s="13">
        <v>-2691214041</v>
      </c>
      <c r="G50" s="13">
        <v>-12250450451</v>
      </c>
      <c r="H50" s="13">
        <v>-52737475705</v>
      </c>
      <c r="I50" s="13">
        <v>-7081444915</v>
      </c>
      <c r="J50" s="13">
        <v>-2961515488</v>
      </c>
      <c r="K50" s="13">
        <v>-12563959974</v>
      </c>
      <c r="L50" s="13">
        <v>-11107146561</v>
      </c>
      <c r="M50" s="13">
        <v>-7438735439</v>
      </c>
      <c r="N50" s="13">
        <v>-16948305539</v>
      </c>
      <c r="O50" s="13">
        <v>-17750568177</v>
      </c>
      <c r="P50" s="13">
        <v>-8846360605</v>
      </c>
      <c r="Q50" s="13">
        <v>-4195438502</v>
      </c>
      <c r="R50" s="13">
        <v>-8512158247</v>
      </c>
      <c r="S50" s="13">
        <v>-1835935846</v>
      </c>
      <c r="T50" s="13">
        <v>-27391792702</v>
      </c>
      <c r="U50" s="13">
        <v>-70166048</v>
      </c>
      <c r="V50" s="13">
        <v>-28961727409</v>
      </c>
      <c r="W50" s="13">
        <v>-7812897253</v>
      </c>
      <c r="X50" s="13">
        <v>-4675234737</v>
      </c>
      <c r="Y50" s="13">
        <v>-22876774194</v>
      </c>
      <c r="Z50" s="13">
        <v>-2075152193</v>
      </c>
      <c r="AA50" s="13">
        <v>-74711605124</v>
      </c>
      <c r="AB50" s="13">
        <v>-7298305229</v>
      </c>
      <c r="AC50" s="13">
        <v>-63222385361</v>
      </c>
      <c r="AD50" s="13">
        <v>-38515335561</v>
      </c>
      <c r="AE50" s="13">
        <v>-14850856430</v>
      </c>
      <c r="AF50" s="13">
        <v>-19715576797</v>
      </c>
      <c r="AG50" s="13">
        <v>-10699910200</v>
      </c>
      <c r="AH50" s="13">
        <v>-5855079379</v>
      </c>
      <c r="AI50" s="13">
        <v>-4217003191</v>
      </c>
      <c r="AJ50" s="13">
        <v>-10021136906</v>
      </c>
      <c r="AK50" s="240">
        <v>-544558908395</v>
      </c>
    </row>
    <row r="51" spans="1:37" s="6" customFormat="1" ht="14.4" x14ac:dyDescent="0.3">
      <c r="A51" s="92"/>
      <c r="B51" s="18" t="s">
        <v>135</v>
      </c>
      <c r="C51" s="16">
        <v>-1022085095</v>
      </c>
      <c r="D51" s="16">
        <v>-5099737263</v>
      </c>
      <c r="E51" s="16">
        <v>83694342</v>
      </c>
      <c r="F51" s="16">
        <v>266310074</v>
      </c>
      <c r="G51" s="16">
        <v>508573528</v>
      </c>
      <c r="H51" s="16">
        <v>-7833877286</v>
      </c>
      <c r="I51" s="16">
        <v>1159598099</v>
      </c>
      <c r="J51" s="16">
        <v>-321987470</v>
      </c>
      <c r="K51" s="16">
        <v>-1784921900</v>
      </c>
      <c r="L51" s="16">
        <v>20720122328</v>
      </c>
      <c r="M51" s="16">
        <v>715146826</v>
      </c>
      <c r="N51" s="16">
        <v>-8982193694</v>
      </c>
      <c r="O51" s="16">
        <v>-809013396</v>
      </c>
      <c r="P51" s="16">
        <v>-636614077</v>
      </c>
      <c r="Q51" s="16">
        <v>2061251456</v>
      </c>
      <c r="R51" s="16">
        <v>-2071679008</v>
      </c>
      <c r="S51" s="16">
        <v>526750190</v>
      </c>
      <c r="T51" s="16">
        <v>-1658530343</v>
      </c>
      <c r="U51" s="16">
        <v>-70166048</v>
      </c>
      <c r="V51" s="16">
        <v>149045340</v>
      </c>
      <c r="W51" s="16">
        <v>301766182</v>
      </c>
      <c r="X51" s="16">
        <v>-562532614</v>
      </c>
      <c r="Y51" s="16">
        <v>-5789204607</v>
      </c>
      <c r="Z51" s="16">
        <v>170281656</v>
      </c>
      <c r="AA51" s="16">
        <v>936974074</v>
      </c>
      <c r="AB51" s="16">
        <v>5030345174</v>
      </c>
      <c r="AC51" s="16">
        <v>-12294327583</v>
      </c>
      <c r="AD51" s="16">
        <v>-7213282472</v>
      </c>
      <c r="AE51" s="16">
        <v>-2945435722</v>
      </c>
      <c r="AF51" s="16">
        <v>3639851184</v>
      </c>
      <c r="AG51" s="16">
        <v>557880672</v>
      </c>
      <c r="AH51" s="16">
        <v>3565744510</v>
      </c>
      <c r="AI51" s="16">
        <v>16321645689</v>
      </c>
      <c r="AJ51" s="16">
        <v>6901634768</v>
      </c>
      <c r="AK51" s="245">
        <v>4521027514</v>
      </c>
    </row>
    <row r="52" spans="1:37" s="6" customFormat="1" ht="14.4" x14ac:dyDescent="0.3">
      <c r="A52" s="60" t="s">
        <v>46</v>
      </c>
      <c r="B52" s="8" t="s">
        <v>124</v>
      </c>
      <c r="C52" s="12">
        <v>1955222883</v>
      </c>
      <c r="D52" s="12">
        <v>748388119</v>
      </c>
      <c r="E52" s="12">
        <v>1473473643</v>
      </c>
      <c r="F52" s="12">
        <v>739538986</v>
      </c>
      <c r="G52" s="12">
        <v>3071039895</v>
      </c>
      <c r="H52" s="12">
        <v>9587341530</v>
      </c>
      <c r="I52" s="12">
        <v>1070996042</v>
      </c>
      <c r="J52" s="12">
        <v>1181868657</v>
      </c>
      <c r="K52" s="12">
        <v>946035335</v>
      </c>
      <c r="L52" s="12">
        <v>14692098999</v>
      </c>
      <c r="M52" s="12">
        <v>4339185596</v>
      </c>
      <c r="N52" s="12">
        <v>3395183125</v>
      </c>
      <c r="O52" s="12">
        <v>2168213685</v>
      </c>
      <c r="P52" s="12">
        <v>1030677675</v>
      </c>
      <c r="Q52" s="12">
        <v>1101709607</v>
      </c>
      <c r="R52" s="12">
        <v>1904459031</v>
      </c>
      <c r="S52" s="12">
        <v>495990214</v>
      </c>
      <c r="T52" s="12">
        <v>12326909679</v>
      </c>
      <c r="U52" s="12">
        <v>280034283</v>
      </c>
      <c r="V52" s="12">
        <v>6778295705</v>
      </c>
      <c r="W52" s="12">
        <v>1381910022</v>
      </c>
      <c r="X52" s="12">
        <v>541190260</v>
      </c>
      <c r="Y52" s="12">
        <v>2486627635</v>
      </c>
      <c r="Z52" s="12">
        <v>601191363</v>
      </c>
      <c r="AA52" s="12">
        <v>5723597629</v>
      </c>
      <c r="AB52" s="12">
        <v>3492913447</v>
      </c>
      <c r="AC52" s="12">
        <v>11837923496</v>
      </c>
      <c r="AD52" s="12">
        <v>7072393263</v>
      </c>
      <c r="AE52" s="12">
        <v>1565144062</v>
      </c>
      <c r="AF52" s="12">
        <v>9611443439</v>
      </c>
      <c r="AG52" s="12">
        <v>1770267050</v>
      </c>
      <c r="AH52" s="12">
        <v>2970427568</v>
      </c>
      <c r="AI52" s="12">
        <v>1246834295</v>
      </c>
      <c r="AJ52" s="12">
        <v>1723581567</v>
      </c>
      <c r="AK52" s="228">
        <v>121312107785</v>
      </c>
    </row>
    <row r="53" spans="1:37" s="6" customFormat="1" ht="14.4" x14ac:dyDescent="0.3">
      <c r="A53" s="60" t="s">
        <v>66</v>
      </c>
      <c r="B53" s="8" t="s">
        <v>125</v>
      </c>
      <c r="C53" s="12">
        <v>797647692</v>
      </c>
      <c r="D53" s="12">
        <v>435487183</v>
      </c>
      <c r="E53" s="12">
        <v>667108433</v>
      </c>
      <c r="F53" s="12">
        <v>357448146</v>
      </c>
      <c r="G53" s="12">
        <v>752397534</v>
      </c>
      <c r="H53" s="12">
        <v>4116910794</v>
      </c>
      <c r="I53" s="12">
        <v>426159240</v>
      </c>
      <c r="J53" s="12">
        <v>383140596</v>
      </c>
      <c r="K53" s="12">
        <v>126173297</v>
      </c>
      <c r="L53" s="12">
        <v>3155542544</v>
      </c>
      <c r="M53" s="12">
        <v>2868185684</v>
      </c>
      <c r="N53" s="12">
        <v>2383152837</v>
      </c>
      <c r="O53" s="12">
        <v>980817609</v>
      </c>
      <c r="P53" s="12">
        <v>313426354</v>
      </c>
      <c r="Q53" s="12">
        <v>425833695</v>
      </c>
      <c r="R53" s="12">
        <v>716883734</v>
      </c>
      <c r="S53" s="12">
        <v>318403388</v>
      </c>
      <c r="T53" s="12">
        <v>10402943763</v>
      </c>
      <c r="U53" s="12">
        <v>1512175</v>
      </c>
      <c r="V53" s="12">
        <v>3003742363</v>
      </c>
      <c r="W53" s="12">
        <v>596864185</v>
      </c>
      <c r="X53" s="12">
        <v>130421583</v>
      </c>
      <c r="Y53" s="12">
        <v>572988857</v>
      </c>
      <c r="Z53" s="12">
        <v>221069600</v>
      </c>
      <c r="AA53" s="12">
        <v>1888688884</v>
      </c>
      <c r="AB53" s="12">
        <v>1136590819</v>
      </c>
      <c r="AC53" s="12">
        <v>968349191</v>
      </c>
      <c r="AD53" s="12">
        <v>4275592328</v>
      </c>
      <c r="AE53" s="12">
        <v>267064118</v>
      </c>
      <c r="AF53" s="12">
        <v>3601927835</v>
      </c>
      <c r="AG53" s="12">
        <v>637184387</v>
      </c>
      <c r="AH53" s="12">
        <v>585799894</v>
      </c>
      <c r="AI53" s="12">
        <v>452621676</v>
      </c>
      <c r="AJ53" s="12">
        <v>247587284</v>
      </c>
      <c r="AK53" s="228">
        <v>48215667702</v>
      </c>
    </row>
    <row r="54" spans="1:37" s="6" customFormat="1" ht="14.4" x14ac:dyDescent="0.3">
      <c r="A54" s="62"/>
      <c r="B54" s="17" t="s">
        <v>136</v>
      </c>
      <c r="C54" s="13">
        <v>1157575191</v>
      </c>
      <c r="D54" s="13">
        <v>312900936</v>
      </c>
      <c r="E54" s="13">
        <v>806365210</v>
      </c>
      <c r="F54" s="13">
        <v>382090840</v>
      </c>
      <c r="G54" s="13">
        <v>2318642361</v>
      </c>
      <c r="H54" s="13">
        <v>5470430736</v>
      </c>
      <c r="I54" s="13">
        <v>644836802</v>
      </c>
      <c r="J54" s="13">
        <v>798728061</v>
      </c>
      <c r="K54" s="13">
        <v>819862038</v>
      </c>
      <c r="L54" s="13">
        <v>11536556455</v>
      </c>
      <c r="M54" s="13">
        <v>1470999912</v>
      </c>
      <c r="N54" s="13">
        <v>1012030288</v>
      </c>
      <c r="O54" s="13">
        <v>1187396076</v>
      </c>
      <c r="P54" s="13">
        <v>717251321</v>
      </c>
      <c r="Q54" s="13">
        <v>675875912</v>
      </c>
      <c r="R54" s="13">
        <v>1187575297</v>
      </c>
      <c r="S54" s="13">
        <v>177586826</v>
      </c>
      <c r="T54" s="13">
        <v>1923965916</v>
      </c>
      <c r="U54" s="13">
        <v>278522108</v>
      </c>
      <c r="V54" s="13">
        <v>3774553342</v>
      </c>
      <c r="W54" s="13">
        <v>785045837</v>
      </c>
      <c r="X54" s="13">
        <v>410768677</v>
      </c>
      <c r="Y54" s="13">
        <v>1913638778</v>
      </c>
      <c r="Z54" s="13">
        <v>380121763</v>
      </c>
      <c r="AA54" s="13">
        <v>3834908745</v>
      </c>
      <c r="AB54" s="13">
        <v>2356322628</v>
      </c>
      <c r="AC54" s="13">
        <v>10869574305</v>
      </c>
      <c r="AD54" s="13">
        <v>2796800935</v>
      </c>
      <c r="AE54" s="13">
        <v>1298079944</v>
      </c>
      <c r="AF54" s="13">
        <v>6009515604</v>
      </c>
      <c r="AG54" s="13">
        <v>1133082663</v>
      </c>
      <c r="AH54" s="13">
        <v>2384627674</v>
      </c>
      <c r="AI54" s="13">
        <v>794212619</v>
      </c>
      <c r="AJ54" s="13">
        <v>1475994283</v>
      </c>
      <c r="AK54" s="240">
        <v>73096440083</v>
      </c>
    </row>
    <row r="55" spans="1:37" s="6" customFormat="1" ht="14.4" x14ac:dyDescent="0.3">
      <c r="A55" s="59" t="s">
        <v>48</v>
      </c>
      <c r="B55" s="8" t="s">
        <v>126</v>
      </c>
      <c r="C55" s="12">
        <v>371309326</v>
      </c>
      <c r="D55" s="12">
        <v>4371908244</v>
      </c>
      <c r="E55" s="12">
        <v>20444236</v>
      </c>
      <c r="F55" s="12">
        <v>9155702</v>
      </c>
      <c r="G55" s="12">
        <v>458973402</v>
      </c>
      <c r="H55" s="12">
        <v>1033426798</v>
      </c>
      <c r="I55" s="12">
        <v>131672089</v>
      </c>
      <c r="J55" s="12">
        <v>164187684</v>
      </c>
      <c r="K55" s="12">
        <v>41826354</v>
      </c>
      <c r="L55" s="12">
        <v>189684189</v>
      </c>
      <c r="M55" s="12">
        <v>382495762</v>
      </c>
      <c r="N55" s="12">
        <v>1081327337</v>
      </c>
      <c r="O55" s="12">
        <v>150164793</v>
      </c>
      <c r="P55" s="12">
        <v>79327477</v>
      </c>
      <c r="Q55" s="12">
        <v>650545</v>
      </c>
      <c r="R55" s="12">
        <v>43208684</v>
      </c>
      <c r="S55" s="12">
        <v>11288954</v>
      </c>
      <c r="T55" s="12">
        <v>132179095</v>
      </c>
      <c r="U55" s="12">
        <v>0</v>
      </c>
      <c r="V55" s="12">
        <v>150580439</v>
      </c>
      <c r="W55" s="12">
        <v>68496220</v>
      </c>
      <c r="X55" s="12">
        <v>45407920</v>
      </c>
      <c r="Y55" s="12">
        <v>247884512</v>
      </c>
      <c r="Z55" s="12">
        <v>8325917</v>
      </c>
      <c r="AA55" s="12">
        <v>285973442</v>
      </c>
      <c r="AB55" s="12">
        <v>18465269</v>
      </c>
      <c r="AC55" s="12">
        <v>2746719160</v>
      </c>
      <c r="AD55" s="12">
        <v>530707150</v>
      </c>
      <c r="AE55" s="12">
        <v>55737952</v>
      </c>
      <c r="AF55" s="12">
        <v>257311058</v>
      </c>
      <c r="AG55" s="12">
        <v>104752118</v>
      </c>
      <c r="AH55" s="12">
        <v>302915395</v>
      </c>
      <c r="AI55" s="12">
        <v>2684492</v>
      </c>
      <c r="AJ55" s="12">
        <v>15378684</v>
      </c>
      <c r="AK55" s="228">
        <v>13514570399</v>
      </c>
    </row>
    <row r="56" spans="1:37" s="6" customFormat="1" ht="14.4" x14ac:dyDescent="0.3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3521023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33209301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272727</v>
      </c>
      <c r="U56" s="12">
        <v>0</v>
      </c>
      <c r="V56" s="12">
        <v>52409814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107591839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228">
        <v>197004704</v>
      </c>
    </row>
    <row r="57" spans="1:37" s="6" customFormat="1" ht="14.4" x14ac:dyDescent="0.3">
      <c r="A57" s="62"/>
      <c r="B57" s="17" t="s">
        <v>1372</v>
      </c>
      <c r="C57" s="13">
        <v>371309326</v>
      </c>
      <c r="D57" s="13">
        <v>4371908244</v>
      </c>
      <c r="E57" s="13">
        <v>20444236</v>
      </c>
      <c r="F57" s="13">
        <v>9155702</v>
      </c>
      <c r="G57" s="13">
        <v>455452379</v>
      </c>
      <c r="H57" s="13">
        <v>1033426798</v>
      </c>
      <c r="I57" s="13">
        <v>131672089</v>
      </c>
      <c r="J57" s="13">
        <v>164187684</v>
      </c>
      <c r="K57" s="13">
        <v>41826354</v>
      </c>
      <c r="L57" s="13">
        <v>189684189</v>
      </c>
      <c r="M57" s="13">
        <v>349286461</v>
      </c>
      <c r="N57" s="13">
        <v>1081327337</v>
      </c>
      <c r="O57" s="13">
        <v>150164793</v>
      </c>
      <c r="P57" s="13">
        <v>79327477</v>
      </c>
      <c r="Q57" s="13">
        <v>650545</v>
      </c>
      <c r="R57" s="13">
        <v>43208684</v>
      </c>
      <c r="S57" s="13">
        <v>11288954</v>
      </c>
      <c r="T57" s="13">
        <v>131906368</v>
      </c>
      <c r="U57" s="13">
        <v>0</v>
      </c>
      <c r="V57" s="13">
        <v>98170625</v>
      </c>
      <c r="W57" s="13">
        <v>68496220</v>
      </c>
      <c r="X57" s="13">
        <v>45407920</v>
      </c>
      <c r="Y57" s="13">
        <v>247884512</v>
      </c>
      <c r="Z57" s="13">
        <v>8325917</v>
      </c>
      <c r="AA57" s="13">
        <v>285973442</v>
      </c>
      <c r="AB57" s="13">
        <v>18465269</v>
      </c>
      <c r="AC57" s="13">
        <v>2639127321</v>
      </c>
      <c r="AD57" s="13">
        <v>530707150</v>
      </c>
      <c r="AE57" s="13">
        <v>55737952</v>
      </c>
      <c r="AF57" s="13">
        <v>257311058</v>
      </c>
      <c r="AG57" s="13">
        <v>104752118</v>
      </c>
      <c r="AH57" s="13">
        <v>302915395</v>
      </c>
      <c r="AI57" s="13">
        <v>2684492</v>
      </c>
      <c r="AJ57" s="13">
        <v>15378684</v>
      </c>
      <c r="AK57" s="240">
        <v>13317565695</v>
      </c>
    </row>
    <row r="58" spans="1:37" s="6" customFormat="1" ht="14.4" x14ac:dyDescent="0.3">
      <c r="A58" s="92"/>
      <c r="B58" s="18" t="s">
        <v>1373</v>
      </c>
      <c r="C58" s="16">
        <v>506799422</v>
      </c>
      <c r="D58" s="16">
        <v>-414928083</v>
      </c>
      <c r="E58" s="16">
        <v>910503788</v>
      </c>
      <c r="F58" s="16">
        <v>657556616</v>
      </c>
      <c r="G58" s="16">
        <v>3282668268</v>
      </c>
      <c r="H58" s="16">
        <v>-1330019752</v>
      </c>
      <c r="I58" s="16">
        <v>1936106990</v>
      </c>
      <c r="J58" s="16">
        <v>640928275</v>
      </c>
      <c r="K58" s="16">
        <v>-923233508</v>
      </c>
      <c r="L58" s="16">
        <v>32446362972</v>
      </c>
      <c r="M58" s="16">
        <v>2535433199</v>
      </c>
      <c r="N58" s="16">
        <v>-6888836069</v>
      </c>
      <c r="O58" s="16">
        <v>528547473</v>
      </c>
      <c r="P58" s="16">
        <v>159964721</v>
      </c>
      <c r="Q58" s="16">
        <v>2737777913</v>
      </c>
      <c r="R58" s="16">
        <v>-840895027</v>
      </c>
      <c r="S58" s="16">
        <v>715625970</v>
      </c>
      <c r="T58" s="16">
        <v>397341941</v>
      </c>
      <c r="U58" s="16">
        <v>208356060</v>
      </c>
      <c r="V58" s="16">
        <v>4021769307</v>
      </c>
      <c r="W58" s="16">
        <v>1155308239</v>
      </c>
      <c r="X58" s="16">
        <v>-106356017</v>
      </c>
      <c r="Y58" s="16">
        <v>-3627681317</v>
      </c>
      <c r="Z58" s="16">
        <v>558729336</v>
      </c>
      <c r="AA58" s="16">
        <v>5057856261</v>
      </c>
      <c r="AB58" s="16">
        <v>7405133071</v>
      </c>
      <c r="AC58" s="16">
        <v>1214374043</v>
      </c>
      <c r="AD58" s="16">
        <v>-3885774387</v>
      </c>
      <c r="AE58" s="16">
        <v>-1591617826</v>
      </c>
      <c r="AF58" s="16">
        <v>9906677846</v>
      </c>
      <c r="AG58" s="16">
        <v>1795715453</v>
      </c>
      <c r="AH58" s="16">
        <v>6253287579</v>
      </c>
      <c r="AI58" s="16">
        <v>17118542800</v>
      </c>
      <c r="AJ58" s="16">
        <v>8393007735</v>
      </c>
      <c r="AK58" s="245">
        <v>90935033292</v>
      </c>
    </row>
    <row r="59" spans="1:37" s="6" customFormat="1" ht="14.4" x14ac:dyDescent="0.3">
      <c r="A59" s="59" t="s">
        <v>69</v>
      </c>
      <c r="B59" s="8" t="s">
        <v>1</v>
      </c>
      <c r="C59" s="12">
        <v>375961</v>
      </c>
      <c r="D59" s="12">
        <v>42545502</v>
      </c>
      <c r="E59" s="12">
        <v>0</v>
      </c>
      <c r="F59" s="12">
        <v>82381373</v>
      </c>
      <c r="G59" s="12">
        <v>391040904</v>
      </c>
      <c r="H59" s="12">
        <v>152339172</v>
      </c>
      <c r="I59" s="12">
        <v>302343961</v>
      </c>
      <c r="J59" s="12">
        <v>64092826</v>
      </c>
      <c r="K59" s="12">
        <v>0</v>
      </c>
      <c r="L59" s="12">
        <v>3244636297</v>
      </c>
      <c r="M59" s="12">
        <v>231233001</v>
      </c>
      <c r="N59" s="12">
        <v>0</v>
      </c>
      <c r="O59" s="12">
        <v>0</v>
      </c>
      <c r="P59" s="12">
        <v>42921518</v>
      </c>
      <c r="Q59" s="12">
        <v>0</v>
      </c>
      <c r="R59" s="12">
        <v>0</v>
      </c>
      <c r="S59" s="12">
        <v>42921463</v>
      </c>
      <c r="T59" s="12">
        <v>0</v>
      </c>
      <c r="U59" s="12">
        <v>0</v>
      </c>
      <c r="V59" s="12">
        <v>405554969</v>
      </c>
      <c r="W59" s="12">
        <v>136356420</v>
      </c>
      <c r="X59" s="12">
        <v>42545502</v>
      </c>
      <c r="Y59" s="12">
        <v>0</v>
      </c>
      <c r="Z59" s="12">
        <v>42921463</v>
      </c>
      <c r="AA59" s="12">
        <v>0</v>
      </c>
      <c r="AB59" s="12">
        <v>805605419</v>
      </c>
      <c r="AC59" s="12">
        <v>121437404</v>
      </c>
      <c r="AD59" s="12">
        <v>0</v>
      </c>
      <c r="AE59" s="12">
        <v>0</v>
      </c>
      <c r="AF59" s="12">
        <v>990667785</v>
      </c>
      <c r="AG59" s="12">
        <v>179565545</v>
      </c>
      <c r="AH59" s="12">
        <v>663958379</v>
      </c>
      <c r="AI59" s="12">
        <v>1729364386</v>
      </c>
      <c r="AJ59" s="12">
        <v>913087629</v>
      </c>
      <c r="AK59" s="228">
        <v>10627896879</v>
      </c>
    </row>
    <row r="60" spans="1:37" s="6" customFormat="1" ht="14.4" x14ac:dyDescent="0.3">
      <c r="A60" s="93"/>
      <c r="B60" s="37" t="s">
        <v>1374</v>
      </c>
      <c r="C60" s="38">
        <v>506423461</v>
      </c>
      <c r="D60" s="38">
        <v>-457473585</v>
      </c>
      <c r="E60" s="38">
        <v>910503788</v>
      </c>
      <c r="F60" s="38">
        <v>575175243</v>
      </c>
      <c r="G60" s="38">
        <v>2891627364</v>
      </c>
      <c r="H60" s="38">
        <v>-1482358924</v>
      </c>
      <c r="I60" s="38">
        <v>1633763029</v>
      </c>
      <c r="J60" s="38">
        <v>576835449</v>
      </c>
      <c r="K60" s="38">
        <v>-923233508</v>
      </c>
      <c r="L60" s="38">
        <v>29201726675</v>
      </c>
      <c r="M60" s="38">
        <v>2304200198</v>
      </c>
      <c r="N60" s="38">
        <v>-6888836069</v>
      </c>
      <c r="O60" s="38">
        <v>528547473</v>
      </c>
      <c r="P60" s="38">
        <v>117043203</v>
      </c>
      <c r="Q60" s="38">
        <v>2737777913</v>
      </c>
      <c r="R60" s="38">
        <v>-840895027</v>
      </c>
      <c r="S60" s="38">
        <v>672704507</v>
      </c>
      <c r="T60" s="38">
        <v>397341941</v>
      </c>
      <c r="U60" s="38">
        <v>208356060</v>
      </c>
      <c r="V60" s="38">
        <v>3616214338</v>
      </c>
      <c r="W60" s="38">
        <v>1018951819</v>
      </c>
      <c r="X60" s="38">
        <v>-148901519</v>
      </c>
      <c r="Y60" s="38">
        <v>-3627681317</v>
      </c>
      <c r="Z60" s="38">
        <v>515807873</v>
      </c>
      <c r="AA60" s="38">
        <v>5057856261</v>
      </c>
      <c r="AB60" s="38">
        <v>6599527652</v>
      </c>
      <c r="AC60" s="38">
        <v>1092936639</v>
      </c>
      <c r="AD60" s="38">
        <v>-3885774387</v>
      </c>
      <c r="AE60" s="38">
        <v>-1591617826</v>
      </c>
      <c r="AF60" s="38">
        <v>8916010061</v>
      </c>
      <c r="AG60" s="38">
        <v>1616149908</v>
      </c>
      <c r="AH60" s="38">
        <v>5589329200</v>
      </c>
      <c r="AI60" s="38">
        <v>15389178414</v>
      </c>
      <c r="AJ60" s="38">
        <v>7479920106</v>
      </c>
      <c r="AK60" s="246">
        <v>80307136413</v>
      </c>
    </row>
    <row r="61" spans="1:37" x14ac:dyDescent="0.3">
      <c r="AK61" s="232"/>
    </row>
    <row r="62" spans="1:37" x14ac:dyDescent="0.3">
      <c r="AK62" s="232"/>
    </row>
    <row r="63" spans="1:37" x14ac:dyDescent="0.3">
      <c r="AK63" s="232"/>
    </row>
    <row r="64" spans="1:37" x14ac:dyDescent="0.3">
      <c r="AK64" s="232"/>
    </row>
    <row r="65" spans="37:37" x14ac:dyDescent="0.3">
      <c r="AK65" s="232"/>
    </row>
    <row r="66" spans="37:37" x14ac:dyDescent="0.3">
      <c r="AK66" s="232"/>
    </row>
    <row r="67" spans="37:37" x14ac:dyDescent="0.3">
      <c r="AK67" s="232"/>
    </row>
    <row r="68" spans="37:37" x14ac:dyDescent="0.3">
      <c r="AK68" s="232"/>
    </row>
    <row r="69" spans="37:37" x14ac:dyDescent="0.3">
      <c r="AK69" s="232"/>
    </row>
    <row r="70" spans="37:37" x14ac:dyDescent="0.3">
      <c r="AK70" s="232"/>
    </row>
    <row r="71" spans="37:37" x14ac:dyDescent="0.3">
      <c r="AK71" s="232"/>
    </row>
    <row r="72" spans="37:37" x14ac:dyDescent="0.3">
      <c r="AK72" s="232"/>
    </row>
    <row r="73" spans="37:37" x14ac:dyDescent="0.3">
      <c r="AK73" s="232"/>
    </row>
    <row r="74" spans="37:37" x14ac:dyDescent="0.3">
      <c r="AK74" s="232"/>
    </row>
    <row r="75" spans="37:37" x14ac:dyDescent="0.3">
      <c r="AK75" s="232"/>
    </row>
    <row r="76" spans="37:37" x14ac:dyDescent="0.3">
      <c r="AK76" s="232"/>
    </row>
    <row r="77" spans="37:37" x14ac:dyDescent="0.3">
      <c r="AK77" s="232"/>
    </row>
    <row r="78" spans="37:37" x14ac:dyDescent="0.3">
      <c r="AK78" s="232"/>
    </row>
    <row r="79" spans="37:37" x14ac:dyDescent="0.3">
      <c r="AK79" s="232"/>
    </row>
    <row r="80" spans="37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6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35.5546875" style="251" customWidth="1" collapsed="1"/>
    <col min="38" max="16384" width="11.44140625" style="1" collapsed="1"/>
  </cols>
  <sheetData>
    <row r="1" spans="1:37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3">
      <c r="A2" s="58"/>
      <c r="B2" s="76"/>
      <c r="C2" s="276" t="s">
        <v>112</v>
      </c>
      <c r="D2" s="276"/>
      <c r="E2" s="276"/>
      <c r="F2" s="276"/>
      <c r="G2" s="276"/>
      <c r="H2" s="276"/>
      <c r="I2" s="276" t="s">
        <v>112</v>
      </c>
      <c r="J2" s="276"/>
      <c r="K2" s="276"/>
      <c r="L2" s="276"/>
      <c r="M2" s="276"/>
      <c r="N2" s="276"/>
      <c r="O2" s="276" t="s">
        <v>112</v>
      </c>
      <c r="P2" s="276"/>
      <c r="Q2" s="276"/>
      <c r="R2" s="276"/>
      <c r="S2" s="276"/>
      <c r="T2" s="276"/>
      <c r="U2" s="276" t="s">
        <v>112</v>
      </c>
      <c r="V2" s="276"/>
      <c r="W2" s="276"/>
      <c r="X2" s="276"/>
      <c r="Y2" s="276"/>
      <c r="Z2" s="276"/>
      <c r="AA2" s="276" t="s">
        <v>112</v>
      </c>
      <c r="AB2" s="276"/>
      <c r="AC2" s="276"/>
      <c r="AD2" s="276"/>
      <c r="AE2" s="276"/>
      <c r="AF2" s="276"/>
      <c r="AG2" s="276" t="s">
        <v>112</v>
      </c>
      <c r="AH2" s="276"/>
      <c r="AI2" s="276"/>
      <c r="AJ2" s="276"/>
      <c r="AK2" s="276"/>
    </row>
    <row r="3" spans="1:37" s="9" customFormat="1" ht="18" x14ac:dyDescent="0.3">
      <c r="A3" s="58"/>
      <c r="B3" s="77"/>
      <c r="C3" s="277" t="str">
        <f>PROPER(CARATULA!$A$19)</f>
        <v>Periodo Julio 2021 - Diciembre 2021</v>
      </c>
      <c r="D3" s="277"/>
      <c r="E3" s="277"/>
      <c r="F3" s="277"/>
      <c r="G3" s="277"/>
      <c r="H3" s="277"/>
      <c r="I3" s="277" t="str">
        <f>$C$3</f>
        <v>Periodo Julio 2021 - Diciembre 2021</v>
      </c>
      <c r="J3" s="277"/>
      <c r="K3" s="277"/>
      <c r="L3" s="277"/>
      <c r="M3" s="277"/>
      <c r="N3" s="277"/>
      <c r="O3" s="277" t="str">
        <f>$C$3</f>
        <v>Periodo Julio 2021 - Diciembre 2021</v>
      </c>
      <c r="P3" s="277"/>
      <c r="Q3" s="277"/>
      <c r="R3" s="277"/>
      <c r="S3" s="277"/>
      <c r="T3" s="277"/>
      <c r="U3" s="277" t="str">
        <f>$C$3</f>
        <v>Periodo Julio 2021 - Diciembre 2021</v>
      </c>
      <c r="V3" s="277"/>
      <c r="W3" s="277"/>
      <c r="X3" s="277"/>
      <c r="Y3" s="277"/>
      <c r="Z3" s="277"/>
      <c r="AA3" s="277" t="str">
        <f>$C$3</f>
        <v>Periodo Julio 2021 - Diciembre 2021</v>
      </c>
      <c r="AB3" s="277"/>
      <c r="AC3" s="277"/>
      <c r="AD3" s="277"/>
      <c r="AE3" s="277"/>
      <c r="AF3" s="277"/>
      <c r="AG3" s="277" t="str">
        <f>$C$3</f>
        <v>Periodo Julio 2021 - Diciembre 2021</v>
      </c>
      <c r="AH3" s="277"/>
      <c r="AI3" s="277"/>
      <c r="AJ3" s="277"/>
      <c r="AK3" s="277"/>
    </row>
    <row r="4" spans="1:37" s="9" customFormat="1" ht="14.4" x14ac:dyDescent="0.3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K5" s="250"/>
    </row>
    <row r="6" spans="1:37" s="6" customFormat="1" ht="60" customHeight="1" x14ac:dyDescent="0.3">
      <c r="A6" s="35" t="s">
        <v>142</v>
      </c>
      <c r="B6" s="29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1433</v>
      </c>
      <c r="AJ6" s="32" t="s">
        <v>1426</v>
      </c>
      <c r="AK6" s="254" t="s">
        <v>1427</v>
      </c>
    </row>
    <row r="7" spans="1:37" s="6" customFormat="1" ht="14.4" x14ac:dyDescent="0.3">
      <c r="A7" s="64" t="s">
        <v>31</v>
      </c>
      <c r="B7" s="6" t="s">
        <v>83</v>
      </c>
      <c r="C7" s="12">
        <v>28162728249</v>
      </c>
      <c r="D7" s="12">
        <v>30656948172</v>
      </c>
      <c r="E7" s="12">
        <v>14174529745</v>
      </c>
      <c r="F7" s="12">
        <v>5057553868</v>
      </c>
      <c r="G7" s="12">
        <v>22829333455</v>
      </c>
      <c r="H7" s="12">
        <v>119951170200</v>
      </c>
      <c r="I7" s="12">
        <v>16680596526</v>
      </c>
      <c r="J7" s="12">
        <v>4435990975</v>
      </c>
      <c r="K7" s="12">
        <v>25120196273</v>
      </c>
      <c r="L7" s="12">
        <v>94521243125</v>
      </c>
      <c r="M7" s="12">
        <v>55540438606</v>
      </c>
      <c r="N7" s="12">
        <v>51309903655</v>
      </c>
      <c r="O7" s="12">
        <v>50038536360</v>
      </c>
      <c r="P7" s="12">
        <v>15744629758</v>
      </c>
      <c r="Q7" s="12">
        <v>8229749712</v>
      </c>
      <c r="R7" s="12">
        <v>18001533066</v>
      </c>
      <c r="S7" s="12">
        <v>2790418922</v>
      </c>
      <c r="T7" s="12">
        <v>88004791453</v>
      </c>
      <c r="U7" s="12">
        <v>0</v>
      </c>
      <c r="V7" s="12">
        <v>92425814011</v>
      </c>
      <c r="W7" s="12">
        <v>13897170349</v>
      </c>
      <c r="X7" s="12">
        <v>7591501164</v>
      </c>
      <c r="Y7" s="12">
        <v>39675934501</v>
      </c>
      <c r="Z7" s="12">
        <v>4301959719</v>
      </c>
      <c r="AA7" s="12">
        <v>149145971225</v>
      </c>
      <c r="AB7" s="12">
        <v>36181795645</v>
      </c>
      <c r="AC7" s="12">
        <v>247319631370</v>
      </c>
      <c r="AD7" s="12">
        <v>92618191291</v>
      </c>
      <c r="AE7" s="12">
        <v>29485508167</v>
      </c>
      <c r="AF7" s="12">
        <v>64255655273</v>
      </c>
      <c r="AG7" s="12">
        <v>29403097948</v>
      </c>
      <c r="AH7" s="12">
        <v>21915680487</v>
      </c>
      <c r="AI7" s="12">
        <v>23608523306</v>
      </c>
      <c r="AJ7" s="12">
        <v>22877811409</v>
      </c>
      <c r="AK7" s="228">
        <v>1525954537985</v>
      </c>
    </row>
    <row r="8" spans="1:37" s="6" customFormat="1" ht="14.4" x14ac:dyDescent="0.3">
      <c r="A8" s="64" t="s">
        <v>32</v>
      </c>
      <c r="B8" s="6" t="s">
        <v>84</v>
      </c>
      <c r="C8" s="12">
        <v>97969903</v>
      </c>
      <c r="D8" s="12">
        <v>97987774</v>
      </c>
      <c r="E8" s="12">
        <v>146142731</v>
      </c>
      <c r="F8" s="12">
        <v>10903109</v>
      </c>
      <c r="G8" s="12">
        <v>667181825</v>
      </c>
      <c r="H8" s="12">
        <v>97521991</v>
      </c>
      <c r="I8" s="12">
        <v>465137380</v>
      </c>
      <c r="J8" s="12">
        <v>52706953</v>
      </c>
      <c r="K8" s="12">
        <v>21180323</v>
      </c>
      <c r="L8" s="12">
        <v>14719963</v>
      </c>
      <c r="M8" s="12">
        <v>633199084</v>
      </c>
      <c r="N8" s="12">
        <v>195107431</v>
      </c>
      <c r="O8" s="12">
        <v>63035101</v>
      </c>
      <c r="P8" s="12">
        <v>344635391</v>
      </c>
      <c r="Q8" s="12">
        <v>275613794</v>
      </c>
      <c r="R8" s="12">
        <v>11993821</v>
      </c>
      <c r="S8" s="12">
        <v>47940585</v>
      </c>
      <c r="T8" s="12">
        <v>0</v>
      </c>
      <c r="U8" s="12">
        <v>0</v>
      </c>
      <c r="V8" s="12">
        <v>0</v>
      </c>
      <c r="W8" s="12">
        <v>107287234</v>
      </c>
      <c r="X8" s="12">
        <v>30558469</v>
      </c>
      <c r="Y8" s="12">
        <v>490013015</v>
      </c>
      <c r="Z8" s="12">
        <v>46229636</v>
      </c>
      <c r="AA8" s="12">
        <v>687041329</v>
      </c>
      <c r="AB8" s="12">
        <v>404090138</v>
      </c>
      <c r="AC8" s="12">
        <v>0</v>
      </c>
      <c r="AD8" s="12">
        <v>891782350</v>
      </c>
      <c r="AE8" s="12">
        <v>186443563</v>
      </c>
      <c r="AF8" s="12">
        <v>80551724</v>
      </c>
      <c r="AG8" s="12">
        <v>154529993</v>
      </c>
      <c r="AH8" s="12">
        <v>72688737</v>
      </c>
      <c r="AI8" s="12">
        <v>2178569</v>
      </c>
      <c r="AJ8" s="12">
        <v>0</v>
      </c>
      <c r="AK8" s="228">
        <v>6396371916</v>
      </c>
    </row>
    <row r="9" spans="1:37" s="6" customFormat="1" ht="14.4" x14ac:dyDescent="0.3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28">
        <v>0</v>
      </c>
    </row>
    <row r="10" spans="1:37" s="6" customFormat="1" ht="14.4" x14ac:dyDescent="0.3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3343310068</v>
      </c>
      <c r="I10" s="12">
        <v>0</v>
      </c>
      <c r="J10" s="12">
        <v>0</v>
      </c>
      <c r="K10" s="12">
        <v>0</v>
      </c>
      <c r="L10" s="12">
        <v>21378487797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572487358</v>
      </c>
      <c r="S10" s="12">
        <v>0</v>
      </c>
      <c r="T10" s="12">
        <v>567736041</v>
      </c>
      <c r="U10" s="12">
        <v>0</v>
      </c>
      <c r="V10" s="12">
        <v>0</v>
      </c>
      <c r="W10" s="12">
        <v>0</v>
      </c>
      <c r="X10" s="12">
        <v>0</v>
      </c>
      <c r="Y10" s="12">
        <v>2687904557</v>
      </c>
      <c r="Z10" s="12">
        <v>0</v>
      </c>
      <c r="AA10" s="12">
        <v>5299260</v>
      </c>
      <c r="AB10" s="12">
        <v>0</v>
      </c>
      <c r="AC10" s="12">
        <v>807464862</v>
      </c>
      <c r="AD10" s="12">
        <v>0</v>
      </c>
      <c r="AE10" s="12">
        <v>0</v>
      </c>
      <c r="AF10" s="12">
        <v>0</v>
      </c>
      <c r="AG10" s="12">
        <v>0</v>
      </c>
      <c r="AH10" s="12">
        <v>24443573976</v>
      </c>
      <c r="AI10" s="12">
        <v>0</v>
      </c>
      <c r="AJ10" s="12">
        <v>0</v>
      </c>
      <c r="AK10" s="228">
        <v>53806263919</v>
      </c>
    </row>
    <row r="11" spans="1:37" s="6" customFormat="1" ht="14.4" x14ac:dyDescent="0.3">
      <c r="A11" s="64" t="s">
        <v>35</v>
      </c>
      <c r="B11" s="6" t="s">
        <v>115</v>
      </c>
      <c r="C11" s="12">
        <v>2560970594</v>
      </c>
      <c r="D11" s="12">
        <v>511559</v>
      </c>
      <c r="E11" s="12">
        <v>21297469</v>
      </c>
      <c r="F11" s="12">
        <v>152228589</v>
      </c>
      <c r="G11" s="12">
        <v>1104250740</v>
      </c>
      <c r="H11" s="12">
        <v>2888838704</v>
      </c>
      <c r="I11" s="12">
        <v>99132774</v>
      </c>
      <c r="J11" s="12">
        <v>189496681</v>
      </c>
      <c r="K11" s="12">
        <v>657240577</v>
      </c>
      <c r="L11" s="12">
        <v>52246051</v>
      </c>
      <c r="M11" s="12">
        <v>1324571214</v>
      </c>
      <c r="N11" s="12">
        <v>2455960796</v>
      </c>
      <c r="O11" s="12">
        <v>1564377497</v>
      </c>
      <c r="P11" s="12">
        <v>629326</v>
      </c>
      <c r="Q11" s="12">
        <v>85669592</v>
      </c>
      <c r="R11" s="12">
        <v>984567191</v>
      </c>
      <c r="S11" s="12">
        <v>41651190</v>
      </c>
      <c r="T11" s="12">
        <v>1560517816</v>
      </c>
      <c r="U11" s="12">
        <v>0</v>
      </c>
      <c r="V11" s="12">
        <v>1626417595</v>
      </c>
      <c r="W11" s="12">
        <v>611167723</v>
      </c>
      <c r="X11" s="12">
        <v>219699569</v>
      </c>
      <c r="Y11" s="12">
        <v>705638544</v>
      </c>
      <c r="Z11" s="12">
        <v>511559</v>
      </c>
      <c r="AA11" s="12">
        <v>6109021808</v>
      </c>
      <c r="AB11" s="12">
        <v>1141264503</v>
      </c>
      <c r="AC11" s="12">
        <v>5207186230</v>
      </c>
      <c r="AD11" s="12">
        <v>1948392371</v>
      </c>
      <c r="AE11" s="12">
        <v>540943066</v>
      </c>
      <c r="AF11" s="12">
        <v>2484111911</v>
      </c>
      <c r="AG11" s="12">
        <v>804171069</v>
      </c>
      <c r="AH11" s="12">
        <v>722055183</v>
      </c>
      <c r="AI11" s="12">
        <v>6411005</v>
      </c>
      <c r="AJ11" s="12">
        <v>129574971</v>
      </c>
      <c r="AK11" s="228">
        <v>38000725467</v>
      </c>
    </row>
    <row r="12" spans="1:37" s="6" customFormat="1" ht="14.4" x14ac:dyDescent="0.3">
      <c r="A12" s="64" t="s">
        <v>36</v>
      </c>
      <c r="B12" s="6" t="s">
        <v>98</v>
      </c>
      <c r="C12" s="12">
        <v>1126989223</v>
      </c>
      <c r="D12" s="12">
        <v>936593821</v>
      </c>
      <c r="E12" s="12">
        <v>1659116150</v>
      </c>
      <c r="F12" s="12">
        <v>308468273</v>
      </c>
      <c r="G12" s="12">
        <v>1656156457</v>
      </c>
      <c r="H12" s="12">
        <v>3857086005</v>
      </c>
      <c r="I12" s="12">
        <v>355263718</v>
      </c>
      <c r="J12" s="12">
        <v>530286876</v>
      </c>
      <c r="K12" s="12">
        <v>932547620</v>
      </c>
      <c r="L12" s="12">
        <v>4194157625</v>
      </c>
      <c r="M12" s="12">
        <v>622244703</v>
      </c>
      <c r="N12" s="12">
        <v>645966423</v>
      </c>
      <c r="O12" s="12">
        <v>1174151269</v>
      </c>
      <c r="P12" s="12">
        <v>835700434</v>
      </c>
      <c r="Q12" s="12">
        <v>518875975</v>
      </c>
      <c r="R12" s="12">
        <v>1975670575</v>
      </c>
      <c r="S12" s="12">
        <v>539057202</v>
      </c>
      <c r="T12" s="12">
        <v>12582212444</v>
      </c>
      <c r="U12" s="12">
        <v>0</v>
      </c>
      <c r="V12" s="12">
        <v>6420312130</v>
      </c>
      <c r="W12" s="12">
        <v>1666662520</v>
      </c>
      <c r="X12" s="12">
        <v>706574389</v>
      </c>
      <c r="Y12" s="12">
        <v>7002456989</v>
      </c>
      <c r="Z12" s="12">
        <v>96756403</v>
      </c>
      <c r="AA12" s="12">
        <v>8905240031</v>
      </c>
      <c r="AB12" s="12">
        <v>4970771119</v>
      </c>
      <c r="AC12" s="12">
        <v>13422722169</v>
      </c>
      <c r="AD12" s="12">
        <v>5484922169</v>
      </c>
      <c r="AE12" s="12">
        <v>2309504575</v>
      </c>
      <c r="AF12" s="12">
        <v>9534678991</v>
      </c>
      <c r="AG12" s="12">
        <v>211364762</v>
      </c>
      <c r="AH12" s="12">
        <v>2287447927</v>
      </c>
      <c r="AI12" s="12">
        <v>1890194389</v>
      </c>
      <c r="AJ12" s="12">
        <v>408155875</v>
      </c>
      <c r="AK12" s="228">
        <v>99768309231</v>
      </c>
    </row>
    <row r="13" spans="1:37" s="6" customFormat="1" ht="14.4" x14ac:dyDescent="0.3">
      <c r="A13" s="64" t="s">
        <v>37</v>
      </c>
      <c r="B13" s="6" t="s">
        <v>1360</v>
      </c>
      <c r="C13" s="12">
        <v>82804037</v>
      </c>
      <c r="D13" s="12">
        <v>73888636</v>
      </c>
      <c r="E13" s="12">
        <v>44473000</v>
      </c>
      <c r="F13" s="12">
        <v>11209455</v>
      </c>
      <c r="G13" s="12">
        <v>238068375</v>
      </c>
      <c r="H13" s="12">
        <v>2161287189</v>
      </c>
      <c r="I13" s="12">
        <v>150211993</v>
      </c>
      <c r="J13" s="12">
        <v>0</v>
      </c>
      <c r="K13" s="12">
        <v>74190340</v>
      </c>
      <c r="L13" s="12">
        <v>72590910</v>
      </c>
      <c r="M13" s="12">
        <v>524690341</v>
      </c>
      <c r="N13" s="12">
        <v>744775372</v>
      </c>
      <c r="O13" s="12">
        <v>195262814</v>
      </c>
      <c r="P13" s="12">
        <v>34277136</v>
      </c>
      <c r="Q13" s="12">
        <v>36496464</v>
      </c>
      <c r="R13" s="12">
        <v>279065339</v>
      </c>
      <c r="S13" s="12">
        <v>564113396</v>
      </c>
      <c r="T13" s="12">
        <v>1097517269</v>
      </c>
      <c r="U13" s="12">
        <v>0</v>
      </c>
      <c r="V13" s="12">
        <v>289300300</v>
      </c>
      <c r="W13" s="12">
        <v>258220929</v>
      </c>
      <c r="X13" s="12">
        <v>200362880</v>
      </c>
      <c r="Y13" s="12">
        <v>186048330</v>
      </c>
      <c r="Z13" s="12">
        <v>23305288</v>
      </c>
      <c r="AA13" s="12">
        <v>940680822</v>
      </c>
      <c r="AB13" s="12">
        <v>453891611</v>
      </c>
      <c r="AC13" s="12">
        <v>258635964</v>
      </c>
      <c r="AD13" s="12">
        <v>804111790</v>
      </c>
      <c r="AE13" s="12">
        <v>313982699</v>
      </c>
      <c r="AF13" s="12">
        <v>538216832</v>
      </c>
      <c r="AG13" s="12">
        <v>415306711</v>
      </c>
      <c r="AH13" s="12">
        <v>121053070</v>
      </c>
      <c r="AI13" s="12">
        <v>0</v>
      </c>
      <c r="AJ13" s="12">
        <v>0</v>
      </c>
      <c r="AK13" s="228">
        <v>11188039292</v>
      </c>
    </row>
    <row r="14" spans="1:37" s="6" customFormat="1" ht="14.4" x14ac:dyDescent="0.3">
      <c r="A14" s="64" t="s">
        <v>38</v>
      </c>
      <c r="B14" s="6" t="s">
        <v>99</v>
      </c>
      <c r="C14" s="12">
        <v>0</v>
      </c>
      <c r="D14" s="12">
        <v>0</v>
      </c>
      <c r="E14" s="12">
        <v>634348625</v>
      </c>
      <c r="F14" s="12">
        <v>1160000</v>
      </c>
      <c r="G14" s="12">
        <v>0</v>
      </c>
      <c r="H14" s="12">
        <v>128116369</v>
      </c>
      <c r="I14" s="12">
        <v>35913393</v>
      </c>
      <c r="J14" s="12">
        <v>0</v>
      </c>
      <c r="K14" s="12">
        <v>46295454</v>
      </c>
      <c r="L14" s="12">
        <v>343038636</v>
      </c>
      <c r="M14" s="12">
        <v>0</v>
      </c>
      <c r="N14" s="12">
        <v>75505335</v>
      </c>
      <c r="O14" s="12">
        <v>0</v>
      </c>
      <c r="P14" s="12">
        <v>0</v>
      </c>
      <c r="Q14" s="12">
        <v>170545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23103560</v>
      </c>
      <c r="X14" s="12">
        <v>0</v>
      </c>
      <c r="Y14" s="12">
        <v>24209848</v>
      </c>
      <c r="Z14" s="12">
        <v>3665051</v>
      </c>
      <c r="AA14" s="12">
        <v>0</v>
      </c>
      <c r="AB14" s="12">
        <v>1690103120</v>
      </c>
      <c r="AC14" s="12">
        <v>0</v>
      </c>
      <c r="AD14" s="12">
        <v>253812390</v>
      </c>
      <c r="AE14" s="12">
        <v>10225639</v>
      </c>
      <c r="AF14" s="12">
        <v>0</v>
      </c>
      <c r="AG14" s="12">
        <v>0</v>
      </c>
      <c r="AH14" s="12">
        <v>7149787</v>
      </c>
      <c r="AI14" s="12">
        <v>0</v>
      </c>
      <c r="AJ14" s="12">
        <v>0</v>
      </c>
      <c r="AK14" s="228">
        <v>3276817752</v>
      </c>
    </row>
    <row r="15" spans="1:37" s="6" customFormat="1" ht="14.4" x14ac:dyDescent="0.3">
      <c r="A15" s="64" t="s">
        <v>39</v>
      </c>
      <c r="B15" s="6" t="s">
        <v>100</v>
      </c>
      <c r="C15" s="12">
        <v>1428739847</v>
      </c>
      <c r="D15" s="12">
        <v>1238606204</v>
      </c>
      <c r="E15" s="12">
        <v>1811054239</v>
      </c>
      <c r="F15" s="12">
        <v>425364295</v>
      </c>
      <c r="G15" s="12">
        <v>329800625</v>
      </c>
      <c r="H15" s="12">
        <v>15045867214</v>
      </c>
      <c r="I15" s="12">
        <v>2389441234</v>
      </c>
      <c r="J15" s="12">
        <v>0</v>
      </c>
      <c r="K15" s="12">
        <v>8052413351</v>
      </c>
      <c r="L15" s="12">
        <v>35897361394</v>
      </c>
      <c r="M15" s="12">
        <v>21347149477</v>
      </c>
      <c r="N15" s="12">
        <v>2329485619</v>
      </c>
      <c r="O15" s="12">
        <v>6769812639</v>
      </c>
      <c r="P15" s="12">
        <v>0</v>
      </c>
      <c r="Q15" s="12">
        <v>0</v>
      </c>
      <c r="R15" s="12">
        <v>5970308584</v>
      </c>
      <c r="S15" s="12">
        <v>0</v>
      </c>
      <c r="T15" s="12">
        <v>13629343855</v>
      </c>
      <c r="U15" s="12">
        <v>0</v>
      </c>
      <c r="V15" s="12">
        <v>18765034525</v>
      </c>
      <c r="W15" s="12">
        <v>250723183</v>
      </c>
      <c r="X15" s="12">
        <v>2046258952</v>
      </c>
      <c r="Y15" s="12">
        <v>3557485554</v>
      </c>
      <c r="Z15" s="12">
        <v>95935886</v>
      </c>
      <c r="AA15" s="12">
        <v>2935874683</v>
      </c>
      <c r="AB15" s="12">
        <v>9299756237</v>
      </c>
      <c r="AC15" s="12">
        <v>44906227017</v>
      </c>
      <c r="AD15" s="12">
        <v>43005968801</v>
      </c>
      <c r="AE15" s="12">
        <v>9333832635</v>
      </c>
      <c r="AF15" s="12">
        <v>50586722223</v>
      </c>
      <c r="AG15" s="12">
        <v>476010937</v>
      </c>
      <c r="AH15" s="12">
        <v>3845188844</v>
      </c>
      <c r="AI15" s="12">
        <v>1214020864</v>
      </c>
      <c r="AJ15" s="12">
        <v>1970365038</v>
      </c>
      <c r="AK15" s="228">
        <v>308954153956</v>
      </c>
    </row>
    <row r="16" spans="1:37" s="6" customFormat="1" ht="14.4" x14ac:dyDescent="0.3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663752160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228">
        <v>663752160</v>
      </c>
    </row>
    <row r="17" spans="1:37" s="6" customFormat="1" ht="14.4" x14ac:dyDescent="0.3">
      <c r="A17" s="64" t="s">
        <v>41</v>
      </c>
      <c r="B17" s="6" t="s">
        <v>137</v>
      </c>
      <c r="C17" s="12">
        <v>1621922893</v>
      </c>
      <c r="D17" s="12">
        <v>163421464</v>
      </c>
      <c r="E17" s="12">
        <v>0</v>
      </c>
      <c r="F17" s="12">
        <v>214323631</v>
      </c>
      <c r="G17" s="12">
        <v>530864626</v>
      </c>
      <c r="H17" s="12">
        <v>6219178443</v>
      </c>
      <c r="I17" s="12">
        <v>1542621630</v>
      </c>
      <c r="J17" s="12">
        <v>1886579</v>
      </c>
      <c r="K17" s="12">
        <v>723501250</v>
      </c>
      <c r="L17" s="12">
        <v>6152725658</v>
      </c>
      <c r="M17" s="12">
        <v>8503735043</v>
      </c>
      <c r="N17" s="12">
        <v>1582078056</v>
      </c>
      <c r="O17" s="12">
        <v>15593853559</v>
      </c>
      <c r="P17" s="12">
        <v>75784625</v>
      </c>
      <c r="Q17" s="12">
        <v>0</v>
      </c>
      <c r="R17" s="12">
        <v>766599084</v>
      </c>
      <c r="S17" s="12">
        <v>0</v>
      </c>
      <c r="T17" s="12">
        <v>6986047165</v>
      </c>
      <c r="U17" s="12">
        <v>0</v>
      </c>
      <c r="V17" s="12">
        <v>4225743035</v>
      </c>
      <c r="W17" s="12">
        <v>15653133</v>
      </c>
      <c r="X17" s="12">
        <v>102663471</v>
      </c>
      <c r="Y17" s="12">
        <v>147532501</v>
      </c>
      <c r="Z17" s="12">
        <v>194638168</v>
      </c>
      <c r="AA17" s="12">
        <v>7930541370</v>
      </c>
      <c r="AB17" s="12">
        <v>5580357060</v>
      </c>
      <c r="AC17" s="12">
        <v>13531375694</v>
      </c>
      <c r="AD17" s="12">
        <v>3699132624</v>
      </c>
      <c r="AE17" s="12">
        <v>7909678</v>
      </c>
      <c r="AF17" s="12">
        <v>4043256815</v>
      </c>
      <c r="AG17" s="12">
        <v>1459527396</v>
      </c>
      <c r="AH17" s="12">
        <v>2767259938</v>
      </c>
      <c r="AI17" s="12">
        <v>34995882</v>
      </c>
      <c r="AJ17" s="12">
        <v>452873467</v>
      </c>
      <c r="AK17" s="228">
        <v>94872003938</v>
      </c>
    </row>
    <row r="18" spans="1:37" s="6" customFormat="1" ht="14.4" x14ac:dyDescent="0.3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228">
        <v>0</v>
      </c>
    </row>
    <row r="19" spans="1:37" s="6" customFormat="1" ht="14.4" x14ac:dyDescent="0.3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28">
        <v>0</v>
      </c>
    </row>
    <row r="20" spans="1:37" s="6" customFormat="1" ht="14.4" x14ac:dyDescent="0.3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228">
        <v>0</v>
      </c>
    </row>
    <row r="21" spans="1:37" s="6" customFormat="1" ht="14.4" x14ac:dyDescent="0.3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6" customFormat="1" ht="14.4" x14ac:dyDescent="0.3">
      <c r="A22" s="64" t="s">
        <v>46</v>
      </c>
      <c r="B22" s="6" t="s">
        <v>170</v>
      </c>
      <c r="C22" s="12">
        <v>1955222883</v>
      </c>
      <c r="D22" s="12">
        <v>748388119</v>
      </c>
      <c r="E22" s="12">
        <v>1473473643</v>
      </c>
      <c r="F22" s="12">
        <v>739538986</v>
      </c>
      <c r="G22" s="12">
        <v>3071039895</v>
      </c>
      <c r="H22" s="12">
        <v>9587341530</v>
      </c>
      <c r="I22" s="12">
        <v>1070996042</v>
      </c>
      <c r="J22" s="12">
        <v>1181868657</v>
      </c>
      <c r="K22" s="12">
        <v>946035335</v>
      </c>
      <c r="L22" s="12">
        <v>14692098999</v>
      </c>
      <c r="M22" s="12">
        <v>4339185596</v>
      </c>
      <c r="N22" s="12">
        <v>3395183125</v>
      </c>
      <c r="O22" s="12">
        <v>2168213685</v>
      </c>
      <c r="P22" s="12">
        <v>1030677675</v>
      </c>
      <c r="Q22" s="12">
        <v>1101709607</v>
      </c>
      <c r="R22" s="12">
        <v>1904459031</v>
      </c>
      <c r="S22" s="12">
        <v>495990214</v>
      </c>
      <c r="T22" s="12">
        <v>12326909679</v>
      </c>
      <c r="U22" s="12">
        <v>280034283</v>
      </c>
      <c r="V22" s="12">
        <v>6778295705</v>
      </c>
      <c r="W22" s="12">
        <v>1381910022</v>
      </c>
      <c r="X22" s="12">
        <v>541190260</v>
      </c>
      <c r="Y22" s="12">
        <v>2486627635</v>
      </c>
      <c r="Z22" s="12">
        <v>601191363</v>
      </c>
      <c r="AA22" s="12">
        <v>5723597629</v>
      </c>
      <c r="AB22" s="12">
        <v>3492913447</v>
      </c>
      <c r="AC22" s="12">
        <v>11837923496</v>
      </c>
      <c r="AD22" s="12">
        <v>7072393263</v>
      </c>
      <c r="AE22" s="12">
        <v>1565144062</v>
      </c>
      <c r="AF22" s="12">
        <v>9611443439</v>
      </c>
      <c r="AG22" s="12">
        <v>1770267050</v>
      </c>
      <c r="AH22" s="12">
        <v>2970427568</v>
      </c>
      <c r="AI22" s="12">
        <v>1246834295</v>
      </c>
      <c r="AJ22" s="12">
        <v>1723581567</v>
      </c>
      <c r="AK22" s="228">
        <v>121312107785</v>
      </c>
    </row>
    <row r="23" spans="1:37" s="6" customFormat="1" ht="14.4" x14ac:dyDescent="0.3">
      <c r="A23" s="64" t="s">
        <v>47</v>
      </c>
      <c r="B23" s="6" t="s">
        <v>118</v>
      </c>
      <c r="C23" s="12">
        <v>490504919</v>
      </c>
      <c r="D23" s="12">
        <v>346617315</v>
      </c>
      <c r="E23" s="12">
        <v>258353869</v>
      </c>
      <c r="F23" s="12">
        <v>25410815</v>
      </c>
      <c r="G23" s="12">
        <v>252600339</v>
      </c>
      <c r="H23" s="12">
        <v>1260531471</v>
      </c>
      <c r="I23" s="12">
        <v>89381480</v>
      </c>
      <c r="J23" s="12">
        <v>97307566</v>
      </c>
      <c r="K23" s="12">
        <v>94173478</v>
      </c>
      <c r="L23" s="12">
        <v>801819259</v>
      </c>
      <c r="M23" s="12">
        <v>999981881</v>
      </c>
      <c r="N23" s="12">
        <v>984536403</v>
      </c>
      <c r="O23" s="12">
        <v>606127047</v>
      </c>
      <c r="P23" s="12">
        <v>122130414</v>
      </c>
      <c r="Q23" s="12">
        <v>268165281</v>
      </c>
      <c r="R23" s="12">
        <v>541591865</v>
      </c>
      <c r="S23" s="12">
        <v>33382548</v>
      </c>
      <c r="T23" s="12">
        <v>2630354068</v>
      </c>
      <c r="U23" s="12">
        <v>248183117</v>
      </c>
      <c r="V23" s="12">
        <v>898405147</v>
      </c>
      <c r="W23" s="12">
        <v>133868998</v>
      </c>
      <c r="X23" s="12">
        <v>45377446</v>
      </c>
      <c r="Y23" s="12">
        <v>117335529</v>
      </c>
      <c r="Z23" s="12">
        <v>29832716</v>
      </c>
      <c r="AA23" s="12">
        <v>565639481</v>
      </c>
      <c r="AB23" s="12">
        <v>579942586</v>
      </c>
      <c r="AC23" s="12">
        <v>1657939739</v>
      </c>
      <c r="AD23" s="12">
        <v>904643916</v>
      </c>
      <c r="AE23" s="12">
        <v>44721179</v>
      </c>
      <c r="AF23" s="12">
        <v>10811641179</v>
      </c>
      <c r="AG23" s="12">
        <v>464503140</v>
      </c>
      <c r="AH23" s="12">
        <v>150397140</v>
      </c>
      <c r="AI23" s="12">
        <v>4982633</v>
      </c>
      <c r="AJ23" s="12">
        <v>8021013</v>
      </c>
      <c r="AK23" s="228">
        <v>26568404977</v>
      </c>
    </row>
    <row r="24" spans="1:37" s="6" customFormat="1" ht="14.4" x14ac:dyDescent="0.3">
      <c r="A24" s="64" t="s">
        <v>48</v>
      </c>
      <c r="B24" s="6" t="s">
        <v>126</v>
      </c>
      <c r="C24" s="12">
        <v>371309326</v>
      </c>
      <c r="D24" s="12">
        <v>4371908244</v>
      </c>
      <c r="E24" s="12">
        <v>20444236</v>
      </c>
      <c r="F24" s="12">
        <v>9155702</v>
      </c>
      <c r="G24" s="12">
        <v>458973402</v>
      </c>
      <c r="H24" s="12">
        <v>1033426798</v>
      </c>
      <c r="I24" s="12">
        <v>131672089</v>
      </c>
      <c r="J24" s="12">
        <v>164187684</v>
      </c>
      <c r="K24" s="12">
        <v>41826354</v>
      </c>
      <c r="L24" s="12">
        <v>189684189</v>
      </c>
      <c r="M24" s="12">
        <v>382495762</v>
      </c>
      <c r="N24" s="12">
        <v>1081327337</v>
      </c>
      <c r="O24" s="12">
        <v>150164793</v>
      </c>
      <c r="P24" s="12">
        <v>79327477</v>
      </c>
      <c r="Q24" s="12">
        <v>650545</v>
      </c>
      <c r="R24" s="12">
        <v>43208684</v>
      </c>
      <c r="S24" s="12">
        <v>11288954</v>
      </c>
      <c r="T24" s="12">
        <v>132179095</v>
      </c>
      <c r="U24" s="12">
        <v>0</v>
      </c>
      <c r="V24" s="12">
        <v>150580439</v>
      </c>
      <c r="W24" s="12">
        <v>68496220</v>
      </c>
      <c r="X24" s="12">
        <v>45407920</v>
      </c>
      <c r="Y24" s="12">
        <v>247884512</v>
      </c>
      <c r="Z24" s="12">
        <v>8325917</v>
      </c>
      <c r="AA24" s="12">
        <v>285973442</v>
      </c>
      <c r="AB24" s="12">
        <v>18465269</v>
      </c>
      <c r="AC24" s="12">
        <v>2746719160</v>
      </c>
      <c r="AD24" s="12">
        <v>530707150</v>
      </c>
      <c r="AE24" s="12">
        <v>55737952</v>
      </c>
      <c r="AF24" s="12">
        <v>257311058</v>
      </c>
      <c r="AG24" s="12">
        <v>104752118</v>
      </c>
      <c r="AH24" s="12">
        <v>302915395</v>
      </c>
      <c r="AI24" s="12">
        <v>2684492</v>
      </c>
      <c r="AJ24" s="12">
        <v>15378684</v>
      </c>
      <c r="AK24" s="228">
        <v>13514570399</v>
      </c>
    </row>
    <row r="25" spans="1:37" s="6" customFormat="1" ht="18.75" customHeight="1" x14ac:dyDescent="0.3">
      <c r="A25" s="65"/>
      <c r="B25" s="23" t="s">
        <v>111</v>
      </c>
      <c r="C25" s="24">
        <v>37899161874</v>
      </c>
      <c r="D25" s="24">
        <v>38634871308</v>
      </c>
      <c r="E25" s="24">
        <v>20243233707</v>
      </c>
      <c r="F25" s="24">
        <v>6955316723</v>
      </c>
      <c r="G25" s="24">
        <v>31138269739</v>
      </c>
      <c r="H25" s="24">
        <v>165573675982</v>
      </c>
      <c r="I25" s="24">
        <v>23010368259</v>
      </c>
      <c r="J25" s="24">
        <v>6653731971</v>
      </c>
      <c r="K25" s="24">
        <v>36709600355</v>
      </c>
      <c r="L25" s="24">
        <v>178310173606</v>
      </c>
      <c r="M25" s="24">
        <v>94217691707</v>
      </c>
      <c r="N25" s="24">
        <v>64799829552</v>
      </c>
      <c r="O25" s="24">
        <v>78987286924</v>
      </c>
      <c r="P25" s="24">
        <v>18267792236</v>
      </c>
      <c r="Q25" s="24">
        <v>10517101515</v>
      </c>
      <c r="R25" s="24">
        <v>31051484598</v>
      </c>
      <c r="S25" s="24">
        <v>4523843011</v>
      </c>
      <c r="T25" s="24">
        <v>139517608885</v>
      </c>
      <c r="U25" s="24">
        <v>528217400</v>
      </c>
      <c r="V25" s="24">
        <v>131579902887</v>
      </c>
      <c r="W25" s="24">
        <v>18414263871</v>
      </c>
      <c r="X25" s="24">
        <v>11529594520</v>
      </c>
      <c r="Y25" s="24">
        <v>57329071515</v>
      </c>
      <c r="Z25" s="24">
        <v>5402351706</v>
      </c>
      <c r="AA25" s="24">
        <v>183234881080</v>
      </c>
      <c r="AB25" s="24">
        <v>63813350735</v>
      </c>
      <c r="AC25" s="24">
        <v>341695825701</v>
      </c>
      <c r="AD25" s="24">
        <v>157214058115</v>
      </c>
      <c r="AE25" s="24">
        <v>43853953215</v>
      </c>
      <c r="AF25" s="24">
        <v>152203589445</v>
      </c>
      <c r="AG25" s="24">
        <v>35263531124</v>
      </c>
      <c r="AH25" s="24">
        <v>59605838052</v>
      </c>
      <c r="AI25" s="24">
        <v>28010825435</v>
      </c>
      <c r="AJ25" s="24">
        <v>27585762024</v>
      </c>
      <c r="AK25" s="239">
        <v>2304276058777</v>
      </c>
    </row>
    <row r="26" spans="1:37" s="6" customFormat="1" ht="14.4" x14ac:dyDescent="0.3">
      <c r="A26" s="64" t="s">
        <v>49</v>
      </c>
      <c r="B26" s="6" t="s">
        <v>87</v>
      </c>
      <c r="C26" s="12">
        <v>21103952</v>
      </c>
      <c r="D26" s="12">
        <v>59668683</v>
      </c>
      <c r="E26" s="12">
        <v>212966384</v>
      </c>
      <c r="F26" s="12">
        <v>18621906</v>
      </c>
      <c r="G26" s="12">
        <v>7820454</v>
      </c>
      <c r="H26" s="12">
        <v>865026350</v>
      </c>
      <c r="I26" s="12">
        <v>221867097</v>
      </c>
      <c r="J26" s="12">
        <v>41800734</v>
      </c>
      <c r="K26" s="12">
        <v>7426265</v>
      </c>
      <c r="L26" s="12">
        <v>390691006</v>
      </c>
      <c r="M26" s="12">
        <v>303915308</v>
      </c>
      <c r="N26" s="12">
        <v>667473247</v>
      </c>
      <c r="O26" s="12">
        <v>123057130</v>
      </c>
      <c r="P26" s="12">
        <v>271493272</v>
      </c>
      <c r="Q26" s="12">
        <v>369137569</v>
      </c>
      <c r="R26" s="12">
        <v>39481276</v>
      </c>
      <c r="S26" s="12">
        <v>34667762</v>
      </c>
      <c r="T26" s="12">
        <v>0</v>
      </c>
      <c r="U26" s="12">
        <v>0</v>
      </c>
      <c r="V26" s="12">
        <v>0</v>
      </c>
      <c r="W26" s="12">
        <v>114521757</v>
      </c>
      <c r="X26" s="12">
        <v>11622823</v>
      </c>
      <c r="Y26" s="12">
        <v>90509952</v>
      </c>
      <c r="Z26" s="12">
        <v>230760868</v>
      </c>
      <c r="AA26" s="12">
        <v>291474171</v>
      </c>
      <c r="AB26" s="12">
        <v>998386236</v>
      </c>
      <c r="AC26" s="12">
        <v>0</v>
      </c>
      <c r="AD26" s="12">
        <v>813477867</v>
      </c>
      <c r="AE26" s="12">
        <v>156915317</v>
      </c>
      <c r="AF26" s="12">
        <v>16559129</v>
      </c>
      <c r="AG26" s="12">
        <v>6272525</v>
      </c>
      <c r="AH26" s="12">
        <v>36087941</v>
      </c>
      <c r="AI26" s="12">
        <v>132386354</v>
      </c>
      <c r="AJ26" s="12">
        <v>0</v>
      </c>
      <c r="AK26" s="228">
        <v>6555193335</v>
      </c>
    </row>
    <row r="27" spans="1:37" s="6" customFormat="1" ht="14.4" x14ac:dyDescent="0.3">
      <c r="A27" s="64" t="s">
        <v>50</v>
      </c>
      <c r="B27" s="6" t="s">
        <v>88</v>
      </c>
      <c r="C27" s="12">
        <v>6174026753</v>
      </c>
      <c r="D27" s="12">
        <v>1169216921</v>
      </c>
      <c r="E27" s="12">
        <v>1856015168</v>
      </c>
      <c r="F27" s="12">
        <v>818556563</v>
      </c>
      <c r="G27" s="12">
        <v>1894629024</v>
      </c>
      <c r="H27" s="12">
        <v>26717784629</v>
      </c>
      <c r="I27" s="12">
        <v>4549418070</v>
      </c>
      <c r="J27" s="12">
        <v>62834322</v>
      </c>
      <c r="K27" s="12">
        <v>4985650373</v>
      </c>
      <c r="L27" s="12">
        <v>48170197479</v>
      </c>
      <c r="M27" s="12">
        <v>42877262459</v>
      </c>
      <c r="N27" s="12">
        <v>16699687132</v>
      </c>
      <c r="O27" s="12">
        <v>23938878116</v>
      </c>
      <c r="P27" s="12">
        <v>970949895</v>
      </c>
      <c r="Q27" s="12">
        <v>105647503</v>
      </c>
      <c r="R27" s="12">
        <v>2520490772</v>
      </c>
      <c r="S27" s="12">
        <v>34919365</v>
      </c>
      <c r="T27" s="12">
        <v>31387865483</v>
      </c>
      <c r="U27" s="12">
        <v>0</v>
      </c>
      <c r="V27" s="12">
        <v>25211852763</v>
      </c>
      <c r="W27" s="12">
        <v>400119677</v>
      </c>
      <c r="X27" s="12">
        <v>359341485</v>
      </c>
      <c r="Y27" s="12">
        <v>1366956387</v>
      </c>
      <c r="Z27" s="12">
        <v>889188578</v>
      </c>
      <c r="AA27" s="12">
        <v>10554732649</v>
      </c>
      <c r="AB27" s="12">
        <v>14490307128</v>
      </c>
      <c r="AC27" s="12">
        <v>78919797805</v>
      </c>
      <c r="AD27" s="12">
        <v>19416886298</v>
      </c>
      <c r="AE27" s="12">
        <v>3532823898</v>
      </c>
      <c r="AF27" s="12">
        <v>17887961832</v>
      </c>
      <c r="AG27" s="12">
        <v>7249308192</v>
      </c>
      <c r="AH27" s="12">
        <v>8774495418</v>
      </c>
      <c r="AI27" s="12">
        <v>1397457449</v>
      </c>
      <c r="AJ27" s="12">
        <v>2978369753</v>
      </c>
      <c r="AK27" s="228">
        <v>408363629339</v>
      </c>
    </row>
    <row r="28" spans="1:37" s="6" customFormat="1" ht="14.4" x14ac:dyDescent="0.3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2264028411</v>
      </c>
      <c r="I28" s="12">
        <v>0</v>
      </c>
      <c r="J28" s="12">
        <v>0</v>
      </c>
      <c r="K28" s="12">
        <v>0</v>
      </c>
      <c r="L28" s="12">
        <v>21741613325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559510664</v>
      </c>
      <c r="S28" s="12">
        <v>0</v>
      </c>
      <c r="T28" s="12">
        <v>418323644</v>
      </c>
      <c r="U28" s="12">
        <v>0</v>
      </c>
      <c r="V28" s="12">
        <v>0</v>
      </c>
      <c r="W28" s="12">
        <v>0</v>
      </c>
      <c r="X28" s="12">
        <v>0</v>
      </c>
      <c r="Y28" s="12">
        <v>4535971855</v>
      </c>
      <c r="Z28" s="12">
        <v>0</v>
      </c>
      <c r="AA28" s="12">
        <v>0</v>
      </c>
      <c r="AB28" s="12">
        <v>0</v>
      </c>
      <c r="AC28" s="12">
        <v>804758362</v>
      </c>
      <c r="AD28" s="12">
        <v>0</v>
      </c>
      <c r="AE28" s="12">
        <v>0</v>
      </c>
      <c r="AF28" s="12">
        <v>0</v>
      </c>
      <c r="AG28" s="12">
        <v>0</v>
      </c>
      <c r="AH28" s="12">
        <v>25304821460</v>
      </c>
      <c r="AI28" s="12">
        <v>0</v>
      </c>
      <c r="AJ28" s="12">
        <v>0</v>
      </c>
      <c r="AK28" s="228">
        <v>55629027721</v>
      </c>
    </row>
    <row r="29" spans="1:37" s="6" customFormat="1" ht="14.4" x14ac:dyDescent="0.3">
      <c r="A29" s="64" t="s">
        <v>52</v>
      </c>
      <c r="B29" s="6" t="s">
        <v>119</v>
      </c>
      <c r="C29" s="12">
        <v>5554586667</v>
      </c>
      <c r="D29" s="12">
        <v>2188178706</v>
      </c>
      <c r="E29" s="12">
        <v>2887949758</v>
      </c>
      <c r="F29" s="12">
        <v>842681845</v>
      </c>
      <c r="G29" s="12">
        <v>4845091068</v>
      </c>
      <c r="H29" s="12">
        <v>30253179304</v>
      </c>
      <c r="I29" s="12">
        <v>3880227609</v>
      </c>
      <c r="J29" s="12">
        <v>951414583</v>
      </c>
      <c r="K29" s="12">
        <v>3960913021</v>
      </c>
      <c r="L29" s="12">
        <v>5230462426</v>
      </c>
      <c r="M29" s="12">
        <v>9004391039</v>
      </c>
      <c r="N29" s="12">
        <v>8434689858</v>
      </c>
      <c r="O29" s="12">
        <v>14605037700</v>
      </c>
      <c r="P29" s="12">
        <v>3497707968</v>
      </c>
      <c r="Q29" s="12">
        <v>1063494424</v>
      </c>
      <c r="R29" s="12">
        <v>3832391561</v>
      </c>
      <c r="S29" s="12">
        <v>440706949</v>
      </c>
      <c r="T29" s="12">
        <v>22334520172</v>
      </c>
      <c r="U29" s="12">
        <v>0</v>
      </c>
      <c r="V29" s="12">
        <v>13454033542</v>
      </c>
      <c r="W29" s="12">
        <v>2881341635</v>
      </c>
      <c r="X29" s="12">
        <v>1919919165</v>
      </c>
      <c r="Y29" s="12">
        <v>9974706088</v>
      </c>
      <c r="Z29" s="12">
        <v>758656871</v>
      </c>
      <c r="AA29" s="12">
        <v>62651401612</v>
      </c>
      <c r="AB29" s="12">
        <v>3323057048</v>
      </c>
      <c r="AC29" s="12">
        <v>35147005641</v>
      </c>
      <c r="AD29" s="12">
        <v>18982431372</v>
      </c>
      <c r="AE29" s="12">
        <v>4573781550</v>
      </c>
      <c r="AF29" s="12">
        <v>10778641655</v>
      </c>
      <c r="AG29" s="12">
        <v>5098541394</v>
      </c>
      <c r="AH29" s="12">
        <v>3040460071</v>
      </c>
      <c r="AI29" s="12">
        <v>40145515</v>
      </c>
      <c r="AJ29" s="12">
        <v>6167842408</v>
      </c>
      <c r="AK29" s="228">
        <v>302599590225</v>
      </c>
    </row>
    <row r="30" spans="1:37" s="6" customFormat="1" ht="14.4" x14ac:dyDescent="0.3">
      <c r="A30" s="64" t="s">
        <v>53</v>
      </c>
      <c r="B30" s="6" t="s">
        <v>90</v>
      </c>
      <c r="C30" s="12">
        <v>614128005</v>
      </c>
      <c r="D30" s="12">
        <v>1860722887</v>
      </c>
      <c r="E30" s="12">
        <v>2634239226</v>
      </c>
      <c r="F30" s="12">
        <v>360826159</v>
      </c>
      <c r="G30" s="12">
        <v>714329954</v>
      </c>
      <c r="H30" s="12">
        <v>6018672824</v>
      </c>
      <c r="I30" s="12">
        <v>582616877</v>
      </c>
      <c r="J30" s="12">
        <v>813792784</v>
      </c>
      <c r="K30" s="12">
        <v>2554207271</v>
      </c>
      <c r="L30" s="12">
        <v>4876090710</v>
      </c>
      <c r="M30" s="12">
        <v>1719832714</v>
      </c>
      <c r="N30" s="12">
        <v>3824397832</v>
      </c>
      <c r="O30" s="12">
        <v>2403264925</v>
      </c>
      <c r="P30" s="12">
        <v>956314769</v>
      </c>
      <c r="Q30" s="12">
        <v>494486303</v>
      </c>
      <c r="R30" s="12">
        <v>3105750535</v>
      </c>
      <c r="S30" s="12">
        <v>430714897</v>
      </c>
      <c r="T30" s="12">
        <v>15415849243</v>
      </c>
      <c r="U30" s="12">
        <v>0</v>
      </c>
      <c r="V30" s="12">
        <v>7123187077</v>
      </c>
      <c r="W30" s="12">
        <v>1321397099</v>
      </c>
      <c r="X30" s="12">
        <v>2114902642</v>
      </c>
      <c r="Y30" s="12">
        <v>7035157569</v>
      </c>
      <c r="Z30" s="12">
        <v>401551764</v>
      </c>
      <c r="AA30" s="12">
        <v>6220542226</v>
      </c>
      <c r="AB30" s="12">
        <v>2914603260</v>
      </c>
      <c r="AC30" s="12">
        <v>30174191119</v>
      </c>
      <c r="AD30" s="12">
        <v>7088176786</v>
      </c>
      <c r="AE30" s="12">
        <v>3239456965</v>
      </c>
      <c r="AF30" s="12">
        <v>9110638645</v>
      </c>
      <c r="AG30" s="12">
        <v>1372897771</v>
      </c>
      <c r="AH30" s="12">
        <v>1243827986</v>
      </c>
      <c r="AI30" s="12">
        <v>1364378791</v>
      </c>
      <c r="AJ30" s="12">
        <v>1125491024</v>
      </c>
      <c r="AK30" s="228">
        <v>131230638639</v>
      </c>
    </row>
    <row r="31" spans="1:37" s="6" customFormat="1" ht="14.4" x14ac:dyDescent="0.3">
      <c r="A31" s="64" t="s">
        <v>54</v>
      </c>
      <c r="B31" s="6" t="s">
        <v>206</v>
      </c>
      <c r="C31" s="12">
        <v>15124668075</v>
      </c>
      <c r="D31" s="12">
        <v>16734902970</v>
      </c>
      <c r="E31" s="12">
        <v>6436977283</v>
      </c>
      <c r="F31" s="12">
        <v>1178959064</v>
      </c>
      <c r="G31" s="12">
        <v>10333748003</v>
      </c>
      <c r="H31" s="12">
        <v>63460232006</v>
      </c>
      <c r="I31" s="12">
        <v>5796777641</v>
      </c>
      <c r="J31" s="12">
        <v>1424581847</v>
      </c>
      <c r="K31" s="12">
        <v>15706608229</v>
      </c>
      <c r="L31" s="12">
        <v>48979433714</v>
      </c>
      <c r="M31" s="12">
        <v>24785631977</v>
      </c>
      <c r="N31" s="12">
        <v>24332789924</v>
      </c>
      <c r="O31" s="12">
        <v>14364270644</v>
      </c>
      <c r="P31" s="12">
        <v>6013547415</v>
      </c>
      <c r="Q31" s="12">
        <v>1654780222</v>
      </c>
      <c r="R31" s="12">
        <v>13731721327</v>
      </c>
      <c r="S31" s="12">
        <v>1067350385</v>
      </c>
      <c r="T31" s="12">
        <v>40273390617</v>
      </c>
      <c r="U31" s="12">
        <v>0</v>
      </c>
      <c r="V31" s="12">
        <v>55846555350</v>
      </c>
      <c r="W31" s="12">
        <v>6180493037</v>
      </c>
      <c r="X31" s="12">
        <v>3875738086</v>
      </c>
      <c r="Y31" s="12">
        <v>22412594917</v>
      </c>
      <c r="Z31" s="12">
        <v>774465505</v>
      </c>
      <c r="AA31" s="12">
        <v>68981381822</v>
      </c>
      <c r="AB31" s="12">
        <v>21715859336</v>
      </c>
      <c r="AC31" s="12">
        <v>142502031903</v>
      </c>
      <c r="AD31" s="12">
        <v>83805532709</v>
      </c>
      <c r="AE31" s="12">
        <v>22714953970</v>
      </c>
      <c r="AF31" s="12">
        <v>73301802293</v>
      </c>
      <c r="AG31" s="12">
        <v>10513459081</v>
      </c>
      <c r="AH31" s="12">
        <v>7748992715</v>
      </c>
      <c r="AI31" s="12">
        <v>3265464290</v>
      </c>
      <c r="AJ31" s="12">
        <v>4216866515</v>
      </c>
      <c r="AK31" s="228">
        <v>839256562872</v>
      </c>
    </row>
    <row r="32" spans="1:37" s="6" customFormat="1" ht="14.4" x14ac:dyDescent="0.3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503720090</v>
      </c>
      <c r="Z32" s="12">
        <v>0</v>
      </c>
      <c r="AA32" s="12">
        <v>4015848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228">
        <v>507735938</v>
      </c>
    </row>
    <row r="33" spans="1:37" s="6" customFormat="1" ht="14.4" x14ac:dyDescent="0.3">
      <c r="A33" s="64" t="s">
        <v>56</v>
      </c>
      <c r="B33" s="6" t="s">
        <v>93</v>
      </c>
      <c r="C33" s="12">
        <v>432927130</v>
      </c>
      <c r="D33" s="12">
        <v>127383581</v>
      </c>
      <c r="E33" s="12">
        <v>132939265</v>
      </c>
      <c r="F33" s="12">
        <v>480171193</v>
      </c>
      <c r="G33" s="12">
        <v>6807901</v>
      </c>
      <c r="H33" s="12">
        <v>344339617</v>
      </c>
      <c r="I33" s="12">
        <v>105568374</v>
      </c>
      <c r="J33" s="12">
        <v>24016821</v>
      </c>
      <c r="K33" s="12">
        <v>213893149</v>
      </c>
      <c r="L33" s="12">
        <v>436304327</v>
      </c>
      <c r="M33" s="12">
        <v>377866972</v>
      </c>
      <c r="N33" s="12">
        <v>1319527939</v>
      </c>
      <c r="O33" s="12">
        <v>466625846</v>
      </c>
      <c r="P33" s="12">
        <v>46818817</v>
      </c>
      <c r="Q33" s="12">
        <v>66088000</v>
      </c>
      <c r="R33" s="12">
        <v>306232705</v>
      </c>
      <c r="S33" s="12">
        <v>9111660</v>
      </c>
      <c r="T33" s="12">
        <v>2652909716</v>
      </c>
      <c r="U33" s="12">
        <v>0</v>
      </c>
      <c r="V33" s="12">
        <v>608093027</v>
      </c>
      <c r="W33" s="12">
        <v>57386217</v>
      </c>
      <c r="X33" s="12">
        <v>86735174</v>
      </c>
      <c r="Y33" s="12">
        <v>66986024</v>
      </c>
      <c r="Z33" s="12">
        <v>15201419</v>
      </c>
      <c r="AA33" s="12">
        <v>689735955</v>
      </c>
      <c r="AB33" s="12">
        <v>495316919</v>
      </c>
      <c r="AC33" s="12">
        <v>3385844415</v>
      </c>
      <c r="AD33" s="12">
        <v>413888767</v>
      </c>
      <c r="AE33" s="12">
        <v>63264570</v>
      </c>
      <c r="AF33" s="12">
        <v>1310693675</v>
      </c>
      <c r="AG33" s="12">
        <v>245914773</v>
      </c>
      <c r="AH33" s="12">
        <v>104912989</v>
      </c>
      <c r="AI33" s="12">
        <v>16581364</v>
      </c>
      <c r="AJ33" s="12">
        <v>12833356</v>
      </c>
      <c r="AK33" s="228">
        <v>15122921657</v>
      </c>
    </row>
    <row r="34" spans="1:37" s="6" customFormat="1" ht="14.4" x14ac:dyDescent="0.3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228">
        <v>0</v>
      </c>
    </row>
    <row r="35" spans="1:37" s="6" customFormat="1" ht="14.4" x14ac:dyDescent="0.3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11764284</v>
      </c>
      <c r="K35" s="12">
        <v>41828156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31673076</v>
      </c>
      <c r="X35" s="12">
        <v>17754849</v>
      </c>
      <c r="Y35" s="12">
        <v>0</v>
      </c>
      <c r="Z35" s="12">
        <v>10000002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228">
        <v>113020367</v>
      </c>
    </row>
    <row r="36" spans="1:37" s="6" customFormat="1" ht="14.4" x14ac:dyDescent="0.3">
      <c r="A36" s="64" t="s">
        <v>59</v>
      </c>
      <c r="B36" s="6" t="s">
        <v>95</v>
      </c>
      <c r="C36" s="12">
        <v>0</v>
      </c>
      <c r="D36" s="12">
        <v>0</v>
      </c>
      <c r="E36" s="12">
        <v>147224962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28">
        <v>147224962</v>
      </c>
    </row>
    <row r="37" spans="1:37" s="6" customFormat="1" ht="13.5" customHeight="1" x14ac:dyDescent="0.3">
      <c r="A37" s="64" t="s">
        <v>60</v>
      </c>
      <c r="B37" s="6" t="s">
        <v>139</v>
      </c>
      <c r="C37" s="12">
        <v>245872527</v>
      </c>
      <c r="D37" s="12">
        <v>1197129754</v>
      </c>
      <c r="E37" s="12">
        <v>1857266588</v>
      </c>
      <c r="F37" s="12">
        <v>39365110</v>
      </c>
      <c r="G37" s="12">
        <v>229555818</v>
      </c>
      <c r="H37" s="12">
        <v>2181737627</v>
      </c>
      <c r="I37" s="12">
        <v>359259551</v>
      </c>
      <c r="J37" s="12">
        <v>63368419</v>
      </c>
      <c r="K37" s="12">
        <v>591221942</v>
      </c>
      <c r="L37" s="12">
        <v>670724995</v>
      </c>
      <c r="M37" s="12">
        <v>54040625</v>
      </c>
      <c r="N37" s="12">
        <v>991961857</v>
      </c>
      <c r="O37" s="12">
        <v>838386618</v>
      </c>
      <c r="P37" s="12">
        <v>654858966</v>
      </c>
      <c r="Q37" s="12">
        <v>818479364</v>
      </c>
      <c r="R37" s="12">
        <v>1132623536</v>
      </c>
      <c r="S37" s="12">
        <v>175503418</v>
      </c>
      <c r="T37" s="12">
        <v>114530793</v>
      </c>
      <c r="U37" s="12">
        <v>0</v>
      </c>
      <c r="V37" s="12">
        <v>751139749</v>
      </c>
      <c r="W37" s="12">
        <v>557797189</v>
      </c>
      <c r="X37" s="12">
        <v>632487167</v>
      </c>
      <c r="Y37" s="12">
        <v>4414826226</v>
      </c>
      <c r="Z37" s="12">
        <v>27455950</v>
      </c>
      <c r="AA37" s="12">
        <v>2314524514</v>
      </c>
      <c r="AB37" s="12">
        <v>629590373</v>
      </c>
      <c r="AC37" s="12">
        <v>2023731835</v>
      </c>
      <c r="AD37" s="12">
        <v>3509301508</v>
      </c>
      <c r="AE37" s="12">
        <v>902101390</v>
      </c>
      <c r="AF37" s="12">
        <v>2679707094</v>
      </c>
      <c r="AG37" s="12">
        <v>938754047</v>
      </c>
      <c r="AH37" s="12">
        <v>207442036</v>
      </c>
      <c r="AI37" s="12">
        <v>0</v>
      </c>
      <c r="AJ37" s="12">
        <v>0</v>
      </c>
      <c r="AK37" s="228">
        <v>31804746586</v>
      </c>
    </row>
    <row r="38" spans="1:37" s="6" customFormat="1" ht="14.4" x14ac:dyDescent="0.3">
      <c r="A38" s="64" t="s">
        <v>61</v>
      </c>
      <c r="B38" s="6" t="s">
        <v>96</v>
      </c>
      <c r="C38" s="12">
        <v>0</v>
      </c>
      <c r="D38" s="12">
        <v>0</v>
      </c>
      <c r="E38" s="12">
        <v>4676936</v>
      </c>
      <c r="F38" s="12">
        <v>0</v>
      </c>
      <c r="G38" s="12">
        <v>4181422</v>
      </c>
      <c r="H38" s="12">
        <v>10676780</v>
      </c>
      <c r="I38" s="12">
        <v>579273171</v>
      </c>
      <c r="J38" s="12">
        <v>12430278</v>
      </c>
      <c r="K38" s="12">
        <v>0</v>
      </c>
      <c r="L38" s="12">
        <v>0</v>
      </c>
      <c r="M38" s="12">
        <v>449330516</v>
      </c>
      <c r="N38" s="12">
        <v>490755916</v>
      </c>
      <c r="O38" s="12">
        <v>3104077</v>
      </c>
      <c r="P38" s="12">
        <v>490372023</v>
      </c>
      <c r="Q38" s="12">
        <v>114076935</v>
      </c>
      <c r="R38" s="12">
        <v>107392225</v>
      </c>
      <c r="S38" s="12">
        <v>2080000</v>
      </c>
      <c r="T38" s="12">
        <v>0</v>
      </c>
      <c r="U38" s="12">
        <v>0</v>
      </c>
      <c r="V38" s="12">
        <v>0</v>
      </c>
      <c r="W38" s="12">
        <v>14586553</v>
      </c>
      <c r="X38" s="12">
        <v>14213521</v>
      </c>
      <c r="Y38" s="12">
        <v>523416431</v>
      </c>
      <c r="Z38" s="12">
        <v>11250000</v>
      </c>
      <c r="AA38" s="12">
        <v>229645481</v>
      </c>
      <c r="AB38" s="12">
        <v>57284588</v>
      </c>
      <c r="AC38" s="12">
        <v>0</v>
      </c>
      <c r="AD38" s="12">
        <v>218773275</v>
      </c>
      <c r="AE38" s="12">
        <v>26661850</v>
      </c>
      <c r="AF38" s="12">
        <v>12741488</v>
      </c>
      <c r="AG38" s="12">
        <v>14667137</v>
      </c>
      <c r="AH38" s="12">
        <v>58820430</v>
      </c>
      <c r="AI38" s="12">
        <v>0</v>
      </c>
      <c r="AJ38" s="12">
        <v>0</v>
      </c>
      <c r="AK38" s="228">
        <v>3450411033</v>
      </c>
    </row>
    <row r="39" spans="1:37" s="6" customFormat="1" ht="14.4" x14ac:dyDescent="0.3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0</v>
      </c>
    </row>
    <row r="40" spans="1:37" s="6" customFormat="1" ht="14.4" x14ac:dyDescent="0.3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42664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1169982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28">
        <v>1212646</v>
      </c>
    </row>
    <row r="41" spans="1:37" s="6" customFormat="1" ht="14.4" x14ac:dyDescent="0.3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28">
        <v>0</v>
      </c>
    </row>
    <row r="42" spans="1:37" s="6" customFormat="1" ht="14.4" x14ac:dyDescent="0.3">
      <c r="A42" s="64" t="s">
        <v>65</v>
      </c>
      <c r="B42" s="6" t="s">
        <v>122</v>
      </c>
      <c r="C42" s="12">
        <v>6927584098</v>
      </c>
      <c r="D42" s="12">
        <v>13366511263</v>
      </c>
      <c r="E42" s="12">
        <v>2240665239</v>
      </c>
      <c r="F42" s="12">
        <v>2215202759</v>
      </c>
      <c r="G42" s="12">
        <v>9196195565</v>
      </c>
      <c r="H42" s="12">
        <v>29165639070</v>
      </c>
      <c r="I42" s="12">
        <v>4619927419</v>
      </c>
      <c r="J42" s="12">
        <v>2234214207</v>
      </c>
      <c r="K42" s="12">
        <v>9180328740</v>
      </c>
      <c r="L42" s="12">
        <v>13907255184</v>
      </c>
      <c r="M42" s="12">
        <v>8208672756</v>
      </c>
      <c r="N42" s="12">
        <v>10299423183</v>
      </c>
      <c r="O42" s="12">
        <v>20259264451</v>
      </c>
      <c r="P42" s="12">
        <v>4842641474</v>
      </c>
      <c r="Q42" s="12">
        <v>2496430719</v>
      </c>
      <c r="R42" s="12">
        <v>5369062225</v>
      </c>
      <c r="S42" s="12">
        <v>1305733987</v>
      </c>
      <c r="T42" s="12">
        <v>10463461215</v>
      </c>
      <c r="U42" s="12">
        <v>214894515</v>
      </c>
      <c r="V42" s="12">
        <v>20643933126</v>
      </c>
      <c r="W42" s="12">
        <v>5157079828</v>
      </c>
      <c r="X42" s="12">
        <v>2396772696</v>
      </c>
      <c r="Y42" s="12">
        <v>9206688435</v>
      </c>
      <c r="Z42" s="12">
        <v>1494410193</v>
      </c>
      <c r="AA42" s="12">
        <v>23400076255</v>
      </c>
      <c r="AB42" s="12">
        <v>11023200402</v>
      </c>
      <c r="AC42" s="12">
        <v>44636450605</v>
      </c>
      <c r="AD42" s="12">
        <v>21275898494</v>
      </c>
      <c r="AE42" s="12">
        <v>9920990178</v>
      </c>
      <c r="AF42" s="12">
        <v>15985605533</v>
      </c>
      <c r="AG42" s="12">
        <v>7028805792</v>
      </c>
      <c r="AH42" s="12">
        <v>6723980269</v>
      </c>
      <c r="AI42" s="12">
        <v>5904633059</v>
      </c>
      <c r="AJ42" s="12">
        <v>5163600867</v>
      </c>
      <c r="AK42" s="228">
        <v>346475233801</v>
      </c>
    </row>
    <row r="43" spans="1:37" s="6" customFormat="1" ht="13.5" customHeight="1" x14ac:dyDescent="0.3">
      <c r="A43" s="64" t="s">
        <v>66</v>
      </c>
      <c r="B43" s="6" t="s">
        <v>227</v>
      </c>
      <c r="C43" s="12">
        <v>797647692</v>
      </c>
      <c r="D43" s="12">
        <v>435487183</v>
      </c>
      <c r="E43" s="12">
        <v>667108433</v>
      </c>
      <c r="F43" s="12">
        <v>357448146</v>
      </c>
      <c r="G43" s="12">
        <v>752397534</v>
      </c>
      <c r="H43" s="12">
        <v>4116910794</v>
      </c>
      <c r="I43" s="12">
        <v>426159240</v>
      </c>
      <c r="J43" s="12">
        <v>383140596</v>
      </c>
      <c r="K43" s="12">
        <v>126173297</v>
      </c>
      <c r="L43" s="12">
        <v>3155542544</v>
      </c>
      <c r="M43" s="12">
        <v>2868185684</v>
      </c>
      <c r="N43" s="12">
        <v>2383152837</v>
      </c>
      <c r="O43" s="12">
        <v>980817609</v>
      </c>
      <c r="P43" s="12">
        <v>313426354</v>
      </c>
      <c r="Q43" s="12">
        <v>425833695</v>
      </c>
      <c r="R43" s="12">
        <v>716883734</v>
      </c>
      <c r="S43" s="12">
        <v>318403388</v>
      </c>
      <c r="T43" s="12">
        <v>10402943763</v>
      </c>
      <c r="U43" s="12">
        <v>1512175</v>
      </c>
      <c r="V43" s="12">
        <v>3003742363</v>
      </c>
      <c r="W43" s="12">
        <v>596864185</v>
      </c>
      <c r="X43" s="12">
        <v>130421583</v>
      </c>
      <c r="Y43" s="12">
        <v>572988857</v>
      </c>
      <c r="Z43" s="12">
        <v>221069600</v>
      </c>
      <c r="AA43" s="12">
        <v>1888688884</v>
      </c>
      <c r="AB43" s="12">
        <v>1136590819</v>
      </c>
      <c r="AC43" s="12">
        <v>968349191</v>
      </c>
      <c r="AD43" s="12">
        <v>4275592328</v>
      </c>
      <c r="AE43" s="12">
        <v>267064118</v>
      </c>
      <c r="AF43" s="12">
        <v>3601927835</v>
      </c>
      <c r="AG43" s="12">
        <v>637184387</v>
      </c>
      <c r="AH43" s="12">
        <v>585799894</v>
      </c>
      <c r="AI43" s="12">
        <v>452621676</v>
      </c>
      <c r="AJ43" s="12">
        <v>247587284</v>
      </c>
      <c r="AK43" s="228">
        <v>48215667702</v>
      </c>
    </row>
    <row r="44" spans="1:37" s="6" customFormat="1" ht="14.4" x14ac:dyDescent="0.3">
      <c r="A44" s="64" t="s">
        <v>67</v>
      </c>
      <c r="B44" s="6" t="s">
        <v>240</v>
      </c>
      <c r="C44" s="12">
        <v>1500193514</v>
      </c>
      <c r="D44" s="12">
        <v>1953142945</v>
      </c>
      <c r="E44" s="12">
        <v>254700677</v>
      </c>
      <c r="F44" s="12">
        <v>68308735</v>
      </c>
      <c r="G44" s="12">
        <v>258364609</v>
      </c>
      <c r="H44" s="12">
        <v>1657807494</v>
      </c>
      <c r="I44" s="12">
        <v>255510181</v>
      </c>
      <c r="J44" s="12">
        <v>53537647</v>
      </c>
      <c r="K44" s="12">
        <v>264583420</v>
      </c>
      <c r="L44" s="12">
        <v>1550131221</v>
      </c>
      <c r="M44" s="12">
        <v>1231152158</v>
      </c>
      <c r="N44" s="12">
        <v>2244805896</v>
      </c>
      <c r="O44" s="12">
        <v>475989671</v>
      </c>
      <c r="P44" s="12">
        <v>92618080</v>
      </c>
      <c r="Q44" s="12">
        <v>170868868</v>
      </c>
      <c r="R44" s="12">
        <v>470839065</v>
      </c>
      <c r="S44" s="12">
        <v>31946693</v>
      </c>
      <c r="T44" s="12">
        <v>5656199571</v>
      </c>
      <c r="U44" s="12">
        <v>103454650</v>
      </c>
      <c r="V44" s="12">
        <v>1268741738</v>
      </c>
      <c r="W44" s="12">
        <v>82051799</v>
      </c>
      <c r="X44" s="12">
        <v>118586848</v>
      </c>
      <c r="Y44" s="12">
        <v>251060019</v>
      </c>
      <c r="Z44" s="12">
        <v>52533083</v>
      </c>
      <c r="AA44" s="12">
        <v>950805402</v>
      </c>
      <c r="AB44" s="12">
        <v>429626974</v>
      </c>
      <c r="AC44" s="12">
        <v>1933136347</v>
      </c>
      <c r="AD44" s="12">
        <v>1299873098</v>
      </c>
      <c r="AE44" s="12">
        <v>47557235</v>
      </c>
      <c r="AF44" s="12">
        <v>8601300205</v>
      </c>
      <c r="AG44" s="12">
        <v>541576117</v>
      </c>
      <c r="AH44" s="12">
        <v>186867643</v>
      </c>
      <c r="AI44" s="12">
        <v>47978523</v>
      </c>
      <c r="AJ44" s="12">
        <v>193250711</v>
      </c>
      <c r="AK44" s="228">
        <v>34299100837</v>
      </c>
    </row>
    <row r="45" spans="1:37" s="6" customFormat="1" ht="14.4" x14ac:dyDescent="0.3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3521023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33209301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272727</v>
      </c>
      <c r="U45" s="12">
        <v>0</v>
      </c>
      <c r="V45" s="12">
        <v>52409814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107591839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197004704</v>
      </c>
    </row>
    <row r="46" spans="1:37" s="6" customFormat="1" ht="18.75" customHeight="1" x14ac:dyDescent="0.3">
      <c r="A46" s="65"/>
      <c r="B46" s="23" t="s">
        <v>113</v>
      </c>
      <c r="C46" s="13">
        <v>37392738413</v>
      </c>
      <c r="D46" s="13">
        <v>39092344893</v>
      </c>
      <c r="E46" s="13">
        <v>19332729919</v>
      </c>
      <c r="F46" s="13">
        <v>6380141480</v>
      </c>
      <c r="G46" s="13">
        <v>28246642375</v>
      </c>
      <c r="H46" s="13">
        <v>167056034906</v>
      </c>
      <c r="I46" s="13">
        <v>21376605230</v>
      </c>
      <c r="J46" s="13">
        <v>6076896522</v>
      </c>
      <c r="K46" s="13">
        <v>37632833863</v>
      </c>
      <c r="L46" s="13">
        <v>149108446931</v>
      </c>
      <c r="M46" s="13">
        <v>91913491509</v>
      </c>
      <c r="N46" s="13">
        <v>71688665621</v>
      </c>
      <c r="O46" s="13">
        <v>78458739451</v>
      </c>
      <c r="P46" s="13">
        <v>18150749033</v>
      </c>
      <c r="Q46" s="13">
        <v>7779323602</v>
      </c>
      <c r="R46" s="13">
        <v>31892379625</v>
      </c>
      <c r="S46" s="13">
        <v>3851138504</v>
      </c>
      <c r="T46" s="13">
        <v>139120266944</v>
      </c>
      <c r="U46" s="13">
        <v>319861340</v>
      </c>
      <c r="V46" s="13">
        <v>127963688549</v>
      </c>
      <c r="W46" s="13">
        <v>17395312052</v>
      </c>
      <c r="X46" s="13">
        <v>11678496039</v>
      </c>
      <c r="Y46" s="13">
        <v>60956752832</v>
      </c>
      <c r="Z46" s="13">
        <v>4886543833</v>
      </c>
      <c r="AA46" s="13">
        <v>178177024819</v>
      </c>
      <c r="AB46" s="13">
        <v>57213823083</v>
      </c>
      <c r="AC46" s="13">
        <v>340602889062</v>
      </c>
      <c r="AD46" s="13">
        <v>161099832502</v>
      </c>
      <c r="AE46" s="13">
        <v>45445571041</v>
      </c>
      <c r="AF46" s="13">
        <v>143287579384</v>
      </c>
      <c r="AG46" s="13">
        <v>33647381216</v>
      </c>
      <c r="AH46" s="13">
        <v>54016508852</v>
      </c>
      <c r="AI46" s="13">
        <v>12621647021</v>
      </c>
      <c r="AJ46" s="13">
        <v>20105841918</v>
      </c>
      <c r="AK46" s="240">
        <v>2223968922364</v>
      </c>
    </row>
    <row r="47" spans="1:37" s="6" customFormat="1" ht="18.75" customHeight="1" x14ac:dyDescent="0.3">
      <c r="A47" s="66"/>
      <c r="B47" s="19" t="s">
        <v>114</v>
      </c>
      <c r="C47" s="22">
        <v>506423461</v>
      </c>
      <c r="D47" s="22">
        <v>-457473585</v>
      </c>
      <c r="E47" s="22">
        <v>910503788</v>
      </c>
      <c r="F47" s="22">
        <v>575175243</v>
      </c>
      <c r="G47" s="22">
        <v>2891627364</v>
      </c>
      <c r="H47" s="22">
        <v>-1482358924</v>
      </c>
      <c r="I47" s="22">
        <v>1633763029</v>
      </c>
      <c r="J47" s="22">
        <v>576835449</v>
      </c>
      <c r="K47" s="22">
        <v>-923233508</v>
      </c>
      <c r="L47" s="22">
        <v>29201726675</v>
      </c>
      <c r="M47" s="22">
        <v>2304200198</v>
      </c>
      <c r="N47" s="22">
        <v>-6888836069</v>
      </c>
      <c r="O47" s="22">
        <v>528547473</v>
      </c>
      <c r="P47" s="22">
        <v>117043203</v>
      </c>
      <c r="Q47" s="22">
        <v>2737777913</v>
      </c>
      <c r="R47" s="22">
        <v>-840895027</v>
      </c>
      <c r="S47" s="22">
        <v>672704507</v>
      </c>
      <c r="T47" s="22">
        <v>397341941</v>
      </c>
      <c r="U47" s="22">
        <v>208356060</v>
      </c>
      <c r="V47" s="22">
        <v>3616214338</v>
      </c>
      <c r="W47" s="22">
        <v>1018951819</v>
      </c>
      <c r="X47" s="22">
        <v>-148901519</v>
      </c>
      <c r="Y47" s="22">
        <v>-3627681317</v>
      </c>
      <c r="Z47" s="22">
        <v>515807873</v>
      </c>
      <c r="AA47" s="22">
        <v>5057856261</v>
      </c>
      <c r="AB47" s="22">
        <v>6599527652</v>
      </c>
      <c r="AC47" s="22">
        <v>1092936639</v>
      </c>
      <c r="AD47" s="22">
        <v>-3885774387</v>
      </c>
      <c r="AE47" s="22">
        <v>-1591617826</v>
      </c>
      <c r="AF47" s="22">
        <v>8916010061</v>
      </c>
      <c r="AG47" s="22">
        <v>1616149908</v>
      </c>
      <c r="AH47" s="22">
        <v>5589329200</v>
      </c>
      <c r="AI47" s="22">
        <v>15389178414</v>
      </c>
      <c r="AJ47" s="22">
        <v>7479920106</v>
      </c>
      <c r="AK47" s="230">
        <v>80307136413</v>
      </c>
    </row>
    <row r="48" spans="1:37" x14ac:dyDescent="0.3">
      <c r="AK48" s="232"/>
    </row>
    <row r="49" spans="3:37" x14ac:dyDescent="0.3">
      <c r="AK49" s="232"/>
    </row>
    <row r="50" spans="3:37" x14ac:dyDescent="0.3"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56"/>
    </row>
    <row r="51" spans="3:37" x14ac:dyDescent="0.3"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57"/>
    </row>
    <row r="52" spans="3:37" x14ac:dyDescent="0.3">
      <c r="AK52" s="232"/>
    </row>
    <row r="53" spans="3:37" x14ac:dyDescent="0.3">
      <c r="AK53" s="232"/>
    </row>
    <row r="54" spans="3:37" x14ac:dyDescent="0.3">
      <c r="AK54" s="232"/>
    </row>
    <row r="55" spans="3:37" x14ac:dyDescent="0.3">
      <c r="AK55" s="232"/>
    </row>
    <row r="56" spans="3:37" x14ac:dyDescent="0.3">
      <c r="AK56" s="232"/>
    </row>
    <row r="57" spans="3:37" x14ac:dyDescent="0.3">
      <c r="AK57" s="232"/>
    </row>
    <row r="58" spans="3:37" x14ac:dyDescent="0.3">
      <c r="AK58" s="232"/>
    </row>
    <row r="59" spans="3:37" x14ac:dyDescent="0.3">
      <c r="AK59" s="232"/>
    </row>
    <row r="60" spans="3:37" x14ac:dyDescent="0.3">
      <c r="AK60" s="232"/>
    </row>
    <row r="61" spans="3:37" x14ac:dyDescent="0.3">
      <c r="AK61" s="232"/>
    </row>
    <row r="62" spans="3:37" x14ac:dyDescent="0.3">
      <c r="AK62" s="232"/>
    </row>
    <row r="63" spans="3:37" x14ac:dyDescent="0.3">
      <c r="AK63" s="232"/>
    </row>
    <row r="64" spans="3:37" x14ac:dyDescent="0.3">
      <c r="AK64" s="232"/>
    </row>
    <row r="65" spans="37:37" x14ac:dyDescent="0.3">
      <c r="AK65" s="232"/>
    </row>
    <row r="66" spans="37:37" x14ac:dyDescent="0.3">
      <c r="AK66" s="232"/>
    </row>
    <row r="67" spans="37:37" x14ac:dyDescent="0.3">
      <c r="AK67" s="232"/>
    </row>
    <row r="68" spans="37:37" x14ac:dyDescent="0.3">
      <c r="AK68" s="232"/>
    </row>
    <row r="69" spans="37:37" x14ac:dyDescent="0.3">
      <c r="AK69" s="232"/>
    </row>
    <row r="70" spans="37:37" x14ac:dyDescent="0.3">
      <c r="AK70" s="232"/>
    </row>
    <row r="71" spans="37:37" x14ac:dyDescent="0.3">
      <c r="AK71" s="232"/>
    </row>
    <row r="72" spans="37:37" x14ac:dyDescent="0.3">
      <c r="AK72" s="232"/>
    </row>
    <row r="73" spans="37:37" x14ac:dyDescent="0.3">
      <c r="AK73" s="232"/>
    </row>
    <row r="74" spans="37:37" x14ac:dyDescent="0.3">
      <c r="AK74" s="232"/>
    </row>
    <row r="75" spans="37:37" x14ac:dyDescent="0.3">
      <c r="AK75" s="232"/>
    </row>
    <row r="76" spans="37:37" x14ac:dyDescent="0.3">
      <c r="AK76" s="232"/>
    </row>
    <row r="77" spans="37:37" x14ac:dyDescent="0.3">
      <c r="AK77" s="232"/>
    </row>
    <row r="78" spans="37:37" x14ac:dyDescent="0.3">
      <c r="AK78" s="232"/>
    </row>
    <row r="79" spans="37:37" x14ac:dyDescent="0.3">
      <c r="AK79" s="232"/>
    </row>
    <row r="80" spans="37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K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7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35.5546875" style="253" customWidth="1" collapsed="1"/>
    <col min="38" max="16384" width="11.44140625" style="3" collapsed="1"/>
  </cols>
  <sheetData>
    <row r="1" spans="1:37" s="80" customFormat="1" x14ac:dyDescent="0.3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K1" s="252"/>
    </row>
    <row r="2" spans="1:37" s="80" customFormat="1" ht="28.8" x14ac:dyDescent="0.55000000000000004">
      <c r="A2" s="82"/>
      <c r="B2" s="83"/>
      <c r="C2" s="282" t="s">
        <v>73</v>
      </c>
      <c r="D2" s="282"/>
      <c r="E2" s="282"/>
      <c r="F2" s="282"/>
      <c r="G2" s="282"/>
      <c r="H2" s="282"/>
      <c r="I2" s="282" t="s">
        <v>73</v>
      </c>
      <c r="J2" s="282"/>
      <c r="K2" s="282"/>
      <c r="L2" s="282"/>
      <c r="M2" s="282"/>
      <c r="N2" s="282"/>
      <c r="O2" s="282" t="s">
        <v>73</v>
      </c>
      <c r="P2" s="282"/>
      <c r="Q2" s="282"/>
      <c r="R2" s="282"/>
      <c r="S2" s="282"/>
      <c r="T2" s="282"/>
      <c r="U2" s="282" t="s">
        <v>73</v>
      </c>
      <c r="V2" s="282"/>
      <c r="W2" s="282"/>
      <c r="X2" s="282"/>
      <c r="Y2" s="282"/>
      <c r="Z2" s="282"/>
      <c r="AA2" s="282" t="s">
        <v>73</v>
      </c>
      <c r="AB2" s="282"/>
      <c r="AC2" s="282"/>
      <c r="AD2" s="282"/>
      <c r="AE2" s="282"/>
      <c r="AF2" s="282"/>
      <c r="AG2" s="282" t="s">
        <v>73</v>
      </c>
      <c r="AH2" s="282"/>
      <c r="AI2" s="282"/>
      <c r="AJ2" s="282"/>
      <c r="AK2" s="282"/>
    </row>
    <row r="3" spans="1:37" s="80" customFormat="1" ht="18" x14ac:dyDescent="0.35">
      <c r="A3" s="82"/>
      <c r="B3" s="84"/>
      <c r="C3" s="283" t="str">
        <f>PROPER(CARATULA!$A$19)</f>
        <v>Periodo Julio 2021 - Diciembre 2021</v>
      </c>
      <c r="D3" s="283"/>
      <c r="E3" s="283"/>
      <c r="F3" s="283"/>
      <c r="G3" s="283"/>
      <c r="H3" s="283"/>
      <c r="I3" s="283" t="str">
        <f>$C$3</f>
        <v>Periodo Julio 2021 - Diciembre 2021</v>
      </c>
      <c r="J3" s="283"/>
      <c r="K3" s="283"/>
      <c r="L3" s="283"/>
      <c r="M3" s="283"/>
      <c r="N3" s="283"/>
      <c r="O3" s="283" t="str">
        <f>$C$3</f>
        <v>Periodo Julio 2021 - Diciembre 2021</v>
      </c>
      <c r="P3" s="283"/>
      <c r="Q3" s="283"/>
      <c r="R3" s="283"/>
      <c r="S3" s="283"/>
      <c r="T3" s="283"/>
      <c r="U3" s="283" t="str">
        <f>$C$3</f>
        <v>Periodo Julio 2021 - Diciembre 2021</v>
      </c>
      <c r="V3" s="283"/>
      <c r="W3" s="283"/>
      <c r="X3" s="283"/>
      <c r="Y3" s="283"/>
      <c r="Z3" s="283"/>
      <c r="AA3" s="283" t="str">
        <f>$C$3</f>
        <v>Periodo Julio 2021 - Diciembre 2021</v>
      </c>
      <c r="AB3" s="283"/>
      <c r="AC3" s="283"/>
      <c r="AD3" s="283"/>
      <c r="AE3" s="283"/>
      <c r="AF3" s="283"/>
      <c r="AG3" s="283" t="str">
        <f>$C$3</f>
        <v>Periodo Julio 2021 - Diciembre 2021</v>
      </c>
      <c r="AH3" s="283"/>
      <c r="AI3" s="283"/>
      <c r="AJ3" s="283"/>
      <c r="AK3" s="283"/>
    </row>
    <row r="4" spans="1:37" s="80" customFormat="1" ht="15.6" x14ac:dyDescent="0.3">
      <c r="A4" s="82"/>
      <c r="B4" s="85"/>
      <c r="C4" s="284" t="s">
        <v>71</v>
      </c>
      <c r="D4" s="284"/>
      <c r="E4" s="284"/>
      <c r="F4" s="284"/>
      <c r="G4" s="284"/>
      <c r="H4" s="284"/>
      <c r="I4" s="284" t="s">
        <v>71</v>
      </c>
      <c r="J4" s="284"/>
      <c r="K4" s="284"/>
      <c r="L4" s="284"/>
      <c r="M4" s="284"/>
      <c r="N4" s="284"/>
      <c r="O4" s="284" t="s">
        <v>71</v>
      </c>
      <c r="P4" s="284"/>
      <c r="Q4" s="284"/>
      <c r="R4" s="284"/>
      <c r="S4" s="284"/>
      <c r="T4" s="284"/>
      <c r="U4" s="284" t="s">
        <v>71</v>
      </c>
      <c r="V4" s="284"/>
      <c r="W4" s="284"/>
      <c r="X4" s="284"/>
      <c r="Y4" s="284"/>
      <c r="Z4" s="284"/>
      <c r="AA4" s="284" t="s">
        <v>71</v>
      </c>
      <c r="AB4" s="284"/>
      <c r="AC4" s="284"/>
      <c r="AD4" s="284"/>
      <c r="AE4" s="284"/>
      <c r="AF4" s="284"/>
      <c r="AG4" s="284" t="s">
        <v>71</v>
      </c>
      <c r="AH4" s="284"/>
      <c r="AI4" s="284"/>
      <c r="AJ4" s="284"/>
      <c r="AK4" s="284"/>
    </row>
    <row r="5" spans="1:37" s="80" customFormat="1" x14ac:dyDescent="0.3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K5" s="252"/>
    </row>
    <row r="6" spans="1:37" s="25" customFormat="1" ht="43.2" x14ac:dyDescent="0.3">
      <c r="A6" s="29" t="s">
        <v>142</v>
      </c>
      <c r="B6" s="29" t="s">
        <v>0</v>
      </c>
      <c r="C6" s="29" t="s">
        <v>1394</v>
      </c>
      <c r="D6" s="29" t="s">
        <v>1395</v>
      </c>
      <c r="E6" s="29" t="s">
        <v>1396</v>
      </c>
      <c r="F6" s="29" t="s">
        <v>1397</v>
      </c>
      <c r="G6" s="29" t="s">
        <v>1398</v>
      </c>
      <c r="H6" s="29" t="s">
        <v>1399</v>
      </c>
      <c r="I6" s="29" t="s">
        <v>1400</v>
      </c>
      <c r="J6" s="29" t="s">
        <v>1401</v>
      </c>
      <c r="K6" s="29" t="s">
        <v>1402</v>
      </c>
      <c r="L6" s="29" t="s">
        <v>1403</v>
      </c>
      <c r="M6" s="29" t="s">
        <v>1404</v>
      </c>
      <c r="N6" s="29" t="s">
        <v>1405</v>
      </c>
      <c r="O6" s="29" t="s">
        <v>1406</v>
      </c>
      <c r="P6" s="29" t="s">
        <v>1407</v>
      </c>
      <c r="Q6" s="29" t="s">
        <v>1408</v>
      </c>
      <c r="R6" s="29" t="s">
        <v>1409</v>
      </c>
      <c r="S6" s="29" t="s">
        <v>1410</v>
      </c>
      <c r="T6" s="29" t="s">
        <v>1411</v>
      </c>
      <c r="U6" s="29" t="s">
        <v>1412</v>
      </c>
      <c r="V6" s="29" t="s">
        <v>1413</v>
      </c>
      <c r="W6" s="29" t="s">
        <v>1414</v>
      </c>
      <c r="X6" s="29" t="s">
        <v>1415</v>
      </c>
      <c r="Y6" s="29" t="s">
        <v>1416</v>
      </c>
      <c r="Z6" s="29" t="s">
        <v>1417</v>
      </c>
      <c r="AA6" s="29" t="s">
        <v>1418</v>
      </c>
      <c r="AB6" s="29" t="s">
        <v>1419</v>
      </c>
      <c r="AC6" s="29" t="s">
        <v>1420</v>
      </c>
      <c r="AD6" s="29" t="s">
        <v>1421</v>
      </c>
      <c r="AE6" s="29" t="s">
        <v>1422</v>
      </c>
      <c r="AF6" s="29" t="s">
        <v>1423</v>
      </c>
      <c r="AG6" s="29" t="s">
        <v>1424</v>
      </c>
      <c r="AH6" s="29" t="s">
        <v>1425</v>
      </c>
      <c r="AI6" s="29" t="s">
        <v>1433</v>
      </c>
      <c r="AJ6" s="29" t="s">
        <v>1426</v>
      </c>
      <c r="AK6" s="255" t="s">
        <v>1427</v>
      </c>
    </row>
    <row r="7" spans="1:37" s="25" customFormat="1" ht="12" customHeight="1" x14ac:dyDescent="0.3">
      <c r="A7" s="68" t="s">
        <v>255</v>
      </c>
      <c r="B7" s="27" t="s">
        <v>143</v>
      </c>
      <c r="C7" s="12">
        <v>751444393</v>
      </c>
      <c r="D7" s="12">
        <v>1920471054</v>
      </c>
      <c r="E7" s="12">
        <v>4014055414</v>
      </c>
      <c r="F7" s="12">
        <v>489841132</v>
      </c>
      <c r="G7" s="12">
        <v>413806157</v>
      </c>
      <c r="H7" s="12">
        <v>8182672629</v>
      </c>
      <c r="I7" s="12">
        <v>975975711</v>
      </c>
      <c r="J7" s="12">
        <v>258080425</v>
      </c>
      <c r="K7" s="12">
        <v>540054082</v>
      </c>
      <c r="L7" s="12">
        <v>12705395674</v>
      </c>
      <c r="M7" s="12">
        <v>3841221174</v>
      </c>
      <c r="N7" s="12">
        <v>3002786258</v>
      </c>
      <c r="O7" s="12">
        <v>2338271181</v>
      </c>
      <c r="P7" s="12">
        <v>941247367</v>
      </c>
      <c r="Q7" s="12">
        <v>967239086</v>
      </c>
      <c r="R7" s="12">
        <v>632721019</v>
      </c>
      <c r="S7" s="12">
        <v>66380393</v>
      </c>
      <c r="T7" s="12">
        <v>7642258413</v>
      </c>
      <c r="U7" s="12">
        <v>0</v>
      </c>
      <c r="V7" s="12">
        <v>8031592144</v>
      </c>
      <c r="W7" s="12">
        <v>643938738</v>
      </c>
      <c r="X7" s="12">
        <v>91121552</v>
      </c>
      <c r="Y7" s="12">
        <v>2245553424</v>
      </c>
      <c r="Z7" s="12">
        <v>407686053</v>
      </c>
      <c r="AA7" s="12">
        <v>4557856947</v>
      </c>
      <c r="AB7" s="12">
        <v>2617980922</v>
      </c>
      <c r="AC7" s="12">
        <v>41297129474</v>
      </c>
      <c r="AD7" s="12">
        <v>2404387009</v>
      </c>
      <c r="AE7" s="12">
        <v>822908452</v>
      </c>
      <c r="AF7" s="12">
        <v>675372332</v>
      </c>
      <c r="AG7" s="12">
        <v>313333240</v>
      </c>
      <c r="AH7" s="12">
        <v>428892557</v>
      </c>
      <c r="AI7" s="12">
        <v>19925</v>
      </c>
      <c r="AJ7" s="12">
        <v>4058012</v>
      </c>
      <c r="AK7" s="228">
        <v>114225752343</v>
      </c>
    </row>
    <row r="8" spans="1:37" s="25" customFormat="1" ht="12" customHeight="1" x14ac:dyDescent="0.3">
      <c r="A8" s="68" t="s">
        <v>256</v>
      </c>
      <c r="B8" s="27" t="s">
        <v>144</v>
      </c>
      <c r="C8" s="12">
        <v>1554673270</v>
      </c>
      <c r="D8" s="12">
        <v>883010025</v>
      </c>
      <c r="E8" s="12">
        <v>556471087</v>
      </c>
      <c r="F8" s="12">
        <v>268416647</v>
      </c>
      <c r="G8" s="12">
        <v>427027462</v>
      </c>
      <c r="H8" s="12">
        <v>5749608503</v>
      </c>
      <c r="I8" s="12">
        <v>318488062</v>
      </c>
      <c r="J8" s="12">
        <v>51156011</v>
      </c>
      <c r="K8" s="12">
        <v>222904544</v>
      </c>
      <c r="L8" s="12">
        <v>3845339170</v>
      </c>
      <c r="M8" s="12">
        <v>4346339256</v>
      </c>
      <c r="N8" s="12">
        <v>1301656123</v>
      </c>
      <c r="O8" s="12">
        <v>1241892303</v>
      </c>
      <c r="P8" s="12">
        <v>633241777</v>
      </c>
      <c r="Q8" s="12">
        <v>181348170</v>
      </c>
      <c r="R8" s="12">
        <v>1413726567</v>
      </c>
      <c r="S8" s="12">
        <v>142242</v>
      </c>
      <c r="T8" s="12">
        <v>12043951725</v>
      </c>
      <c r="U8" s="12">
        <v>0</v>
      </c>
      <c r="V8" s="12">
        <v>6680188287</v>
      </c>
      <c r="W8" s="12">
        <v>441937318</v>
      </c>
      <c r="X8" s="12">
        <v>42027188</v>
      </c>
      <c r="Y8" s="12">
        <v>657686942</v>
      </c>
      <c r="Z8" s="12">
        <v>267067197</v>
      </c>
      <c r="AA8" s="12">
        <v>2293709496</v>
      </c>
      <c r="AB8" s="12">
        <v>1728598054</v>
      </c>
      <c r="AC8" s="12">
        <v>15352667051</v>
      </c>
      <c r="AD8" s="12">
        <v>1361078001</v>
      </c>
      <c r="AE8" s="12">
        <v>269243752</v>
      </c>
      <c r="AF8" s="12">
        <v>4705047953</v>
      </c>
      <c r="AG8" s="12">
        <v>639676075</v>
      </c>
      <c r="AH8" s="12">
        <v>357878847</v>
      </c>
      <c r="AI8" s="12">
        <v>0</v>
      </c>
      <c r="AJ8" s="12">
        <v>0</v>
      </c>
      <c r="AK8" s="228">
        <v>69836199105</v>
      </c>
    </row>
    <row r="9" spans="1:37" s="25" customFormat="1" ht="12" customHeight="1" x14ac:dyDescent="0.3">
      <c r="A9" s="68" t="s">
        <v>257</v>
      </c>
      <c r="B9" s="27" t="s">
        <v>145</v>
      </c>
      <c r="C9" s="12">
        <v>98985686</v>
      </c>
      <c r="D9" s="12">
        <v>12307659116</v>
      </c>
      <c r="E9" s="12">
        <v>215513599</v>
      </c>
      <c r="F9" s="12">
        <v>6973569</v>
      </c>
      <c r="G9" s="12">
        <v>153253880</v>
      </c>
      <c r="H9" s="12">
        <v>978371135</v>
      </c>
      <c r="I9" s="12">
        <v>101039709</v>
      </c>
      <c r="J9" s="12">
        <v>151369434</v>
      </c>
      <c r="K9" s="12">
        <v>128495040</v>
      </c>
      <c r="L9" s="12">
        <v>1763374675</v>
      </c>
      <c r="M9" s="12">
        <v>845897896</v>
      </c>
      <c r="N9" s="12">
        <v>1822755249</v>
      </c>
      <c r="O9" s="12">
        <v>451363994</v>
      </c>
      <c r="P9" s="12">
        <v>84696605</v>
      </c>
      <c r="Q9" s="12">
        <v>225832112</v>
      </c>
      <c r="R9" s="12">
        <v>258133912</v>
      </c>
      <c r="S9" s="12">
        <v>84731540</v>
      </c>
      <c r="T9" s="12">
        <v>166865237</v>
      </c>
      <c r="U9" s="12">
        <v>0</v>
      </c>
      <c r="V9" s="12">
        <v>965473851</v>
      </c>
      <c r="W9" s="12">
        <v>73730166</v>
      </c>
      <c r="X9" s="12">
        <v>27568713</v>
      </c>
      <c r="Y9" s="12">
        <v>920623481</v>
      </c>
      <c r="Z9" s="12">
        <v>22518842</v>
      </c>
      <c r="AA9" s="12">
        <v>13157737194</v>
      </c>
      <c r="AB9" s="12">
        <v>231589796</v>
      </c>
      <c r="AC9" s="12">
        <v>2483473103</v>
      </c>
      <c r="AD9" s="12">
        <v>12652423376</v>
      </c>
      <c r="AE9" s="12">
        <v>491432083</v>
      </c>
      <c r="AF9" s="12">
        <v>1031053308</v>
      </c>
      <c r="AG9" s="12">
        <v>878619833</v>
      </c>
      <c r="AH9" s="12">
        <v>264042101</v>
      </c>
      <c r="AI9" s="12">
        <v>78495451</v>
      </c>
      <c r="AJ9" s="12">
        <v>984877099</v>
      </c>
      <c r="AK9" s="228">
        <v>54108970785</v>
      </c>
    </row>
    <row r="10" spans="1:37" s="25" customFormat="1" ht="12" customHeight="1" x14ac:dyDescent="0.3">
      <c r="A10" s="68" t="s">
        <v>258</v>
      </c>
      <c r="B10" s="27" t="s">
        <v>146</v>
      </c>
      <c r="C10" s="12">
        <v>19731992598</v>
      </c>
      <c r="D10" s="12">
        <v>12554241205</v>
      </c>
      <c r="E10" s="12">
        <v>5201002946</v>
      </c>
      <c r="F10" s="12">
        <v>2862688315</v>
      </c>
      <c r="G10" s="12">
        <v>18394886563</v>
      </c>
      <c r="H10" s="12">
        <v>65683097693</v>
      </c>
      <c r="I10" s="12">
        <v>13278087418</v>
      </c>
      <c r="J10" s="12">
        <v>3143544380</v>
      </c>
      <c r="K10" s="12">
        <v>13931610014</v>
      </c>
      <c r="L10" s="12">
        <v>12588765761</v>
      </c>
      <c r="M10" s="12">
        <v>21411938403</v>
      </c>
      <c r="N10" s="12">
        <v>25405278059</v>
      </c>
      <c r="O10" s="12">
        <v>14948867364</v>
      </c>
      <c r="P10" s="12">
        <v>11071236495</v>
      </c>
      <c r="Q10" s="12">
        <v>3771713139</v>
      </c>
      <c r="R10" s="12">
        <v>7733808109</v>
      </c>
      <c r="S10" s="12">
        <v>1173972930</v>
      </c>
      <c r="T10" s="12">
        <v>32086366539</v>
      </c>
      <c r="U10" s="12">
        <v>0</v>
      </c>
      <c r="V10" s="12">
        <v>38597100886</v>
      </c>
      <c r="W10" s="12">
        <v>10421311927</v>
      </c>
      <c r="X10" s="12">
        <v>4405411993</v>
      </c>
      <c r="Y10" s="12">
        <v>11154055406</v>
      </c>
      <c r="Z10" s="12">
        <v>1873985644</v>
      </c>
      <c r="AA10" s="12">
        <v>57373575459</v>
      </c>
      <c r="AB10" s="12">
        <v>10052055852</v>
      </c>
      <c r="AC10" s="12">
        <v>124288986387</v>
      </c>
      <c r="AD10" s="12">
        <v>38679563304</v>
      </c>
      <c r="AE10" s="12">
        <v>14483200467</v>
      </c>
      <c r="AF10" s="12">
        <v>28821802206</v>
      </c>
      <c r="AG10" s="12">
        <v>12750323531</v>
      </c>
      <c r="AH10" s="12">
        <v>10458284334</v>
      </c>
      <c r="AI10" s="12">
        <v>134164933</v>
      </c>
      <c r="AJ10" s="12">
        <v>917080019</v>
      </c>
      <c r="AK10" s="228">
        <v>649384000279</v>
      </c>
    </row>
    <row r="11" spans="1:37" s="25" customFormat="1" ht="12" customHeight="1" x14ac:dyDescent="0.3">
      <c r="A11" s="68" t="s">
        <v>259</v>
      </c>
      <c r="B11" s="27" t="s">
        <v>147</v>
      </c>
      <c r="C11" s="12">
        <v>93627018</v>
      </c>
      <c r="D11" s="12">
        <v>0</v>
      </c>
      <c r="E11" s="12">
        <v>0</v>
      </c>
      <c r="F11" s="12">
        <v>90578832</v>
      </c>
      <c r="G11" s="12">
        <v>1228765202</v>
      </c>
      <c r="H11" s="12">
        <v>90578832</v>
      </c>
      <c r="I11" s="12">
        <v>90578832</v>
      </c>
      <c r="J11" s="12">
        <v>90578832</v>
      </c>
      <c r="K11" s="12">
        <v>90578832</v>
      </c>
      <c r="L11" s="12">
        <v>90578832</v>
      </c>
      <c r="M11" s="12">
        <v>74453884</v>
      </c>
      <c r="N11" s="12">
        <v>0</v>
      </c>
      <c r="O11" s="12">
        <v>0</v>
      </c>
      <c r="P11" s="12">
        <v>90578832</v>
      </c>
      <c r="Q11" s="12">
        <v>0</v>
      </c>
      <c r="R11" s="12">
        <v>90578900</v>
      </c>
      <c r="S11" s="12">
        <v>90578832</v>
      </c>
      <c r="T11" s="12">
        <v>0</v>
      </c>
      <c r="U11" s="12">
        <v>0</v>
      </c>
      <c r="V11" s="12">
        <v>0</v>
      </c>
      <c r="W11" s="12">
        <v>90578832</v>
      </c>
      <c r="X11" s="12">
        <v>701559661</v>
      </c>
      <c r="Y11" s="12">
        <v>90578832</v>
      </c>
      <c r="Z11" s="12">
        <v>90578832</v>
      </c>
      <c r="AA11" s="12">
        <v>90578832</v>
      </c>
      <c r="AB11" s="12">
        <v>0</v>
      </c>
      <c r="AC11" s="12">
        <v>0</v>
      </c>
      <c r="AD11" s="12">
        <v>0</v>
      </c>
      <c r="AE11" s="12">
        <v>90578832</v>
      </c>
      <c r="AF11" s="12">
        <v>0</v>
      </c>
      <c r="AG11" s="12">
        <v>0</v>
      </c>
      <c r="AH11" s="12">
        <v>90578832</v>
      </c>
      <c r="AI11" s="12">
        <v>0</v>
      </c>
      <c r="AJ11" s="12">
        <v>0</v>
      </c>
      <c r="AK11" s="228">
        <v>3457088313</v>
      </c>
    </row>
    <row r="12" spans="1:37" s="25" customFormat="1" ht="12" customHeight="1" x14ac:dyDescent="0.3">
      <c r="A12" s="68" t="s">
        <v>260</v>
      </c>
      <c r="B12" s="27" t="s">
        <v>148</v>
      </c>
      <c r="C12" s="12">
        <v>61826025</v>
      </c>
      <c r="D12" s="12">
        <v>572047139</v>
      </c>
      <c r="E12" s="12">
        <v>518007855</v>
      </c>
      <c r="F12" s="12">
        <v>82560663</v>
      </c>
      <c r="G12" s="12">
        <v>477064923</v>
      </c>
      <c r="H12" s="12">
        <v>1065373145</v>
      </c>
      <c r="I12" s="12">
        <v>350058688</v>
      </c>
      <c r="J12" s="12">
        <v>13149965</v>
      </c>
      <c r="K12" s="12">
        <v>119935421</v>
      </c>
      <c r="L12" s="12">
        <v>3633324037</v>
      </c>
      <c r="M12" s="12">
        <v>506169820</v>
      </c>
      <c r="N12" s="12">
        <v>727471863</v>
      </c>
      <c r="O12" s="12">
        <v>652299662</v>
      </c>
      <c r="P12" s="12">
        <v>502469824</v>
      </c>
      <c r="Q12" s="12">
        <v>269650423</v>
      </c>
      <c r="R12" s="12">
        <v>306383774</v>
      </c>
      <c r="S12" s="12">
        <v>36804604</v>
      </c>
      <c r="T12" s="12">
        <v>429844248</v>
      </c>
      <c r="U12" s="12">
        <v>0</v>
      </c>
      <c r="V12" s="12">
        <v>2074480507</v>
      </c>
      <c r="W12" s="12">
        <v>585546685</v>
      </c>
      <c r="X12" s="12">
        <v>58399681</v>
      </c>
      <c r="Y12" s="12">
        <v>333519921</v>
      </c>
      <c r="Z12" s="12">
        <v>223558960</v>
      </c>
      <c r="AA12" s="12">
        <v>6505342746</v>
      </c>
      <c r="AB12" s="12">
        <v>808214801</v>
      </c>
      <c r="AC12" s="12">
        <v>8915998117</v>
      </c>
      <c r="AD12" s="12">
        <v>949562822</v>
      </c>
      <c r="AE12" s="12">
        <v>900583533</v>
      </c>
      <c r="AF12" s="12">
        <v>562521414</v>
      </c>
      <c r="AG12" s="12">
        <v>184449643</v>
      </c>
      <c r="AH12" s="12">
        <v>153751076</v>
      </c>
      <c r="AI12" s="12">
        <v>0</v>
      </c>
      <c r="AJ12" s="12">
        <v>0</v>
      </c>
      <c r="AK12" s="228">
        <v>32580371985</v>
      </c>
    </row>
    <row r="13" spans="1:37" s="25" customFormat="1" ht="12" customHeight="1" x14ac:dyDescent="0.3">
      <c r="A13" s="68" t="s">
        <v>261</v>
      </c>
      <c r="B13" s="27" t="s">
        <v>149</v>
      </c>
      <c r="C13" s="12">
        <v>6409893</v>
      </c>
      <c r="D13" s="12">
        <v>81483316</v>
      </c>
      <c r="E13" s="12">
        <v>0</v>
      </c>
      <c r="F13" s="12">
        <v>17287838</v>
      </c>
      <c r="G13" s="12">
        <v>14694952</v>
      </c>
      <c r="H13" s="12">
        <v>274583521</v>
      </c>
      <c r="I13" s="12">
        <v>29791078</v>
      </c>
      <c r="J13" s="12">
        <v>223886</v>
      </c>
      <c r="K13" s="12">
        <v>15026772</v>
      </c>
      <c r="L13" s="12">
        <v>161196484</v>
      </c>
      <c r="M13" s="12">
        <v>27570614</v>
      </c>
      <c r="N13" s="12">
        <v>42345183</v>
      </c>
      <c r="O13" s="12">
        <v>23371956</v>
      </c>
      <c r="P13" s="12">
        <v>38451646</v>
      </c>
      <c r="Q13" s="12">
        <v>20550236</v>
      </c>
      <c r="R13" s="12">
        <v>17346537</v>
      </c>
      <c r="S13" s="12">
        <v>502733</v>
      </c>
      <c r="T13" s="12">
        <v>27266852</v>
      </c>
      <c r="U13" s="12">
        <v>0</v>
      </c>
      <c r="V13" s="12">
        <v>266008130</v>
      </c>
      <c r="W13" s="12">
        <v>8888511</v>
      </c>
      <c r="X13" s="12">
        <v>2228636</v>
      </c>
      <c r="Y13" s="12">
        <v>32373208</v>
      </c>
      <c r="Z13" s="12">
        <v>23079417</v>
      </c>
      <c r="AA13" s="12">
        <v>140491787</v>
      </c>
      <c r="AB13" s="12">
        <v>25795647</v>
      </c>
      <c r="AC13" s="12">
        <v>202947068</v>
      </c>
      <c r="AD13" s="12">
        <v>34248820</v>
      </c>
      <c r="AE13" s="12">
        <v>77465331</v>
      </c>
      <c r="AF13" s="12">
        <v>0</v>
      </c>
      <c r="AG13" s="12">
        <v>20045373</v>
      </c>
      <c r="AH13" s="12">
        <v>12618698</v>
      </c>
      <c r="AI13" s="12">
        <v>0</v>
      </c>
      <c r="AJ13" s="12">
        <v>0</v>
      </c>
      <c r="AK13" s="228">
        <v>1644294123</v>
      </c>
    </row>
    <row r="14" spans="1:37" s="25" customFormat="1" ht="12" customHeight="1" x14ac:dyDescent="0.3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1152452565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2483884101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14246318395</v>
      </c>
      <c r="AD14" s="12">
        <v>18143511726</v>
      </c>
      <c r="AE14" s="12">
        <v>0</v>
      </c>
      <c r="AF14" s="12">
        <v>13863744168</v>
      </c>
      <c r="AG14" s="12">
        <v>0</v>
      </c>
      <c r="AH14" s="12">
        <v>0</v>
      </c>
      <c r="AI14" s="12">
        <v>0</v>
      </c>
      <c r="AJ14" s="12">
        <v>0</v>
      </c>
      <c r="AK14" s="228">
        <v>49889910955</v>
      </c>
    </row>
    <row r="15" spans="1:37" s="25" customFormat="1" ht="12" customHeight="1" x14ac:dyDescent="0.3">
      <c r="A15" s="68" t="s">
        <v>263</v>
      </c>
      <c r="B15" s="27" t="s">
        <v>151</v>
      </c>
      <c r="C15" s="12">
        <v>151140767</v>
      </c>
      <c r="D15" s="12">
        <v>16760827</v>
      </c>
      <c r="E15" s="12">
        <v>889080022</v>
      </c>
      <c r="F15" s="12">
        <v>12086689</v>
      </c>
      <c r="G15" s="12">
        <v>544348129</v>
      </c>
      <c r="H15" s="12">
        <v>1816475565</v>
      </c>
      <c r="I15" s="12">
        <v>315002615</v>
      </c>
      <c r="J15" s="12">
        <v>129191912</v>
      </c>
      <c r="K15" s="12">
        <v>1355885804</v>
      </c>
      <c r="L15" s="12">
        <v>25801926791</v>
      </c>
      <c r="M15" s="12">
        <v>4172203316</v>
      </c>
      <c r="N15" s="12">
        <v>11013623547</v>
      </c>
      <c r="O15" s="12">
        <v>1234294629</v>
      </c>
      <c r="P15" s="12">
        <v>117217602</v>
      </c>
      <c r="Q15" s="12">
        <v>25067154</v>
      </c>
      <c r="R15" s="12">
        <v>743224720</v>
      </c>
      <c r="S15" s="12">
        <v>0</v>
      </c>
      <c r="T15" s="12">
        <v>4827697412</v>
      </c>
      <c r="U15" s="12">
        <v>0</v>
      </c>
      <c r="V15" s="12">
        <v>11686060958</v>
      </c>
      <c r="W15" s="12">
        <v>717807920</v>
      </c>
      <c r="X15" s="12">
        <v>2221668</v>
      </c>
      <c r="Y15" s="12">
        <v>1621308957</v>
      </c>
      <c r="Z15" s="12">
        <v>457720228</v>
      </c>
      <c r="AA15" s="12">
        <v>27777231993</v>
      </c>
      <c r="AB15" s="12">
        <v>3370451876</v>
      </c>
      <c r="AC15" s="12">
        <v>5511249731</v>
      </c>
      <c r="AD15" s="12">
        <v>3228794793</v>
      </c>
      <c r="AE15" s="12">
        <v>945214526</v>
      </c>
      <c r="AF15" s="12">
        <v>4356678242</v>
      </c>
      <c r="AG15" s="12">
        <v>1304092360</v>
      </c>
      <c r="AH15" s="12">
        <v>2260029370</v>
      </c>
      <c r="AI15" s="12">
        <v>1390634</v>
      </c>
      <c r="AJ15" s="12">
        <v>11853885798</v>
      </c>
      <c r="AK15" s="228">
        <v>128259366555</v>
      </c>
    </row>
    <row r="16" spans="1:37" s="25" customFormat="1" ht="12" customHeight="1" x14ac:dyDescent="0.3">
      <c r="A16" s="68" t="s">
        <v>264</v>
      </c>
      <c r="B16" s="27" t="s">
        <v>152</v>
      </c>
      <c r="C16" s="12">
        <v>4047111563</v>
      </c>
      <c r="D16" s="12">
        <v>724288648</v>
      </c>
      <c r="E16" s="12">
        <v>987278115</v>
      </c>
      <c r="F16" s="12">
        <v>577301133</v>
      </c>
      <c r="G16" s="12">
        <v>623468261</v>
      </c>
      <c r="H16" s="12">
        <v>2409548291</v>
      </c>
      <c r="I16" s="12">
        <v>744051128</v>
      </c>
      <c r="J16" s="12">
        <v>556168123</v>
      </c>
      <c r="K16" s="12">
        <v>624328183</v>
      </c>
      <c r="L16" s="12">
        <v>2094098349</v>
      </c>
      <c r="M16" s="12">
        <v>5249356322</v>
      </c>
      <c r="N16" s="12">
        <v>2413147628</v>
      </c>
      <c r="O16" s="12">
        <v>881570195</v>
      </c>
      <c r="P16" s="12">
        <v>711211441</v>
      </c>
      <c r="Q16" s="12">
        <v>697078027</v>
      </c>
      <c r="R16" s="12">
        <v>823442767</v>
      </c>
      <c r="S16" s="12">
        <v>585741922</v>
      </c>
      <c r="T16" s="12">
        <v>1381949631</v>
      </c>
      <c r="U16" s="12">
        <v>0</v>
      </c>
      <c r="V16" s="12">
        <v>3080114712</v>
      </c>
      <c r="W16" s="12">
        <v>610029160</v>
      </c>
      <c r="X16" s="12">
        <v>579202311</v>
      </c>
      <c r="Y16" s="12">
        <v>626390729</v>
      </c>
      <c r="Z16" s="12">
        <v>618575449</v>
      </c>
      <c r="AA16" s="12">
        <v>1444908109</v>
      </c>
      <c r="AB16" s="12">
        <v>672863886</v>
      </c>
      <c r="AC16" s="12">
        <v>6003852789</v>
      </c>
      <c r="AD16" s="12">
        <v>343529906</v>
      </c>
      <c r="AE16" s="12">
        <v>702938671</v>
      </c>
      <c r="AF16" s="12">
        <v>5230777884</v>
      </c>
      <c r="AG16" s="12">
        <v>1205834014</v>
      </c>
      <c r="AH16" s="12">
        <v>599744357</v>
      </c>
      <c r="AI16" s="12">
        <v>545618055</v>
      </c>
      <c r="AJ16" s="12">
        <v>552218263</v>
      </c>
      <c r="AK16" s="228">
        <v>48947738022</v>
      </c>
    </row>
    <row r="17" spans="1:37" s="25" customFormat="1" ht="12" customHeight="1" x14ac:dyDescent="0.3">
      <c r="A17" s="68" t="s">
        <v>265</v>
      </c>
      <c r="B17" s="27" t="s">
        <v>153</v>
      </c>
      <c r="C17" s="12">
        <v>82538367</v>
      </c>
      <c r="D17" s="12">
        <v>71368146</v>
      </c>
      <c r="E17" s="12">
        <v>0</v>
      </c>
      <c r="F17" s="12">
        <v>0</v>
      </c>
      <c r="G17" s="12">
        <v>38261205</v>
      </c>
      <c r="H17" s="12">
        <v>2164350062</v>
      </c>
      <c r="I17" s="12">
        <v>153951034</v>
      </c>
      <c r="J17" s="12">
        <v>5723366</v>
      </c>
      <c r="K17" s="12">
        <v>0</v>
      </c>
      <c r="L17" s="12">
        <v>538215746</v>
      </c>
      <c r="M17" s="12">
        <v>1665213219</v>
      </c>
      <c r="N17" s="12">
        <v>276349933</v>
      </c>
      <c r="O17" s="12">
        <v>243746462</v>
      </c>
      <c r="P17" s="12">
        <v>1183384515</v>
      </c>
      <c r="Q17" s="12">
        <v>7843179</v>
      </c>
      <c r="R17" s="12">
        <v>23363731</v>
      </c>
      <c r="S17" s="12">
        <v>0</v>
      </c>
      <c r="T17" s="12">
        <v>124693250</v>
      </c>
      <c r="U17" s="12">
        <v>0</v>
      </c>
      <c r="V17" s="12">
        <v>219903724</v>
      </c>
      <c r="W17" s="12">
        <v>3987648</v>
      </c>
      <c r="X17" s="12">
        <v>99578349</v>
      </c>
      <c r="Y17" s="12">
        <v>19790164</v>
      </c>
      <c r="Z17" s="12">
        <v>1381719</v>
      </c>
      <c r="AA17" s="12">
        <v>256071252</v>
      </c>
      <c r="AB17" s="12">
        <v>0</v>
      </c>
      <c r="AC17" s="12">
        <v>1763801918</v>
      </c>
      <c r="AD17" s="12">
        <v>12524333</v>
      </c>
      <c r="AE17" s="12">
        <v>67284159</v>
      </c>
      <c r="AF17" s="12">
        <v>1660651242</v>
      </c>
      <c r="AG17" s="12">
        <v>327898306</v>
      </c>
      <c r="AH17" s="12">
        <v>96220394</v>
      </c>
      <c r="AI17" s="12">
        <v>0</v>
      </c>
      <c r="AJ17" s="12">
        <v>0</v>
      </c>
      <c r="AK17" s="228">
        <v>11108095423</v>
      </c>
    </row>
    <row r="18" spans="1:37" s="25" customFormat="1" ht="12" customHeight="1" x14ac:dyDescent="0.3">
      <c r="A18" s="68" t="s">
        <v>266</v>
      </c>
      <c r="B18" s="27" t="s">
        <v>154</v>
      </c>
      <c r="C18" s="12">
        <v>599477032</v>
      </c>
      <c r="D18" s="12">
        <v>203316812</v>
      </c>
      <c r="E18" s="12">
        <v>403303367</v>
      </c>
      <c r="F18" s="12">
        <v>109983252</v>
      </c>
      <c r="G18" s="12">
        <v>60897108</v>
      </c>
      <c r="H18" s="12">
        <v>3640279473</v>
      </c>
      <c r="I18" s="12">
        <v>230806979</v>
      </c>
      <c r="J18" s="12">
        <v>2656844</v>
      </c>
      <c r="K18" s="12">
        <v>143452943</v>
      </c>
      <c r="L18" s="12">
        <v>1420711420</v>
      </c>
      <c r="M18" s="12">
        <v>3358754925</v>
      </c>
      <c r="N18" s="12">
        <v>1404029249</v>
      </c>
      <c r="O18" s="12">
        <v>1884585535</v>
      </c>
      <c r="P18" s="12">
        <v>83416225</v>
      </c>
      <c r="Q18" s="12">
        <v>188031423</v>
      </c>
      <c r="R18" s="12">
        <v>3009305993</v>
      </c>
      <c r="S18" s="12">
        <v>40586803</v>
      </c>
      <c r="T18" s="12">
        <v>2648284777</v>
      </c>
      <c r="U18" s="12">
        <v>0</v>
      </c>
      <c r="V18" s="12">
        <v>7677871472</v>
      </c>
      <c r="W18" s="12">
        <v>37004138</v>
      </c>
      <c r="X18" s="12">
        <v>30436726</v>
      </c>
      <c r="Y18" s="12">
        <v>297643369</v>
      </c>
      <c r="Z18" s="12">
        <v>29896407</v>
      </c>
      <c r="AA18" s="12">
        <v>2390579695</v>
      </c>
      <c r="AB18" s="12">
        <v>5766259502</v>
      </c>
      <c r="AC18" s="12">
        <v>16432165329</v>
      </c>
      <c r="AD18" s="12">
        <v>701827097</v>
      </c>
      <c r="AE18" s="12">
        <v>418755948</v>
      </c>
      <c r="AF18" s="12">
        <v>855243731</v>
      </c>
      <c r="AG18" s="12">
        <v>1670368414</v>
      </c>
      <c r="AH18" s="12">
        <v>65669323</v>
      </c>
      <c r="AI18" s="12">
        <v>300336508</v>
      </c>
      <c r="AJ18" s="12">
        <v>0</v>
      </c>
      <c r="AK18" s="228">
        <v>56105937819</v>
      </c>
    </row>
    <row r="19" spans="1:37" s="25" customFormat="1" ht="12" customHeight="1" x14ac:dyDescent="0.3">
      <c r="A19" s="68" t="s">
        <v>267</v>
      </c>
      <c r="B19" s="27" t="s">
        <v>155</v>
      </c>
      <c r="C19" s="12">
        <v>965021527</v>
      </c>
      <c r="D19" s="12">
        <v>57180036</v>
      </c>
      <c r="E19" s="12">
        <v>1273365618</v>
      </c>
      <c r="F19" s="12">
        <v>536148169</v>
      </c>
      <c r="G19" s="12">
        <v>157508014</v>
      </c>
      <c r="H19" s="12">
        <v>14952795178</v>
      </c>
      <c r="I19" s="12">
        <v>86402365</v>
      </c>
      <c r="J19" s="12">
        <v>34147797</v>
      </c>
      <c r="K19" s="12">
        <v>224655699</v>
      </c>
      <c r="L19" s="12">
        <v>6321175836</v>
      </c>
      <c r="M19" s="12">
        <v>6905056691</v>
      </c>
      <c r="N19" s="12">
        <v>3655648871</v>
      </c>
      <c r="O19" s="12">
        <v>1209170215</v>
      </c>
      <c r="P19" s="12">
        <v>264404697</v>
      </c>
      <c r="Q19" s="12">
        <v>1874738698</v>
      </c>
      <c r="R19" s="12">
        <v>2458450104</v>
      </c>
      <c r="S19" s="12">
        <v>710976923</v>
      </c>
      <c r="T19" s="12">
        <v>460919221</v>
      </c>
      <c r="U19" s="12">
        <v>0</v>
      </c>
      <c r="V19" s="12">
        <v>2717691602</v>
      </c>
      <c r="W19" s="12">
        <v>55209565</v>
      </c>
      <c r="X19" s="12">
        <v>600789034</v>
      </c>
      <c r="Y19" s="12">
        <v>847212449</v>
      </c>
      <c r="Z19" s="12">
        <v>186279491</v>
      </c>
      <c r="AA19" s="12">
        <v>1933666322</v>
      </c>
      <c r="AB19" s="12">
        <v>488934725</v>
      </c>
      <c r="AC19" s="12">
        <v>300376588</v>
      </c>
      <c r="AD19" s="12">
        <v>995890453</v>
      </c>
      <c r="AE19" s="12">
        <v>304145511</v>
      </c>
      <c r="AF19" s="12">
        <v>1435597240</v>
      </c>
      <c r="AG19" s="12">
        <v>9488189135</v>
      </c>
      <c r="AH19" s="12">
        <v>150024704</v>
      </c>
      <c r="AI19" s="12">
        <v>129738713</v>
      </c>
      <c r="AJ19" s="12">
        <v>1009344</v>
      </c>
      <c r="AK19" s="228">
        <v>61782520535</v>
      </c>
    </row>
    <row r="20" spans="1:37" s="25" customFormat="1" ht="14.4" x14ac:dyDescent="0.3">
      <c r="A20" s="68" t="s">
        <v>268</v>
      </c>
      <c r="B20" s="6" t="s">
        <v>70</v>
      </c>
      <c r="C20" s="12">
        <v>18480110</v>
      </c>
      <c r="D20" s="12">
        <v>1265121848</v>
      </c>
      <c r="E20" s="12">
        <v>116451722</v>
      </c>
      <c r="F20" s="12">
        <v>3687629</v>
      </c>
      <c r="G20" s="12">
        <v>295351599</v>
      </c>
      <c r="H20" s="12">
        <v>12943436173</v>
      </c>
      <c r="I20" s="12">
        <v>6362907</v>
      </c>
      <c r="J20" s="12">
        <v>0</v>
      </c>
      <c r="K20" s="12">
        <v>7723268939</v>
      </c>
      <c r="L20" s="12">
        <v>23557140350</v>
      </c>
      <c r="M20" s="12">
        <v>1983810521</v>
      </c>
      <c r="N20" s="12">
        <v>244811692</v>
      </c>
      <c r="O20" s="12">
        <v>24929102864</v>
      </c>
      <c r="P20" s="12">
        <v>23072732</v>
      </c>
      <c r="Q20" s="12">
        <v>658065</v>
      </c>
      <c r="R20" s="12">
        <v>491046933</v>
      </c>
      <c r="S20" s="12">
        <v>0</v>
      </c>
      <c r="T20" s="12">
        <v>23680810047</v>
      </c>
      <c r="U20" s="12">
        <v>0</v>
      </c>
      <c r="V20" s="12">
        <v>10429327738</v>
      </c>
      <c r="W20" s="12">
        <v>207199741</v>
      </c>
      <c r="X20" s="12">
        <v>950955652</v>
      </c>
      <c r="Y20" s="12">
        <v>20829197619</v>
      </c>
      <c r="Z20" s="12">
        <v>99631480</v>
      </c>
      <c r="AA20" s="12">
        <v>31224221393</v>
      </c>
      <c r="AB20" s="12">
        <v>10419050584</v>
      </c>
      <c r="AC20" s="12">
        <v>10520665420</v>
      </c>
      <c r="AD20" s="12">
        <v>13110849651</v>
      </c>
      <c r="AE20" s="12">
        <v>9911756902</v>
      </c>
      <c r="AF20" s="12">
        <v>1057165553</v>
      </c>
      <c r="AG20" s="12">
        <v>620268024</v>
      </c>
      <c r="AH20" s="12">
        <v>6977945894</v>
      </c>
      <c r="AI20" s="12">
        <v>22418759087</v>
      </c>
      <c r="AJ20" s="12">
        <v>8564682874</v>
      </c>
      <c r="AK20" s="228">
        <v>244624291743</v>
      </c>
    </row>
    <row r="21" spans="1:37" s="25" customFormat="1" ht="14.4" x14ac:dyDescent="0.3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25" customFormat="1" ht="12" customHeight="1" x14ac:dyDescent="0.3">
      <c r="A22" s="108" t="s">
        <v>269</v>
      </c>
      <c r="B22" s="109" t="s">
        <v>83</v>
      </c>
      <c r="C22" s="107">
        <v>28162728249</v>
      </c>
      <c r="D22" s="107">
        <v>30656948172</v>
      </c>
      <c r="E22" s="107">
        <v>14174529745</v>
      </c>
      <c r="F22" s="107">
        <v>5057553868</v>
      </c>
      <c r="G22" s="107">
        <v>22829333455</v>
      </c>
      <c r="H22" s="107">
        <v>119951170200</v>
      </c>
      <c r="I22" s="107">
        <v>16680596526</v>
      </c>
      <c r="J22" s="107">
        <v>4435990975</v>
      </c>
      <c r="K22" s="107">
        <v>25120196273</v>
      </c>
      <c r="L22" s="107">
        <v>94521243125</v>
      </c>
      <c r="M22" s="107">
        <v>55540438606</v>
      </c>
      <c r="N22" s="107">
        <v>51309903655</v>
      </c>
      <c r="O22" s="107">
        <v>50038536360</v>
      </c>
      <c r="P22" s="107">
        <v>15744629758</v>
      </c>
      <c r="Q22" s="107">
        <v>8229749712</v>
      </c>
      <c r="R22" s="107">
        <v>18001533066</v>
      </c>
      <c r="S22" s="107">
        <v>2790418922</v>
      </c>
      <c r="T22" s="107">
        <v>88004791453</v>
      </c>
      <c r="U22" s="107">
        <v>0</v>
      </c>
      <c r="V22" s="107">
        <v>92425814011</v>
      </c>
      <c r="W22" s="107">
        <v>13897170349</v>
      </c>
      <c r="X22" s="107">
        <v>7591501164</v>
      </c>
      <c r="Y22" s="107">
        <v>39675934501</v>
      </c>
      <c r="Z22" s="107">
        <v>4301959719</v>
      </c>
      <c r="AA22" s="107">
        <v>149145971225</v>
      </c>
      <c r="AB22" s="107">
        <v>36181795645</v>
      </c>
      <c r="AC22" s="107">
        <v>247319631370</v>
      </c>
      <c r="AD22" s="107">
        <v>92618191291</v>
      </c>
      <c r="AE22" s="107">
        <v>29485508167</v>
      </c>
      <c r="AF22" s="107">
        <v>64255655273</v>
      </c>
      <c r="AG22" s="107">
        <v>29403097948</v>
      </c>
      <c r="AH22" s="107">
        <v>21915680487</v>
      </c>
      <c r="AI22" s="107">
        <v>23608523306</v>
      </c>
      <c r="AJ22" s="107">
        <v>22877811409</v>
      </c>
      <c r="AK22" s="235">
        <v>1525954537985</v>
      </c>
    </row>
    <row r="23" spans="1:37" s="25" customFormat="1" ht="12" customHeight="1" x14ac:dyDescent="0.3">
      <c r="A23" s="69" t="s">
        <v>31</v>
      </c>
      <c r="B23" s="31" t="s">
        <v>83</v>
      </c>
      <c r="C23" s="30">
        <v>28162728249</v>
      </c>
      <c r="D23" s="30">
        <v>30656948172</v>
      </c>
      <c r="E23" s="30">
        <v>14174529745</v>
      </c>
      <c r="F23" s="30">
        <v>5057553868</v>
      </c>
      <c r="G23" s="30">
        <v>22829333455</v>
      </c>
      <c r="H23" s="30">
        <v>119951170200</v>
      </c>
      <c r="I23" s="30">
        <v>16680596526</v>
      </c>
      <c r="J23" s="30">
        <v>4435990975</v>
      </c>
      <c r="K23" s="30">
        <v>25120196273</v>
      </c>
      <c r="L23" s="30">
        <v>94521243125</v>
      </c>
      <c r="M23" s="30">
        <v>55540438606</v>
      </c>
      <c r="N23" s="30">
        <v>51309903655</v>
      </c>
      <c r="O23" s="30">
        <v>50038536360</v>
      </c>
      <c r="P23" s="30">
        <v>15744629758</v>
      </c>
      <c r="Q23" s="30">
        <v>8229749712</v>
      </c>
      <c r="R23" s="30">
        <v>18001533066</v>
      </c>
      <c r="S23" s="30">
        <v>2790418922</v>
      </c>
      <c r="T23" s="30">
        <v>88004791453</v>
      </c>
      <c r="U23" s="30">
        <v>0</v>
      </c>
      <c r="V23" s="30">
        <v>92425814011</v>
      </c>
      <c r="W23" s="30">
        <v>13897170349</v>
      </c>
      <c r="X23" s="30">
        <v>7591501164</v>
      </c>
      <c r="Y23" s="30">
        <v>39675934501</v>
      </c>
      <c r="Z23" s="30">
        <v>4301959719</v>
      </c>
      <c r="AA23" s="30">
        <v>149145971225</v>
      </c>
      <c r="AB23" s="30">
        <v>36181795645</v>
      </c>
      <c r="AC23" s="30">
        <v>247319631370</v>
      </c>
      <c r="AD23" s="30">
        <v>92618191291</v>
      </c>
      <c r="AE23" s="30">
        <v>29485508167</v>
      </c>
      <c r="AF23" s="30">
        <v>64255655273</v>
      </c>
      <c r="AG23" s="30">
        <v>29403097948</v>
      </c>
      <c r="AH23" s="30">
        <v>21915680487</v>
      </c>
      <c r="AI23" s="30">
        <v>23608523306</v>
      </c>
      <c r="AJ23" s="30">
        <v>22877811409</v>
      </c>
      <c r="AK23" s="237">
        <v>1525954537985</v>
      </c>
    </row>
    <row r="24" spans="1:37" s="25" customFormat="1" ht="14.4" x14ac:dyDescent="0.3">
      <c r="A24" s="68" t="s">
        <v>270</v>
      </c>
      <c r="B24" s="27" t="s">
        <v>143</v>
      </c>
      <c r="C24" s="12">
        <v>15141094</v>
      </c>
      <c r="D24" s="12">
        <v>80822928</v>
      </c>
      <c r="E24" s="12">
        <v>66284940</v>
      </c>
      <c r="F24" s="12">
        <v>2699956</v>
      </c>
      <c r="G24" s="12">
        <v>321554149</v>
      </c>
      <c r="H24" s="12">
        <v>62648656</v>
      </c>
      <c r="I24" s="12">
        <v>57133004</v>
      </c>
      <c r="J24" s="12">
        <v>16385967</v>
      </c>
      <c r="K24" s="12">
        <v>0</v>
      </c>
      <c r="L24" s="12">
        <v>1048357</v>
      </c>
      <c r="M24" s="12">
        <v>208144529</v>
      </c>
      <c r="N24" s="12">
        <v>56568647</v>
      </c>
      <c r="O24" s="12">
        <v>18580712</v>
      </c>
      <c r="P24" s="12">
        <v>113590514</v>
      </c>
      <c r="Q24" s="12">
        <v>118008962</v>
      </c>
      <c r="R24" s="12">
        <v>4076865</v>
      </c>
      <c r="S24" s="12">
        <v>8513708</v>
      </c>
      <c r="T24" s="12">
        <v>0</v>
      </c>
      <c r="U24" s="12">
        <v>0</v>
      </c>
      <c r="V24" s="12">
        <v>0</v>
      </c>
      <c r="W24" s="12">
        <v>29708396</v>
      </c>
      <c r="X24" s="12">
        <v>809377</v>
      </c>
      <c r="Y24" s="12">
        <v>142320801</v>
      </c>
      <c r="Z24" s="12">
        <v>9651139</v>
      </c>
      <c r="AA24" s="12">
        <v>250187426</v>
      </c>
      <c r="AB24" s="12">
        <v>113592174</v>
      </c>
      <c r="AC24" s="12">
        <v>0</v>
      </c>
      <c r="AD24" s="12">
        <v>257913907</v>
      </c>
      <c r="AE24" s="12">
        <v>25617990</v>
      </c>
      <c r="AF24" s="12">
        <v>15704534</v>
      </c>
      <c r="AG24" s="12">
        <v>54049179</v>
      </c>
      <c r="AH24" s="12">
        <v>41082179</v>
      </c>
      <c r="AI24" s="12">
        <v>0</v>
      </c>
      <c r="AJ24" s="12">
        <v>0</v>
      </c>
      <c r="AK24" s="228">
        <v>2091840090</v>
      </c>
    </row>
    <row r="25" spans="1:37" s="25" customFormat="1" ht="14.4" x14ac:dyDescent="0.3">
      <c r="A25" s="68" t="s">
        <v>271</v>
      </c>
      <c r="B25" s="27" t="s">
        <v>144</v>
      </c>
      <c r="C25" s="12">
        <v>4878734</v>
      </c>
      <c r="D25" s="12">
        <v>0</v>
      </c>
      <c r="E25" s="12">
        <v>1506986</v>
      </c>
      <c r="F25" s="12">
        <v>4325450</v>
      </c>
      <c r="G25" s="12">
        <v>9836868</v>
      </c>
      <c r="H25" s="12">
        <v>0</v>
      </c>
      <c r="I25" s="12">
        <v>5594808</v>
      </c>
      <c r="J25" s="12">
        <v>313597</v>
      </c>
      <c r="K25" s="12">
        <v>0</v>
      </c>
      <c r="L25" s="12">
        <v>0</v>
      </c>
      <c r="M25" s="12">
        <v>75993273</v>
      </c>
      <c r="N25" s="12">
        <v>10308269</v>
      </c>
      <c r="O25" s="12">
        <v>7948357</v>
      </c>
      <c r="P25" s="12">
        <v>73528555</v>
      </c>
      <c r="Q25" s="12">
        <v>15900463</v>
      </c>
      <c r="R25" s="12">
        <v>0</v>
      </c>
      <c r="S25" s="12">
        <v>16475813</v>
      </c>
      <c r="T25" s="12">
        <v>0</v>
      </c>
      <c r="U25" s="12">
        <v>0</v>
      </c>
      <c r="V25" s="12">
        <v>0</v>
      </c>
      <c r="W25" s="12">
        <v>17594084</v>
      </c>
      <c r="X25" s="12">
        <v>0</v>
      </c>
      <c r="Y25" s="12">
        <v>227951763</v>
      </c>
      <c r="Z25" s="12">
        <v>915722</v>
      </c>
      <c r="AA25" s="12">
        <v>992829</v>
      </c>
      <c r="AB25" s="12">
        <v>125010856</v>
      </c>
      <c r="AC25" s="12">
        <v>0</v>
      </c>
      <c r="AD25" s="12">
        <v>161132488</v>
      </c>
      <c r="AE25" s="12">
        <v>721864</v>
      </c>
      <c r="AF25" s="12">
        <v>245100</v>
      </c>
      <c r="AG25" s="12">
        <v>9343526</v>
      </c>
      <c r="AH25" s="12">
        <v>6435113</v>
      </c>
      <c r="AI25" s="12">
        <v>0</v>
      </c>
      <c r="AJ25" s="12">
        <v>0</v>
      </c>
      <c r="AK25" s="228">
        <v>776954518</v>
      </c>
    </row>
    <row r="26" spans="1:37" s="25" customFormat="1" ht="14.4" x14ac:dyDescent="0.3">
      <c r="A26" s="68" t="s">
        <v>272</v>
      </c>
      <c r="B26" s="27" t="s">
        <v>145</v>
      </c>
      <c r="C26" s="12">
        <v>0</v>
      </c>
      <c r="D26" s="12">
        <v>339714</v>
      </c>
      <c r="E26" s="12">
        <v>803949</v>
      </c>
      <c r="F26" s="12">
        <v>0</v>
      </c>
      <c r="G26" s="12">
        <v>53157627</v>
      </c>
      <c r="H26" s="12">
        <v>0</v>
      </c>
      <c r="I26" s="12">
        <v>329895</v>
      </c>
      <c r="J26" s="12">
        <v>0</v>
      </c>
      <c r="K26" s="12">
        <v>0</v>
      </c>
      <c r="L26" s="12">
        <v>39258</v>
      </c>
      <c r="M26" s="12">
        <v>233299</v>
      </c>
      <c r="N26" s="12">
        <v>1278768</v>
      </c>
      <c r="O26" s="12">
        <v>0</v>
      </c>
      <c r="P26" s="12">
        <v>981405</v>
      </c>
      <c r="Q26" s="12">
        <v>915367</v>
      </c>
      <c r="R26" s="12">
        <v>0</v>
      </c>
      <c r="S26" s="12">
        <v>639381</v>
      </c>
      <c r="T26" s="12">
        <v>0</v>
      </c>
      <c r="U26" s="12">
        <v>0</v>
      </c>
      <c r="V26" s="12">
        <v>0</v>
      </c>
      <c r="W26" s="12">
        <v>213129</v>
      </c>
      <c r="X26" s="12">
        <v>0</v>
      </c>
      <c r="Y26" s="12">
        <v>0</v>
      </c>
      <c r="Z26" s="12">
        <v>184905</v>
      </c>
      <c r="AA26" s="12">
        <v>124794668</v>
      </c>
      <c r="AB26" s="12">
        <v>0</v>
      </c>
      <c r="AC26" s="12">
        <v>0</v>
      </c>
      <c r="AD26" s="12">
        <v>12885568</v>
      </c>
      <c r="AE26" s="12">
        <v>0</v>
      </c>
      <c r="AF26" s="12">
        <v>4481492</v>
      </c>
      <c r="AG26" s="12">
        <v>37874</v>
      </c>
      <c r="AH26" s="12">
        <v>0</v>
      </c>
      <c r="AI26" s="12">
        <v>0</v>
      </c>
      <c r="AJ26" s="12">
        <v>0</v>
      </c>
      <c r="AK26" s="228">
        <v>201316299</v>
      </c>
    </row>
    <row r="27" spans="1:37" s="25" customFormat="1" ht="14.4" x14ac:dyDescent="0.3">
      <c r="A27" s="68" t="s">
        <v>273</v>
      </c>
      <c r="B27" s="27" t="s">
        <v>146</v>
      </c>
      <c r="C27" s="12">
        <v>0</v>
      </c>
      <c r="D27" s="12">
        <v>2715497</v>
      </c>
      <c r="E27" s="12">
        <v>27208752</v>
      </c>
      <c r="F27" s="12">
        <v>0</v>
      </c>
      <c r="G27" s="12">
        <v>184304746</v>
      </c>
      <c r="H27" s="12">
        <v>0</v>
      </c>
      <c r="I27" s="12">
        <v>321539217</v>
      </c>
      <c r="J27" s="12">
        <v>26995027</v>
      </c>
      <c r="K27" s="12">
        <v>20918131</v>
      </c>
      <c r="L27" s="12">
        <v>0</v>
      </c>
      <c r="M27" s="12">
        <v>1896523</v>
      </c>
      <c r="N27" s="12">
        <v>20756381</v>
      </c>
      <c r="O27" s="12">
        <v>1920658</v>
      </c>
      <c r="P27" s="12">
        <v>42448698</v>
      </c>
      <c r="Q27" s="12">
        <v>35311409</v>
      </c>
      <c r="R27" s="12">
        <v>2166563</v>
      </c>
      <c r="S27" s="12">
        <v>4831914</v>
      </c>
      <c r="T27" s="12">
        <v>0</v>
      </c>
      <c r="U27" s="12">
        <v>0</v>
      </c>
      <c r="V27" s="12">
        <v>0</v>
      </c>
      <c r="W27" s="12">
        <v>31702440</v>
      </c>
      <c r="X27" s="12">
        <v>26710475</v>
      </c>
      <c r="Y27" s="12">
        <v>25043669</v>
      </c>
      <c r="Z27" s="12">
        <v>25354517</v>
      </c>
      <c r="AA27" s="12">
        <v>186286500</v>
      </c>
      <c r="AB27" s="12">
        <v>52194410</v>
      </c>
      <c r="AC27" s="12">
        <v>0</v>
      </c>
      <c r="AD27" s="12">
        <v>151950214</v>
      </c>
      <c r="AE27" s="12">
        <v>158767851</v>
      </c>
      <c r="AF27" s="12">
        <v>38338638</v>
      </c>
      <c r="AG27" s="12">
        <v>6943933</v>
      </c>
      <c r="AH27" s="12">
        <v>11900461</v>
      </c>
      <c r="AI27" s="12">
        <v>0</v>
      </c>
      <c r="AJ27" s="12">
        <v>0</v>
      </c>
      <c r="AK27" s="228">
        <v>1408206624</v>
      </c>
    </row>
    <row r="28" spans="1:37" s="25" customFormat="1" ht="14.4" x14ac:dyDescent="0.3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228">
        <v>0</v>
      </c>
    </row>
    <row r="29" spans="1:37" s="25" customFormat="1" ht="14.4" x14ac:dyDescent="0.3">
      <c r="A29" s="68" t="s">
        <v>275</v>
      </c>
      <c r="B29" s="27" t="s">
        <v>148</v>
      </c>
      <c r="C29" s="12">
        <v>0</v>
      </c>
      <c r="D29" s="12">
        <v>0</v>
      </c>
      <c r="E29" s="12">
        <v>39455144</v>
      </c>
      <c r="F29" s="12">
        <v>0</v>
      </c>
      <c r="G29" s="12">
        <v>13151122</v>
      </c>
      <c r="H29" s="12">
        <v>0</v>
      </c>
      <c r="I29" s="12">
        <v>43190596</v>
      </c>
      <c r="J29" s="12">
        <v>0</v>
      </c>
      <c r="K29" s="12">
        <v>262192</v>
      </c>
      <c r="L29" s="12">
        <v>0</v>
      </c>
      <c r="M29" s="12">
        <v>2621917</v>
      </c>
      <c r="N29" s="12">
        <v>13294456</v>
      </c>
      <c r="O29" s="12">
        <v>10160687</v>
      </c>
      <c r="P29" s="12">
        <v>19688796</v>
      </c>
      <c r="Q29" s="12">
        <v>6202423</v>
      </c>
      <c r="R29" s="12">
        <v>0</v>
      </c>
      <c r="S29" s="12">
        <v>465208</v>
      </c>
      <c r="T29" s="12">
        <v>0</v>
      </c>
      <c r="U29" s="12">
        <v>0</v>
      </c>
      <c r="V29" s="12">
        <v>0</v>
      </c>
      <c r="W29" s="12">
        <v>6172099</v>
      </c>
      <c r="X29" s="12">
        <v>0</v>
      </c>
      <c r="Y29" s="12">
        <v>2250093</v>
      </c>
      <c r="Z29" s="12">
        <v>5665315</v>
      </c>
      <c r="AA29" s="12">
        <v>9827434</v>
      </c>
      <c r="AB29" s="12">
        <v>5894726</v>
      </c>
      <c r="AC29" s="12">
        <v>0</v>
      </c>
      <c r="AD29" s="12">
        <v>81428708</v>
      </c>
      <c r="AE29" s="12">
        <v>0</v>
      </c>
      <c r="AF29" s="12">
        <v>0</v>
      </c>
      <c r="AG29" s="12">
        <v>6548241</v>
      </c>
      <c r="AH29" s="12">
        <v>0</v>
      </c>
      <c r="AI29" s="12">
        <v>0</v>
      </c>
      <c r="AJ29" s="12">
        <v>0</v>
      </c>
      <c r="AK29" s="228">
        <v>266279157</v>
      </c>
    </row>
    <row r="30" spans="1:37" s="25" customFormat="1" ht="14.4" x14ac:dyDescent="0.3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28056866</v>
      </c>
      <c r="H30" s="12">
        <v>0</v>
      </c>
      <c r="I30" s="12">
        <v>2460567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20943270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228">
        <v>51460703</v>
      </c>
    </row>
    <row r="31" spans="1:37" s="25" customFormat="1" ht="14.4" x14ac:dyDescent="0.3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28">
        <v>0</v>
      </c>
    </row>
    <row r="32" spans="1:37" s="25" customFormat="1" ht="14.4" x14ac:dyDescent="0.3">
      <c r="A32" s="68" t="s">
        <v>278</v>
      </c>
      <c r="B32" s="27" t="s">
        <v>151</v>
      </c>
      <c r="C32" s="12">
        <v>11316167</v>
      </c>
      <c r="D32" s="12">
        <v>14109635</v>
      </c>
      <c r="E32" s="12">
        <v>10293</v>
      </c>
      <c r="F32" s="12">
        <v>0</v>
      </c>
      <c r="G32" s="12">
        <v>13784242</v>
      </c>
      <c r="H32" s="12">
        <v>22257996</v>
      </c>
      <c r="I32" s="12">
        <v>179374</v>
      </c>
      <c r="J32" s="12">
        <v>0</v>
      </c>
      <c r="K32" s="12">
        <v>0</v>
      </c>
      <c r="L32" s="12">
        <v>8145505</v>
      </c>
      <c r="M32" s="12">
        <v>188930251</v>
      </c>
      <c r="N32" s="12">
        <v>27070024</v>
      </c>
      <c r="O32" s="12">
        <v>12266352</v>
      </c>
      <c r="P32" s="12">
        <v>20882469</v>
      </c>
      <c r="Q32" s="12">
        <v>20371794</v>
      </c>
      <c r="R32" s="12">
        <v>38575</v>
      </c>
      <c r="S32" s="12">
        <v>0</v>
      </c>
      <c r="T32" s="12">
        <v>0</v>
      </c>
      <c r="U32" s="12">
        <v>0</v>
      </c>
      <c r="V32" s="12">
        <v>0</v>
      </c>
      <c r="W32" s="12">
        <v>4600886</v>
      </c>
      <c r="X32" s="12">
        <v>2110020</v>
      </c>
      <c r="Y32" s="12">
        <v>30504277</v>
      </c>
      <c r="Z32" s="12">
        <v>189173</v>
      </c>
      <c r="AA32" s="12">
        <v>9170963</v>
      </c>
      <c r="AB32" s="12">
        <v>22995832</v>
      </c>
      <c r="AC32" s="12">
        <v>0</v>
      </c>
      <c r="AD32" s="12">
        <v>182474610</v>
      </c>
      <c r="AE32" s="12">
        <v>0</v>
      </c>
      <c r="AF32" s="12">
        <v>13004965</v>
      </c>
      <c r="AG32" s="12">
        <v>3938220</v>
      </c>
      <c r="AH32" s="12">
        <v>2833913</v>
      </c>
      <c r="AI32" s="12">
        <v>0</v>
      </c>
      <c r="AJ32" s="12">
        <v>0</v>
      </c>
      <c r="AK32" s="228">
        <v>611185536</v>
      </c>
    </row>
    <row r="33" spans="1:37" s="25" customFormat="1" ht="14.4" x14ac:dyDescent="0.3">
      <c r="A33" s="68" t="s">
        <v>279</v>
      </c>
      <c r="B33" s="27" t="s">
        <v>152</v>
      </c>
      <c r="C33" s="12">
        <v>0</v>
      </c>
      <c r="D33" s="12">
        <v>0</v>
      </c>
      <c r="E33" s="12">
        <v>1382960</v>
      </c>
      <c r="F33" s="12">
        <v>0</v>
      </c>
      <c r="G33" s="12">
        <v>13549570</v>
      </c>
      <c r="H33" s="12">
        <v>0</v>
      </c>
      <c r="I33" s="12">
        <v>3701030</v>
      </c>
      <c r="J33" s="12">
        <v>0</v>
      </c>
      <c r="K33" s="12">
        <v>0</v>
      </c>
      <c r="L33" s="12">
        <v>0</v>
      </c>
      <c r="M33" s="12">
        <v>17029424</v>
      </c>
      <c r="N33" s="12">
        <v>0</v>
      </c>
      <c r="O33" s="12">
        <v>0</v>
      </c>
      <c r="P33" s="12">
        <v>710839</v>
      </c>
      <c r="Q33" s="12">
        <v>3800849</v>
      </c>
      <c r="R33" s="12">
        <v>0</v>
      </c>
      <c r="S33" s="12">
        <v>483778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285489</v>
      </c>
      <c r="AA33" s="12">
        <v>12610753</v>
      </c>
      <c r="AB33" s="12">
        <v>0</v>
      </c>
      <c r="AC33" s="12">
        <v>0</v>
      </c>
      <c r="AD33" s="12">
        <v>9648462</v>
      </c>
      <c r="AE33" s="12">
        <v>0</v>
      </c>
      <c r="AF33" s="12">
        <v>3235403</v>
      </c>
      <c r="AG33" s="12">
        <v>0</v>
      </c>
      <c r="AH33" s="12">
        <v>0</v>
      </c>
      <c r="AI33" s="12">
        <v>0</v>
      </c>
      <c r="AJ33" s="12">
        <v>0</v>
      </c>
      <c r="AK33" s="228">
        <v>66438557</v>
      </c>
    </row>
    <row r="34" spans="1:37" s="25" customFormat="1" ht="14.4" x14ac:dyDescent="0.3">
      <c r="A34" s="68" t="s">
        <v>280</v>
      </c>
      <c r="B34" s="27" t="s">
        <v>153</v>
      </c>
      <c r="C34" s="12">
        <v>6749923</v>
      </c>
      <c r="D34" s="12">
        <v>0</v>
      </c>
      <c r="E34" s="12">
        <v>0</v>
      </c>
      <c r="F34" s="12">
        <v>0</v>
      </c>
      <c r="G34" s="12">
        <v>0</v>
      </c>
      <c r="H34" s="12">
        <v>8297367</v>
      </c>
      <c r="I34" s="12">
        <v>1161207</v>
      </c>
      <c r="J34" s="12">
        <v>499843</v>
      </c>
      <c r="K34" s="12">
        <v>0</v>
      </c>
      <c r="L34" s="12">
        <v>0</v>
      </c>
      <c r="M34" s="12">
        <v>39768173</v>
      </c>
      <c r="N34" s="12">
        <v>6481658</v>
      </c>
      <c r="O34" s="12">
        <v>1556802</v>
      </c>
      <c r="P34" s="12">
        <v>9501035</v>
      </c>
      <c r="Q34" s="12">
        <v>15053143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3420784</v>
      </c>
      <c r="X34" s="12">
        <v>0</v>
      </c>
      <c r="Y34" s="12">
        <v>59209401</v>
      </c>
      <c r="Z34" s="12">
        <v>0</v>
      </c>
      <c r="AA34" s="12">
        <v>26245963</v>
      </c>
      <c r="AB34" s="12">
        <v>16149000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228">
        <v>194094299</v>
      </c>
    </row>
    <row r="35" spans="1:37" s="25" customFormat="1" ht="14.4" x14ac:dyDescent="0.3">
      <c r="A35" s="68" t="s">
        <v>281</v>
      </c>
      <c r="B35" s="27" t="s">
        <v>154</v>
      </c>
      <c r="C35" s="12">
        <v>15178881</v>
      </c>
      <c r="D35" s="12">
        <v>0</v>
      </c>
      <c r="E35" s="12">
        <v>7205729</v>
      </c>
      <c r="F35" s="12">
        <v>0</v>
      </c>
      <c r="G35" s="12">
        <v>9137785</v>
      </c>
      <c r="H35" s="12">
        <v>4317972</v>
      </c>
      <c r="I35" s="12">
        <v>29000452</v>
      </c>
      <c r="J35" s="12">
        <v>0</v>
      </c>
      <c r="K35" s="12">
        <v>0</v>
      </c>
      <c r="L35" s="12">
        <v>0</v>
      </c>
      <c r="M35" s="12">
        <v>91727260</v>
      </c>
      <c r="N35" s="12">
        <v>37445895</v>
      </c>
      <c r="O35" s="12">
        <v>10601533</v>
      </c>
      <c r="P35" s="12">
        <v>16968937</v>
      </c>
      <c r="Q35" s="12">
        <v>5387807</v>
      </c>
      <c r="R35" s="12">
        <v>0</v>
      </c>
      <c r="S35" s="12">
        <v>6332732</v>
      </c>
      <c r="T35" s="12">
        <v>0</v>
      </c>
      <c r="U35" s="12">
        <v>0</v>
      </c>
      <c r="V35" s="12">
        <v>0</v>
      </c>
      <c r="W35" s="12">
        <v>5849081</v>
      </c>
      <c r="X35" s="12">
        <v>0</v>
      </c>
      <c r="Y35" s="12">
        <v>2733011</v>
      </c>
      <c r="Z35" s="12">
        <v>375829</v>
      </c>
      <c r="AA35" s="12">
        <v>44767496</v>
      </c>
      <c r="AB35" s="12">
        <v>67369866</v>
      </c>
      <c r="AC35" s="12">
        <v>0</v>
      </c>
      <c r="AD35" s="12">
        <v>34348393</v>
      </c>
      <c r="AE35" s="12">
        <v>1335858</v>
      </c>
      <c r="AF35" s="12">
        <v>5541592</v>
      </c>
      <c r="AG35" s="12">
        <v>6921613</v>
      </c>
      <c r="AH35" s="12">
        <v>336890</v>
      </c>
      <c r="AI35" s="12">
        <v>2178569</v>
      </c>
      <c r="AJ35" s="12">
        <v>0</v>
      </c>
      <c r="AK35" s="228">
        <v>405063181</v>
      </c>
    </row>
    <row r="36" spans="1:37" s="25" customFormat="1" ht="14.4" x14ac:dyDescent="0.3">
      <c r="A36" s="68" t="s">
        <v>282</v>
      </c>
      <c r="B36" s="27" t="s">
        <v>155</v>
      </c>
      <c r="C36" s="12">
        <v>44705104</v>
      </c>
      <c r="D36" s="12">
        <v>0</v>
      </c>
      <c r="E36" s="12">
        <v>2283978</v>
      </c>
      <c r="F36" s="12">
        <v>2056632</v>
      </c>
      <c r="G36" s="12">
        <v>18296713</v>
      </c>
      <c r="H36" s="12">
        <v>0</v>
      </c>
      <c r="I36" s="12">
        <v>831738</v>
      </c>
      <c r="J36" s="12">
        <v>8512519</v>
      </c>
      <c r="K36" s="12">
        <v>0</v>
      </c>
      <c r="L36" s="12">
        <v>0</v>
      </c>
      <c r="M36" s="12">
        <v>0</v>
      </c>
      <c r="N36" s="12">
        <v>21903333</v>
      </c>
      <c r="O36" s="12">
        <v>0</v>
      </c>
      <c r="P36" s="12">
        <v>42480597</v>
      </c>
      <c r="Q36" s="12">
        <v>50713488</v>
      </c>
      <c r="R36" s="12">
        <v>5446347</v>
      </c>
      <c r="S36" s="12">
        <v>10198051</v>
      </c>
      <c r="T36" s="12">
        <v>0</v>
      </c>
      <c r="U36" s="12">
        <v>0</v>
      </c>
      <c r="V36" s="12">
        <v>0</v>
      </c>
      <c r="W36" s="12">
        <v>7708746</v>
      </c>
      <c r="X36" s="12">
        <v>928597</v>
      </c>
      <c r="Y36" s="12">
        <v>0</v>
      </c>
      <c r="Z36" s="12">
        <v>3607547</v>
      </c>
      <c r="AA36" s="12">
        <v>1214027</v>
      </c>
      <c r="AB36" s="12">
        <v>883274</v>
      </c>
      <c r="AC36" s="12">
        <v>0</v>
      </c>
      <c r="AD36" s="12">
        <v>0</v>
      </c>
      <c r="AE36" s="12">
        <v>0</v>
      </c>
      <c r="AF36" s="12">
        <v>0</v>
      </c>
      <c r="AG36" s="12">
        <v>66747407</v>
      </c>
      <c r="AH36" s="12">
        <v>10100181</v>
      </c>
      <c r="AI36" s="12">
        <v>0</v>
      </c>
      <c r="AJ36" s="12">
        <v>0</v>
      </c>
      <c r="AK36" s="228">
        <v>298618279</v>
      </c>
    </row>
    <row r="37" spans="1:37" s="25" customFormat="1" ht="14.4" x14ac:dyDescent="0.3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1821071</v>
      </c>
      <c r="G37" s="12">
        <v>2352137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6854435</v>
      </c>
      <c r="N37" s="12">
        <v>0</v>
      </c>
      <c r="O37" s="12">
        <v>0</v>
      </c>
      <c r="P37" s="12">
        <v>3853546</v>
      </c>
      <c r="Q37" s="12">
        <v>3948089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228">
        <v>18829278</v>
      </c>
    </row>
    <row r="38" spans="1:37" s="25" customFormat="1" ht="14.4" x14ac:dyDescent="0.3">
      <c r="A38" s="108" t="s">
        <v>284</v>
      </c>
      <c r="B38" s="109" t="s">
        <v>156</v>
      </c>
      <c r="C38" s="107">
        <v>97969903</v>
      </c>
      <c r="D38" s="107">
        <v>97987774</v>
      </c>
      <c r="E38" s="107">
        <v>146142731</v>
      </c>
      <c r="F38" s="107">
        <v>10903109</v>
      </c>
      <c r="G38" s="107">
        <v>667181825</v>
      </c>
      <c r="H38" s="107">
        <v>97521991</v>
      </c>
      <c r="I38" s="107">
        <v>465121888</v>
      </c>
      <c r="J38" s="107">
        <v>52706953</v>
      </c>
      <c r="K38" s="107">
        <v>21180323</v>
      </c>
      <c r="L38" s="107">
        <v>9233120</v>
      </c>
      <c r="M38" s="107">
        <v>633199084</v>
      </c>
      <c r="N38" s="107">
        <v>195107431</v>
      </c>
      <c r="O38" s="107">
        <v>63035101</v>
      </c>
      <c r="P38" s="107">
        <v>344635391</v>
      </c>
      <c r="Q38" s="107">
        <v>275613794</v>
      </c>
      <c r="R38" s="107">
        <v>11728350</v>
      </c>
      <c r="S38" s="107">
        <v>47940585</v>
      </c>
      <c r="T38" s="107">
        <v>0</v>
      </c>
      <c r="U38" s="107">
        <v>0</v>
      </c>
      <c r="V38" s="107">
        <v>0</v>
      </c>
      <c r="W38" s="107">
        <v>106969645</v>
      </c>
      <c r="X38" s="107">
        <v>30558469</v>
      </c>
      <c r="Y38" s="107">
        <v>490013015</v>
      </c>
      <c r="Z38" s="107">
        <v>46229636</v>
      </c>
      <c r="AA38" s="107">
        <v>687041329</v>
      </c>
      <c r="AB38" s="107">
        <v>404090138</v>
      </c>
      <c r="AC38" s="107">
        <v>0</v>
      </c>
      <c r="AD38" s="107">
        <v>891782350</v>
      </c>
      <c r="AE38" s="107">
        <v>186443563</v>
      </c>
      <c r="AF38" s="107">
        <v>80551724</v>
      </c>
      <c r="AG38" s="107">
        <v>154529993</v>
      </c>
      <c r="AH38" s="107">
        <v>72688737</v>
      </c>
      <c r="AI38" s="107">
        <v>2178569</v>
      </c>
      <c r="AJ38" s="107">
        <v>0</v>
      </c>
      <c r="AK38" s="235">
        <v>6390286521</v>
      </c>
    </row>
    <row r="39" spans="1:37" s="25" customFormat="1" ht="14.4" x14ac:dyDescent="0.3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265471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265471</v>
      </c>
    </row>
    <row r="40" spans="1:37" s="25" customFormat="1" ht="14.4" x14ac:dyDescent="0.3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28">
        <v>0</v>
      </c>
    </row>
    <row r="41" spans="1:37" s="25" customFormat="1" ht="14.4" x14ac:dyDescent="0.3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28">
        <v>0</v>
      </c>
    </row>
    <row r="42" spans="1:37" s="25" customFormat="1" ht="14.4" x14ac:dyDescent="0.3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15492</v>
      </c>
      <c r="J42" s="12">
        <v>0</v>
      </c>
      <c r="K42" s="12">
        <v>0</v>
      </c>
      <c r="L42" s="12">
        <v>5486843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317589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228">
        <v>5819924</v>
      </c>
    </row>
    <row r="43" spans="1:37" s="25" customFormat="1" ht="14.4" x14ac:dyDescent="0.3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28">
        <v>0</v>
      </c>
    </row>
    <row r="44" spans="1:37" s="25" customFormat="1" ht="14.4" x14ac:dyDescent="0.3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228">
        <v>0</v>
      </c>
    </row>
    <row r="45" spans="1:37" s="25" customFormat="1" ht="14.4" x14ac:dyDescent="0.3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0</v>
      </c>
    </row>
    <row r="46" spans="1:37" s="25" customFormat="1" ht="14.4" x14ac:dyDescent="0.3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28">
        <v>0</v>
      </c>
    </row>
    <row r="47" spans="1:37" s="25" customFormat="1" ht="14.4" x14ac:dyDescent="0.3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228">
        <v>0</v>
      </c>
    </row>
    <row r="48" spans="1:37" s="25" customFormat="1" ht="14.4" x14ac:dyDescent="0.3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228">
        <v>0</v>
      </c>
    </row>
    <row r="49" spans="1:37" s="25" customFormat="1" ht="14.4" x14ac:dyDescent="0.3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228">
        <v>0</v>
      </c>
    </row>
    <row r="50" spans="1:37" s="25" customFormat="1" ht="14.4" x14ac:dyDescent="0.3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228">
        <v>0</v>
      </c>
    </row>
    <row r="51" spans="1:37" s="25" customFormat="1" ht="14.4" x14ac:dyDescent="0.3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228">
        <v>0</v>
      </c>
    </row>
    <row r="52" spans="1:37" s="25" customFormat="1" ht="14.4" x14ac:dyDescent="0.3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228">
        <v>0</v>
      </c>
    </row>
    <row r="53" spans="1:37" s="25" customFormat="1" ht="14.4" x14ac:dyDescent="0.3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15492</v>
      </c>
      <c r="J53" s="107">
        <v>0</v>
      </c>
      <c r="K53" s="107">
        <v>0</v>
      </c>
      <c r="L53" s="107">
        <v>5486843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265471</v>
      </c>
      <c r="S53" s="107">
        <v>0</v>
      </c>
      <c r="T53" s="107">
        <v>0</v>
      </c>
      <c r="U53" s="107">
        <v>0</v>
      </c>
      <c r="V53" s="107">
        <v>0</v>
      </c>
      <c r="W53" s="107">
        <v>317589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235">
        <v>6085395</v>
      </c>
    </row>
    <row r="54" spans="1:37" s="25" customFormat="1" ht="14.4" collapsed="1" x14ac:dyDescent="0.3">
      <c r="A54" s="69" t="s">
        <v>32</v>
      </c>
      <c r="B54" s="31" t="s">
        <v>84</v>
      </c>
      <c r="C54" s="30">
        <v>97969903</v>
      </c>
      <c r="D54" s="30">
        <v>97987774</v>
      </c>
      <c r="E54" s="30">
        <v>146142731</v>
      </c>
      <c r="F54" s="30">
        <v>10903109</v>
      </c>
      <c r="G54" s="30">
        <v>667181825</v>
      </c>
      <c r="H54" s="30">
        <v>97521991</v>
      </c>
      <c r="I54" s="30">
        <v>465137380</v>
      </c>
      <c r="J54" s="30">
        <v>52706953</v>
      </c>
      <c r="K54" s="30">
        <v>21180323</v>
      </c>
      <c r="L54" s="30">
        <v>14719963</v>
      </c>
      <c r="M54" s="30">
        <v>633199084</v>
      </c>
      <c r="N54" s="30">
        <v>195107431</v>
      </c>
      <c r="O54" s="30">
        <v>63035101</v>
      </c>
      <c r="P54" s="30">
        <v>344635391</v>
      </c>
      <c r="Q54" s="30">
        <v>275613794</v>
      </c>
      <c r="R54" s="30">
        <v>11993821</v>
      </c>
      <c r="S54" s="30">
        <v>47940585</v>
      </c>
      <c r="T54" s="30">
        <v>0</v>
      </c>
      <c r="U54" s="30">
        <v>0</v>
      </c>
      <c r="V54" s="30">
        <v>0</v>
      </c>
      <c r="W54" s="30">
        <v>107287234</v>
      </c>
      <c r="X54" s="30">
        <v>30558469</v>
      </c>
      <c r="Y54" s="30">
        <v>490013015</v>
      </c>
      <c r="Z54" s="30">
        <v>46229636</v>
      </c>
      <c r="AA54" s="30">
        <v>687041329</v>
      </c>
      <c r="AB54" s="30">
        <v>404090138</v>
      </c>
      <c r="AC54" s="30">
        <v>0</v>
      </c>
      <c r="AD54" s="30">
        <v>891782350</v>
      </c>
      <c r="AE54" s="30">
        <v>186443563</v>
      </c>
      <c r="AF54" s="30">
        <v>80551724</v>
      </c>
      <c r="AG54" s="30">
        <v>154529993</v>
      </c>
      <c r="AH54" s="30">
        <v>72688737</v>
      </c>
      <c r="AI54" s="30">
        <v>2178569</v>
      </c>
      <c r="AJ54" s="30">
        <v>0</v>
      </c>
      <c r="AK54" s="237">
        <v>6396371916</v>
      </c>
    </row>
    <row r="55" spans="1:37" s="25" customFormat="1" ht="14.4" x14ac:dyDescent="0.3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228">
        <v>0</v>
      </c>
    </row>
    <row r="56" spans="1:37" s="25" customFormat="1" ht="14.4" x14ac:dyDescent="0.3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228">
        <v>0</v>
      </c>
    </row>
    <row r="57" spans="1:37" s="25" customFormat="1" ht="14.4" x14ac:dyDescent="0.3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228">
        <v>0</v>
      </c>
    </row>
    <row r="58" spans="1:37" s="25" customFormat="1" ht="14.4" x14ac:dyDescent="0.3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228">
        <v>0</v>
      </c>
    </row>
    <row r="59" spans="1:37" s="25" customFormat="1" ht="14.4" x14ac:dyDescent="0.3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228">
        <v>0</v>
      </c>
    </row>
    <row r="60" spans="1:37" s="25" customFormat="1" ht="14.4" x14ac:dyDescent="0.3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228">
        <v>0</v>
      </c>
    </row>
    <row r="61" spans="1:37" s="25" customFormat="1" ht="14.4" x14ac:dyDescent="0.3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228">
        <v>0</v>
      </c>
    </row>
    <row r="62" spans="1:37" s="25" customFormat="1" ht="14.4" x14ac:dyDescent="0.3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228">
        <v>0</v>
      </c>
    </row>
    <row r="63" spans="1:37" s="25" customFormat="1" ht="14.4" x14ac:dyDescent="0.3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228">
        <v>0</v>
      </c>
    </row>
    <row r="64" spans="1:37" s="25" customFormat="1" ht="14.4" x14ac:dyDescent="0.3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228">
        <v>0</v>
      </c>
    </row>
    <row r="65" spans="1:37" s="25" customFormat="1" ht="14.4" x14ac:dyDescent="0.3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228">
        <v>0</v>
      </c>
    </row>
    <row r="66" spans="1:37" s="25" customFormat="1" ht="14.4" x14ac:dyDescent="0.3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228">
        <v>0</v>
      </c>
    </row>
    <row r="67" spans="1:37" s="25" customFormat="1" ht="14.4" x14ac:dyDescent="0.3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228">
        <v>0</v>
      </c>
    </row>
    <row r="68" spans="1:37" s="25" customFormat="1" ht="14.4" x14ac:dyDescent="0.3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228">
        <v>0</v>
      </c>
    </row>
    <row r="69" spans="1:37" s="25" customFormat="1" ht="14.4" x14ac:dyDescent="0.3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235">
        <v>0</v>
      </c>
    </row>
    <row r="70" spans="1:37" s="25" customFormat="1" ht="14.4" x14ac:dyDescent="0.3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228">
        <v>0</v>
      </c>
    </row>
    <row r="71" spans="1:37" s="25" customFormat="1" ht="14.4" x14ac:dyDescent="0.3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228">
        <v>0</v>
      </c>
    </row>
    <row r="72" spans="1:37" s="25" customFormat="1" ht="14.4" x14ac:dyDescent="0.3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228">
        <v>0</v>
      </c>
    </row>
    <row r="73" spans="1:37" s="25" customFormat="1" ht="14.4" x14ac:dyDescent="0.3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228">
        <v>0</v>
      </c>
    </row>
    <row r="74" spans="1:37" s="25" customFormat="1" ht="14.4" x14ac:dyDescent="0.3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228">
        <v>0</v>
      </c>
    </row>
    <row r="75" spans="1:37" s="25" customFormat="1" ht="14.4" x14ac:dyDescent="0.3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228">
        <v>0</v>
      </c>
    </row>
    <row r="76" spans="1:37" s="25" customFormat="1" ht="14.4" x14ac:dyDescent="0.3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228">
        <v>0</v>
      </c>
    </row>
    <row r="77" spans="1:37" s="25" customFormat="1" ht="14.4" x14ac:dyDescent="0.3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228">
        <v>0</v>
      </c>
    </row>
    <row r="78" spans="1:37" s="25" customFormat="1" ht="14.4" x14ac:dyDescent="0.3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228">
        <v>0</v>
      </c>
    </row>
    <row r="79" spans="1:37" s="25" customFormat="1" ht="14.4" x14ac:dyDescent="0.3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228">
        <v>0</v>
      </c>
    </row>
    <row r="80" spans="1:37" s="25" customFormat="1" ht="14.4" x14ac:dyDescent="0.3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228">
        <v>0</v>
      </c>
    </row>
    <row r="81" spans="1:37" s="25" customFormat="1" ht="14.4" x14ac:dyDescent="0.3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228">
        <v>0</v>
      </c>
    </row>
    <row r="82" spans="1:37" s="25" customFormat="1" ht="14.4" x14ac:dyDescent="0.3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228">
        <v>0</v>
      </c>
    </row>
    <row r="83" spans="1:37" s="25" customFormat="1" ht="14.4" x14ac:dyDescent="0.3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228">
        <v>0</v>
      </c>
    </row>
    <row r="84" spans="1:37" s="25" customFormat="1" ht="14.4" x14ac:dyDescent="0.3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235">
        <v>0</v>
      </c>
    </row>
    <row r="85" spans="1:37" s="25" customFormat="1" ht="14.4" collapsed="1" x14ac:dyDescent="0.3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237">
        <v>0</v>
      </c>
    </row>
    <row r="86" spans="1:37" s="25" customFormat="1" ht="14.4" x14ac:dyDescent="0.3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228">
        <v>0</v>
      </c>
    </row>
    <row r="87" spans="1:37" s="25" customFormat="1" ht="14.4" x14ac:dyDescent="0.3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1427306699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186530777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228">
        <v>1613837476</v>
      </c>
    </row>
    <row r="88" spans="1:37" s="25" customFormat="1" ht="14.4" x14ac:dyDescent="0.3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2131197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228">
        <v>2131197</v>
      </c>
    </row>
    <row r="89" spans="1:37" s="25" customFormat="1" ht="14.4" x14ac:dyDescent="0.3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338516149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228">
        <v>338516149</v>
      </c>
    </row>
    <row r="90" spans="1:37" s="25" customFormat="1" ht="14.4" x14ac:dyDescent="0.3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228">
        <v>0</v>
      </c>
    </row>
    <row r="91" spans="1:37" s="25" customFormat="1" ht="14.4" x14ac:dyDescent="0.3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3230016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228">
        <v>3230016</v>
      </c>
    </row>
    <row r="92" spans="1:37" s="25" customFormat="1" ht="14.4" x14ac:dyDescent="0.3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228">
        <v>0</v>
      </c>
    </row>
    <row r="93" spans="1:37" s="25" customFormat="1" ht="14.4" x14ac:dyDescent="0.3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228">
        <v>0</v>
      </c>
    </row>
    <row r="94" spans="1:37" s="25" customFormat="1" ht="14.4" x14ac:dyDescent="0.3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228">
        <v>0</v>
      </c>
    </row>
    <row r="95" spans="1:37" s="25" customFormat="1" ht="14.4" x14ac:dyDescent="0.3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228">
        <v>0</v>
      </c>
    </row>
    <row r="96" spans="1:37" s="25" customFormat="1" ht="14.4" x14ac:dyDescent="0.3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228">
        <v>0</v>
      </c>
    </row>
    <row r="97" spans="1:37" s="25" customFormat="1" ht="14.4" x14ac:dyDescent="0.3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24200441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228">
        <v>24200441</v>
      </c>
    </row>
    <row r="98" spans="1:37" s="25" customFormat="1" ht="14.4" x14ac:dyDescent="0.3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228">
        <v>0</v>
      </c>
    </row>
    <row r="99" spans="1:37" s="25" customFormat="1" ht="14.4" x14ac:dyDescent="0.3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1910642156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258217495</v>
      </c>
      <c r="AD99" s="12">
        <v>0</v>
      </c>
      <c r="AE99" s="12">
        <v>0</v>
      </c>
      <c r="AF99" s="12">
        <v>0</v>
      </c>
      <c r="AG99" s="12">
        <v>0</v>
      </c>
      <c r="AH99" s="12">
        <v>198476703</v>
      </c>
      <c r="AI99" s="12">
        <v>0</v>
      </c>
      <c r="AJ99" s="12">
        <v>0</v>
      </c>
      <c r="AK99" s="228">
        <v>2367336354</v>
      </c>
    </row>
    <row r="100" spans="1:37" s="25" customFormat="1" ht="14.4" x14ac:dyDescent="0.3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3343310068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807464862</v>
      </c>
      <c r="AD100" s="107">
        <v>0</v>
      </c>
      <c r="AE100" s="107">
        <v>0</v>
      </c>
      <c r="AF100" s="107">
        <v>0</v>
      </c>
      <c r="AG100" s="107">
        <v>0</v>
      </c>
      <c r="AH100" s="107">
        <v>198476703</v>
      </c>
      <c r="AI100" s="107">
        <v>0</v>
      </c>
      <c r="AJ100" s="107">
        <v>0</v>
      </c>
      <c r="AK100" s="235">
        <v>4349251633</v>
      </c>
    </row>
    <row r="101" spans="1:37" s="25" customFormat="1" ht="14.4" x14ac:dyDescent="0.3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21378487797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572487358</v>
      </c>
      <c r="S101" s="12">
        <v>0</v>
      </c>
      <c r="T101" s="12">
        <v>567736041</v>
      </c>
      <c r="U101" s="12">
        <v>0</v>
      </c>
      <c r="V101" s="12">
        <v>0</v>
      </c>
      <c r="W101" s="12">
        <v>0</v>
      </c>
      <c r="X101" s="12">
        <v>0</v>
      </c>
      <c r="Y101" s="12">
        <v>2687904557</v>
      </c>
      <c r="Z101" s="12">
        <v>0</v>
      </c>
      <c r="AA101" s="12">
        <v>5299260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24245097273</v>
      </c>
      <c r="AI101" s="12">
        <v>0</v>
      </c>
      <c r="AJ101" s="12">
        <v>0</v>
      </c>
      <c r="AK101" s="228">
        <v>49457012286</v>
      </c>
    </row>
    <row r="102" spans="1:37" s="25" customFormat="1" ht="14.4" x14ac:dyDescent="0.3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21378487797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572487358</v>
      </c>
      <c r="S102" s="107">
        <v>0</v>
      </c>
      <c r="T102" s="107">
        <v>567736041</v>
      </c>
      <c r="U102" s="107">
        <v>0</v>
      </c>
      <c r="V102" s="107">
        <v>0</v>
      </c>
      <c r="W102" s="107">
        <v>0</v>
      </c>
      <c r="X102" s="107">
        <v>0</v>
      </c>
      <c r="Y102" s="107">
        <v>2687904557</v>
      </c>
      <c r="Z102" s="107">
        <v>0</v>
      </c>
      <c r="AA102" s="107">
        <v>5299260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24245097273</v>
      </c>
      <c r="AI102" s="107">
        <v>0</v>
      </c>
      <c r="AJ102" s="107">
        <v>0</v>
      </c>
      <c r="AK102" s="235">
        <v>49457012286</v>
      </c>
    </row>
    <row r="103" spans="1:37" s="25" customFormat="1" ht="14.4" x14ac:dyDescent="0.3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228">
        <v>0</v>
      </c>
    </row>
    <row r="104" spans="1:37" s="25" customFormat="1" ht="14.4" x14ac:dyDescent="0.3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235">
        <v>0</v>
      </c>
    </row>
    <row r="105" spans="1:37" s="25" customFormat="1" ht="14.4" collapsed="1" x14ac:dyDescent="0.3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3343310068</v>
      </c>
      <c r="I105" s="30">
        <v>0</v>
      </c>
      <c r="J105" s="30">
        <v>0</v>
      </c>
      <c r="K105" s="30">
        <v>0</v>
      </c>
      <c r="L105" s="30">
        <v>21378487797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572487358</v>
      </c>
      <c r="S105" s="30">
        <v>0</v>
      </c>
      <c r="T105" s="30">
        <v>567736041</v>
      </c>
      <c r="U105" s="30">
        <v>0</v>
      </c>
      <c r="V105" s="30">
        <v>0</v>
      </c>
      <c r="W105" s="30">
        <v>0</v>
      </c>
      <c r="X105" s="30">
        <v>0</v>
      </c>
      <c r="Y105" s="30">
        <v>2687904557</v>
      </c>
      <c r="Z105" s="30">
        <v>0</v>
      </c>
      <c r="AA105" s="30">
        <v>5299260</v>
      </c>
      <c r="AB105" s="30">
        <v>0</v>
      </c>
      <c r="AC105" s="30">
        <v>807464862</v>
      </c>
      <c r="AD105" s="30">
        <v>0</v>
      </c>
      <c r="AE105" s="30">
        <v>0</v>
      </c>
      <c r="AF105" s="30">
        <v>0</v>
      </c>
      <c r="AG105" s="30">
        <v>0</v>
      </c>
      <c r="AH105" s="30">
        <v>24443573976</v>
      </c>
      <c r="AI105" s="30">
        <v>0</v>
      </c>
      <c r="AJ105" s="30">
        <v>0</v>
      </c>
      <c r="AK105" s="237">
        <v>53806263919</v>
      </c>
    </row>
    <row r="106" spans="1:37" s="25" customFormat="1" ht="14.4" x14ac:dyDescent="0.3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105682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228">
        <v>105682</v>
      </c>
    </row>
    <row r="107" spans="1:37" s="25" customFormat="1" ht="14.4" x14ac:dyDescent="0.3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228">
        <v>0</v>
      </c>
    </row>
    <row r="108" spans="1:37" s="25" customFormat="1" ht="14.4" x14ac:dyDescent="0.3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228">
        <v>0</v>
      </c>
    </row>
    <row r="109" spans="1:37" s="25" customFormat="1" ht="14.4" x14ac:dyDescent="0.3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6027897</v>
      </c>
      <c r="J109" s="12">
        <v>66374</v>
      </c>
      <c r="K109" s="12">
        <v>0</v>
      </c>
      <c r="L109" s="12">
        <v>0</v>
      </c>
      <c r="M109" s="12">
        <v>0</v>
      </c>
      <c r="N109" s="12">
        <v>150086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40074589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201131816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228">
        <v>247450762</v>
      </c>
    </row>
    <row r="110" spans="1:37" s="25" customFormat="1" ht="14.4" x14ac:dyDescent="0.3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228">
        <v>0</v>
      </c>
    </row>
    <row r="111" spans="1:37" s="25" customFormat="1" ht="14.4" x14ac:dyDescent="0.3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34299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228">
        <v>34299</v>
      </c>
    </row>
    <row r="112" spans="1:37" s="25" customFormat="1" ht="14.4" x14ac:dyDescent="0.3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7646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228">
        <v>7646</v>
      </c>
    </row>
    <row r="113" spans="1:37" s="25" customFormat="1" ht="14.4" x14ac:dyDescent="0.3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117250842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228">
        <v>117250842</v>
      </c>
    </row>
    <row r="114" spans="1:37" s="25" customFormat="1" ht="14.4" x14ac:dyDescent="0.3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196483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228">
        <v>196483</v>
      </c>
    </row>
    <row r="115" spans="1:37" s="25" customFormat="1" ht="14.4" x14ac:dyDescent="0.3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228">
        <v>0</v>
      </c>
    </row>
    <row r="116" spans="1:37" s="25" customFormat="1" ht="14.4" x14ac:dyDescent="0.3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228">
        <v>0</v>
      </c>
    </row>
    <row r="117" spans="1:37" s="25" customFormat="1" ht="14.4" x14ac:dyDescent="0.3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1497538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228">
        <v>1497538</v>
      </c>
    </row>
    <row r="118" spans="1:37" s="25" customFormat="1" ht="14.4" x14ac:dyDescent="0.3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228">
        <v>0</v>
      </c>
    </row>
    <row r="119" spans="1:37" s="25" customFormat="1" ht="14.4" x14ac:dyDescent="0.3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228">
        <v>0</v>
      </c>
    </row>
    <row r="120" spans="1:37" s="25" customFormat="1" ht="14.4" x14ac:dyDescent="0.3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6027897</v>
      </c>
      <c r="J120" s="107">
        <v>410484</v>
      </c>
      <c r="K120" s="107">
        <v>0</v>
      </c>
      <c r="L120" s="107">
        <v>0</v>
      </c>
      <c r="M120" s="107">
        <v>0</v>
      </c>
      <c r="N120" s="107">
        <v>150086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40074589</v>
      </c>
      <c r="U120" s="107">
        <v>0</v>
      </c>
      <c r="V120" s="107">
        <v>1497538</v>
      </c>
      <c r="W120" s="107">
        <v>0</v>
      </c>
      <c r="X120" s="107">
        <v>0</v>
      </c>
      <c r="Y120" s="107">
        <v>0</v>
      </c>
      <c r="Z120" s="107">
        <v>0</v>
      </c>
      <c r="AA120" s="107">
        <v>201131816</v>
      </c>
      <c r="AB120" s="107">
        <v>0</v>
      </c>
      <c r="AC120" s="107">
        <v>0</v>
      </c>
      <c r="AD120" s="107">
        <v>117250842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235">
        <v>366543252</v>
      </c>
    </row>
    <row r="121" spans="1:37" s="25" customFormat="1" ht="14.4" x14ac:dyDescent="0.3">
      <c r="A121" s="68" t="s">
        <v>364</v>
      </c>
      <c r="B121" s="28" t="s">
        <v>143</v>
      </c>
      <c r="C121" s="12">
        <v>64654660</v>
      </c>
      <c r="D121" s="12">
        <v>0</v>
      </c>
      <c r="E121" s="12">
        <v>10914233</v>
      </c>
      <c r="F121" s="12">
        <v>9875978</v>
      </c>
      <c r="G121" s="12">
        <v>17486346</v>
      </c>
      <c r="H121" s="12">
        <v>137266161</v>
      </c>
      <c r="I121" s="12">
        <v>503559</v>
      </c>
      <c r="J121" s="12">
        <v>3143865</v>
      </c>
      <c r="K121" s="12">
        <v>14964341</v>
      </c>
      <c r="L121" s="12">
        <v>14439345</v>
      </c>
      <c r="M121" s="12">
        <v>96402495</v>
      </c>
      <c r="N121" s="12">
        <v>95427151</v>
      </c>
      <c r="O121" s="12">
        <v>96435088</v>
      </c>
      <c r="P121" s="12">
        <v>117667</v>
      </c>
      <c r="Q121" s="12">
        <v>7987359</v>
      </c>
      <c r="R121" s="12">
        <v>44038946</v>
      </c>
      <c r="S121" s="12">
        <v>1692030</v>
      </c>
      <c r="T121" s="12">
        <v>322958735</v>
      </c>
      <c r="U121" s="12">
        <v>0</v>
      </c>
      <c r="V121" s="12">
        <v>98731373</v>
      </c>
      <c r="W121" s="12">
        <v>20667989</v>
      </c>
      <c r="X121" s="12">
        <v>514824</v>
      </c>
      <c r="Y121" s="12">
        <v>22083743</v>
      </c>
      <c r="Z121" s="12">
        <v>0</v>
      </c>
      <c r="AA121" s="12">
        <v>264457744</v>
      </c>
      <c r="AB121" s="12">
        <v>80240325</v>
      </c>
      <c r="AC121" s="12">
        <v>0</v>
      </c>
      <c r="AD121" s="12">
        <v>35002329</v>
      </c>
      <c r="AE121" s="12">
        <v>19902533</v>
      </c>
      <c r="AF121" s="12">
        <v>13004151</v>
      </c>
      <c r="AG121" s="12">
        <v>16504272</v>
      </c>
      <c r="AH121" s="12">
        <v>16417361</v>
      </c>
      <c r="AI121" s="12">
        <v>0</v>
      </c>
      <c r="AJ121" s="12">
        <v>0</v>
      </c>
      <c r="AK121" s="228">
        <v>1525834603</v>
      </c>
    </row>
    <row r="122" spans="1:37" s="25" customFormat="1" ht="14.4" x14ac:dyDescent="0.3">
      <c r="A122" s="68" t="s">
        <v>365</v>
      </c>
      <c r="B122" s="28" t="s">
        <v>144</v>
      </c>
      <c r="C122" s="12">
        <v>138495113</v>
      </c>
      <c r="D122" s="12">
        <v>0</v>
      </c>
      <c r="E122" s="12">
        <v>8100</v>
      </c>
      <c r="F122" s="12">
        <v>493641</v>
      </c>
      <c r="G122" s="12">
        <v>21074849</v>
      </c>
      <c r="H122" s="12">
        <v>25480777</v>
      </c>
      <c r="I122" s="12">
        <v>0</v>
      </c>
      <c r="J122" s="12">
        <v>1194933</v>
      </c>
      <c r="K122" s="12">
        <v>7414579</v>
      </c>
      <c r="L122" s="12">
        <v>2685898</v>
      </c>
      <c r="M122" s="12">
        <v>39141336</v>
      </c>
      <c r="N122" s="12">
        <v>41745620</v>
      </c>
      <c r="O122" s="12">
        <v>27958354</v>
      </c>
      <c r="P122" s="12">
        <v>0</v>
      </c>
      <c r="Q122" s="12">
        <v>1748043</v>
      </c>
      <c r="R122" s="12">
        <v>25379112</v>
      </c>
      <c r="S122" s="12">
        <v>0</v>
      </c>
      <c r="T122" s="12">
        <v>178731533</v>
      </c>
      <c r="U122" s="12">
        <v>0</v>
      </c>
      <c r="V122" s="12">
        <v>23149868</v>
      </c>
      <c r="W122" s="12">
        <v>4792353</v>
      </c>
      <c r="X122" s="12">
        <v>0</v>
      </c>
      <c r="Y122" s="12">
        <v>5750253</v>
      </c>
      <c r="Z122" s="12">
        <v>0</v>
      </c>
      <c r="AA122" s="12">
        <v>68990839</v>
      </c>
      <c r="AB122" s="12">
        <v>19383992</v>
      </c>
      <c r="AC122" s="12">
        <v>0</v>
      </c>
      <c r="AD122" s="12">
        <v>19086664</v>
      </c>
      <c r="AE122" s="12">
        <v>4209565</v>
      </c>
      <c r="AF122" s="12">
        <v>87991417</v>
      </c>
      <c r="AG122" s="12">
        <v>9547529</v>
      </c>
      <c r="AH122" s="12">
        <v>9644302</v>
      </c>
      <c r="AI122" s="12">
        <v>0</v>
      </c>
      <c r="AJ122" s="12">
        <v>0</v>
      </c>
      <c r="AK122" s="228">
        <v>764098670</v>
      </c>
    </row>
    <row r="123" spans="1:37" s="25" customFormat="1" ht="14.4" x14ac:dyDescent="0.3">
      <c r="A123" s="68" t="s">
        <v>366</v>
      </c>
      <c r="B123" s="28" t="s">
        <v>145</v>
      </c>
      <c r="C123" s="12">
        <v>10126891</v>
      </c>
      <c r="D123" s="12">
        <v>0</v>
      </c>
      <c r="E123" s="12">
        <v>0</v>
      </c>
      <c r="F123" s="12">
        <v>151260</v>
      </c>
      <c r="G123" s="12">
        <v>6299715</v>
      </c>
      <c r="H123" s="12">
        <v>10912771</v>
      </c>
      <c r="I123" s="12">
        <v>0</v>
      </c>
      <c r="J123" s="12">
        <v>445703</v>
      </c>
      <c r="K123" s="12">
        <v>4856314</v>
      </c>
      <c r="L123" s="12">
        <v>56351</v>
      </c>
      <c r="M123" s="12">
        <v>16486651</v>
      </c>
      <c r="N123" s="12">
        <v>5439233</v>
      </c>
      <c r="O123" s="12">
        <v>26167036</v>
      </c>
      <c r="P123" s="12">
        <v>0</v>
      </c>
      <c r="Q123" s="12">
        <v>62968</v>
      </c>
      <c r="R123" s="12">
        <v>4459627</v>
      </c>
      <c r="S123" s="12">
        <v>983115</v>
      </c>
      <c r="T123" s="12">
        <v>4431394</v>
      </c>
      <c r="U123" s="12">
        <v>0</v>
      </c>
      <c r="V123" s="12">
        <v>4790735</v>
      </c>
      <c r="W123" s="12">
        <v>1879271</v>
      </c>
      <c r="X123" s="12">
        <v>13636</v>
      </c>
      <c r="Y123" s="12">
        <v>1172437</v>
      </c>
      <c r="Z123" s="12">
        <v>0</v>
      </c>
      <c r="AA123" s="12">
        <v>60539744</v>
      </c>
      <c r="AB123" s="12">
        <v>8422294</v>
      </c>
      <c r="AC123" s="12">
        <v>0</v>
      </c>
      <c r="AD123" s="12">
        <v>14109387</v>
      </c>
      <c r="AE123" s="12">
        <v>0</v>
      </c>
      <c r="AF123" s="12">
        <v>32067989</v>
      </c>
      <c r="AG123" s="12">
        <v>11496904</v>
      </c>
      <c r="AH123" s="12">
        <v>4661074</v>
      </c>
      <c r="AI123" s="12">
        <v>0</v>
      </c>
      <c r="AJ123" s="12">
        <v>0</v>
      </c>
      <c r="AK123" s="228">
        <v>230032500</v>
      </c>
    </row>
    <row r="124" spans="1:37" s="25" customFormat="1" ht="14.4" x14ac:dyDescent="0.3">
      <c r="A124" s="68" t="s">
        <v>367</v>
      </c>
      <c r="B124" s="28" t="s">
        <v>146</v>
      </c>
      <c r="C124" s="12">
        <v>1812884459</v>
      </c>
      <c r="D124" s="12">
        <v>0</v>
      </c>
      <c r="E124" s="12">
        <v>923512</v>
      </c>
      <c r="F124" s="12">
        <v>137563185</v>
      </c>
      <c r="G124" s="12">
        <v>909238292</v>
      </c>
      <c r="H124" s="12">
        <v>2375381321</v>
      </c>
      <c r="I124" s="12">
        <v>1993287</v>
      </c>
      <c r="J124" s="12">
        <v>179528904</v>
      </c>
      <c r="K124" s="12">
        <v>610607578</v>
      </c>
      <c r="L124" s="12">
        <v>8562028</v>
      </c>
      <c r="M124" s="12">
        <v>950787631</v>
      </c>
      <c r="N124" s="12">
        <v>2035777203</v>
      </c>
      <c r="O124" s="12">
        <v>969176557</v>
      </c>
      <c r="P124" s="12">
        <v>0</v>
      </c>
      <c r="Q124" s="12">
        <v>70967083</v>
      </c>
      <c r="R124" s="12">
        <v>681183546</v>
      </c>
      <c r="S124" s="12">
        <v>37756118</v>
      </c>
      <c r="T124" s="12">
        <v>856991903</v>
      </c>
      <c r="U124" s="12">
        <v>0</v>
      </c>
      <c r="V124" s="12">
        <v>1228668883</v>
      </c>
      <c r="W124" s="12">
        <v>484980743</v>
      </c>
      <c r="X124" s="12">
        <v>210242862</v>
      </c>
      <c r="Y124" s="12">
        <v>632328082</v>
      </c>
      <c r="Z124" s="12">
        <v>0</v>
      </c>
      <c r="AA124" s="12">
        <v>4700106043</v>
      </c>
      <c r="AB124" s="12">
        <v>665075273</v>
      </c>
      <c r="AC124" s="12">
        <v>3827994731</v>
      </c>
      <c r="AD124" s="12">
        <v>1552396244</v>
      </c>
      <c r="AE124" s="12">
        <v>477480562</v>
      </c>
      <c r="AF124" s="12">
        <v>1476165784</v>
      </c>
      <c r="AG124" s="12">
        <v>570809066</v>
      </c>
      <c r="AH124" s="12">
        <v>595331885</v>
      </c>
      <c r="AI124" s="12">
        <v>5964013</v>
      </c>
      <c r="AJ124" s="12">
        <v>14134525</v>
      </c>
      <c r="AK124" s="228">
        <v>28081001303</v>
      </c>
    </row>
    <row r="125" spans="1:37" s="25" customFormat="1" ht="14.4" x14ac:dyDescent="0.3">
      <c r="A125" s="68" t="s">
        <v>368</v>
      </c>
      <c r="B125" s="28" t="s">
        <v>147</v>
      </c>
      <c r="C125" s="12">
        <v>471918</v>
      </c>
      <c r="D125" s="12">
        <v>0</v>
      </c>
      <c r="E125" s="12">
        <v>0</v>
      </c>
      <c r="F125" s="12">
        <v>0</v>
      </c>
      <c r="G125" s="12">
        <v>31833218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7444344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228">
        <v>39749480</v>
      </c>
    </row>
    <row r="126" spans="1:37" s="25" customFormat="1" ht="14.4" x14ac:dyDescent="0.3">
      <c r="A126" s="68" t="s">
        <v>369</v>
      </c>
      <c r="B126" s="28" t="s">
        <v>148</v>
      </c>
      <c r="C126" s="12">
        <v>9068717</v>
      </c>
      <c r="D126" s="12">
        <v>0</v>
      </c>
      <c r="E126" s="12">
        <v>675252</v>
      </c>
      <c r="F126" s="12">
        <v>1700395</v>
      </c>
      <c r="G126" s="12">
        <v>23085676</v>
      </c>
      <c r="H126" s="12">
        <v>21014557</v>
      </c>
      <c r="I126" s="12">
        <v>0</v>
      </c>
      <c r="J126" s="12">
        <v>136411</v>
      </c>
      <c r="K126" s="12">
        <v>2152037</v>
      </c>
      <c r="L126" s="12">
        <v>702438</v>
      </c>
      <c r="M126" s="12">
        <v>10138508</v>
      </c>
      <c r="N126" s="12">
        <v>19608030</v>
      </c>
      <c r="O126" s="12">
        <v>41337297</v>
      </c>
      <c r="P126" s="12">
        <v>0</v>
      </c>
      <c r="Q126" s="12">
        <v>2299046</v>
      </c>
      <c r="R126" s="12">
        <v>23117748</v>
      </c>
      <c r="S126" s="12">
        <v>436569</v>
      </c>
      <c r="T126" s="12">
        <v>15230108</v>
      </c>
      <c r="U126" s="12">
        <v>0</v>
      </c>
      <c r="V126" s="12">
        <v>28223779</v>
      </c>
      <c r="W126" s="12">
        <v>13284106</v>
      </c>
      <c r="X126" s="12">
        <v>298932</v>
      </c>
      <c r="Y126" s="12">
        <v>6031988</v>
      </c>
      <c r="Z126" s="12">
        <v>0</v>
      </c>
      <c r="AA126" s="12">
        <v>108328208</v>
      </c>
      <c r="AB126" s="12">
        <v>7258227</v>
      </c>
      <c r="AC126" s="12">
        <v>0</v>
      </c>
      <c r="AD126" s="12">
        <v>12201516</v>
      </c>
      <c r="AE126" s="12">
        <v>19859284</v>
      </c>
      <c r="AF126" s="12">
        <v>10628456</v>
      </c>
      <c r="AG126" s="12">
        <v>2291462</v>
      </c>
      <c r="AH126" s="12">
        <v>5424807</v>
      </c>
      <c r="AI126" s="12">
        <v>0</v>
      </c>
      <c r="AJ126" s="12">
        <v>0</v>
      </c>
      <c r="AK126" s="228">
        <v>384533554</v>
      </c>
    </row>
    <row r="127" spans="1:37" s="25" customFormat="1" ht="14.4" x14ac:dyDescent="0.3">
      <c r="A127" s="68" t="s">
        <v>370</v>
      </c>
      <c r="B127" s="28" t="s">
        <v>149</v>
      </c>
      <c r="C127" s="12">
        <v>506565</v>
      </c>
      <c r="D127" s="12">
        <v>0</v>
      </c>
      <c r="E127" s="12">
        <v>0</v>
      </c>
      <c r="F127" s="12">
        <v>489099</v>
      </c>
      <c r="G127" s="12">
        <v>283020</v>
      </c>
      <c r="H127" s="12">
        <v>3765113</v>
      </c>
      <c r="I127" s="12">
        <v>0</v>
      </c>
      <c r="J127" s="12">
        <v>11797</v>
      </c>
      <c r="K127" s="12">
        <v>182544</v>
      </c>
      <c r="L127" s="12">
        <v>18081</v>
      </c>
      <c r="M127" s="12">
        <v>1038215</v>
      </c>
      <c r="N127" s="12">
        <v>1308820</v>
      </c>
      <c r="O127" s="12">
        <v>1823835</v>
      </c>
      <c r="P127" s="12">
        <v>0</v>
      </c>
      <c r="Q127" s="12">
        <v>180406</v>
      </c>
      <c r="R127" s="12">
        <v>1411957</v>
      </c>
      <c r="S127" s="12">
        <v>0</v>
      </c>
      <c r="T127" s="12">
        <v>1007503</v>
      </c>
      <c r="U127" s="12">
        <v>0</v>
      </c>
      <c r="V127" s="12">
        <v>2666619</v>
      </c>
      <c r="W127" s="12">
        <v>374369</v>
      </c>
      <c r="X127" s="12">
        <v>47963</v>
      </c>
      <c r="Y127" s="12">
        <v>1418547</v>
      </c>
      <c r="Z127" s="12">
        <v>0</v>
      </c>
      <c r="AA127" s="12">
        <v>10167520</v>
      </c>
      <c r="AB127" s="12">
        <v>826658</v>
      </c>
      <c r="AC127" s="12">
        <v>0</v>
      </c>
      <c r="AD127" s="12">
        <v>863629</v>
      </c>
      <c r="AE127" s="12">
        <v>2233290</v>
      </c>
      <c r="AF127" s="12">
        <v>0</v>
      </c>
      <c r="AG127" s="12">
        <v>678061</v>
      </c>
      <c r="AH127" s="12">
        <v>612207</v>
      </c>
      <c r="AI127" s="12">
        <v>0</v>
      </c>
      <c r="AJ127" s="12">
        <v>0</v>
      </c>
      <c r="AK127" s="228">
        <v>31915818</v>
      </c>
    </row>
    <row r="128" spans="1:37" s="25" customFormat="1" ht="14.4" x14ac:dyDescent="0.3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5036495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15358491</v>
      </c>
      <c r="AE128" s="12">
        <v>0</v>
      </c>
      <c r="AF128" s="12">
        <v>385037860</v>
      </c>
      <c r="AG128" s="12">
        <v>0</v>
      </c>
      <c r="AH128" s="12">
        <v>0</v>
      </c>
      <c r="AI128" s="12">
        <v>0</v>
      </c>
      <c r="AJ128" s="12">
        <v>0</v>
      </c>
      <c r="AK128" s="228">
        <v>405432846</v>
      </c>
    </row>
    <row r="129" spans="1:37" s="25" customFormat="1" ht="14.4" x14ac:dyDescent="0.3">
      <c r="A129" s="68" t="s">
        <v>372</v>
      </c>
      <c r="B129" s="28" t="s">
        <v>151</v>
      </c>
      <c r="C129" s="12">
        <v>14125467</v>
      </c>
      <c r="D129" s="12">
        <v>0</v>
      </c>
      <c r="E129" s="12">
        <v>5723080</v>
      </c>
      <c r="F129" s="12">
        <v>491166</v>
      </c>
      <c r="G129" s="12">
        <v>21361463</v>
      </c>
      <c r="H129" s="12">
        <v>67317926</v>
      </c>
      <c r="I129" s="12">
        <v>0</v>
      </c>
      <c r="J129" s="12">
        <v>3917866</v>
      </c>
      <c r="K129" s="12">
        <v>15502508</v>
      </c>
      <c r="L129" s="12">
        <v>15380258</v>
      </c>
      <c r="M129" s="12">
        <v>97556509</v>
      </c>
      <c r="N129" s="12">
        <v>98585008</v>
      </c>
      <c r="O129" s="12">
        <v>75803797</v>
      </c>
      <c r="P129" s="12">
        <v>0</v>
      </c>
      <c r="Q129" s="12">
        <v>387186</v>
      </c>
      <c r="R129" s="12">
        <v>50722792</v>
      </c>
      <c r="S129" s="12">
        <v>0</v>
      </c>
      <c r="T129" s="12">
        <v>87914091</v>
      </c>
      <c r="U129" s="12">
        <v>0</v>
      </c>
      <c r="V129" s="12">
        <v>82082306</v>
      </c>
      <c r="W129" s="12">
        <v>28153995</v>
      </c>
      <c r="X129" s="12">
        <v>115122</v>
      </c>
      <c r="Y129" s="12">
        <v>10177611</v>
      </c>
      <c r="Z129" s="12">
        <v>0</v>
      </c>
      <c r="AA129" s="12">
        <v>377851471</v>
      </c>
      <c r="AB129" s="12">
        <v>172245896</v>
      </c>
      <c r="AC129" s="12">
        <v>0</v>
      </c>
      <c r="AD129" s="12">
        <v>81222667</v>
      </c>
      <c r="AE129" s="12">
        <v>7474899</v>
      </c>
      <c r="AF129" s="12">
        <v>156604456</v>
      </c>
      <c r="AG129" s="12">
        <v>22876868</v>
      </c>
      <c r="AH129" s="12">
        <v>68519157</v>
      </c>
      <c r="AI129" s="12">
        <v>5108</v>
      </c>
      <c r="AJ129" s="12">
        <v>114928887</v>
      </c>
      <c r="AK129" s="228">
        <v>1677047560</v>
      </c>
    </row>
    <row r="130" spans="1:37" s="25" customFormat="1" ht="14.4" x14ac:dyDescent="0.3">
      <c r="A130" s="68" t="s">
        <v>373</v>
      </c>
      <c r="B130" s="28" t="s">
        <v>152</v>
      </c>
      <c r="C130" s="12">
        <v>358904985</v>
      </c>
      <c r="D130" s="12">
        <v>511559</v>
      </c>
      <c r="E130" s="12">
        <v>2796972</v>
      </c>
      <c r="F130" s="12">
        <v>1346536</v>
      </c>
      <c r="G130" s="12">
        <v>4091982</v>
      </c>
      <c r="H130" s="12">
        <v>25014665</v>
      </c>
      <c r="I130" s="12">
        <v>511559</v>
      </c>
      <c r="J130" s="12">
        <v>637341</v>
      </c>
      <c r="K130" s="12">
        <v>996487</v>
      </c>
      <c r="L130" s="12">
        <v>2719804</v>
      </c>
      <c r="M130" s="12">
        <v>12777884</v>
      </c>
      <c r="N130" s="12">
        <v>17797198</v>
      </c>
      <c r="O130" s="12">
        <v>14331602</v>
      </c>
      <c r="P130" s="12">
        <v>511659</v>
      </c>
      <c r="Q130" s="12">
        <v>1248596</v>
      </c>
      <c r="R130" s="12">
        <v>7471928</v>
      </c>
      <c r="S130" s="12">
        <v>768358</v>
      </c>
      <c r="T130" s="12">
        <v>5889614</v>
      </c>
      <c r="U130" s="12">
        <v>0</v>
      </c>
      <c r="V130" s="12">
        <v>19040260</v>
      </c>
      <c r="W130" s="12">
        <v>3292361</v>
      </c>
      <c r="X130" s="12">
        <v>871701</v>
      </c>
      <c r="Y130" s="12">
        <v>1766913</v>
      </c>
      <c r="Z130" s="12">
        <v>511559</v>
      </c>
      <c r="AA130" s="12">
        <v>42026554</v>
      </c>
      <c r="AB130" s="12">
        <v>1892766</v>
      </c>
      <c r="AC130" s="12">
        <v>0</v>
      </c>
      <c r="AD130" s="12">
        <v>10636208</v>
      </c>
      <c r="AE130" s="12">
        <v>2765046</v>
      </c>
      <c r="AF130" s="12">
        <v>170611533</v>
      </c>
      <c r="AG130" s="12">
        <v>6939946</v>
      </c>
      <c r="AH130" s="12">
        <v>1140027</v>
      </c>
      <c r="AI130" s="12">
        <v>441884</v>
      </c>
      <c r="AJ130" s="12">
        <v>511559</v>
      </c>
      <c r="AK130" s="228">
        <v>720777046</v>
      </c>
    </row>
    <row r="131" spans="1:37" s="25" customFormat="1" ht="14.4" x14ac:dyDescent="0.3">
      <c r="A131" s="68" t="s">
        <v>374</v>
      </c>
      <c r="B131" s="28" t="s">
        <v>153</v>
      </c>
      <c r="C131" s="12">
        <v>5394930</v>
      </c>
      <c r="D131" s="12">
        <v>0</v>
      </c>
      <c r="E131" s="12">
        <v>0</v>
      </c>
      <c r="F131" s="12">
        <v>0</v>
      </c>
      <c r="G131" s="12">
        <v>93001</v>
      </c>
      <c r="H131" s="12">
        <v>78518476</v>
      </c>
      <c r="I131" s="12">
        <v>0</v>
      </c>
      <c r="J131" s="12">
        <v>56837</v>
      </c>
      <c r="K131" s="12">
        <v>0</v>
      </c>
      <c r="L131" s="12">
        <v>0</v>
      </c>
      <c r="M131" s="12">
        <v>11222410</v>
      </c>
      <c r="N131" s="12">
        <v>11558202</v>
      </c>
      <c r="O131" s="12">
        <v>5587175</v>
      </c>
      <c r="P131" s="12">
        <v>0</v>
      </c>
      <c r="Q131" s="12">
        <v>180076</v>
      </c>
      <c r="R131" s="12">
        <v>0</v>
      </c>
      <c r="S131" s="12">
        <v>0</v>
      </c>
      <c r="T131" s="12">
        <v>1441063</v>
      </c>
      <c r="U131" s="12">
        <v>0</v>
      </c>
      <c r="V131" s="12">
        <v>6293285</v>
      </c>
      <c r="W131" s="12">
        <v>0</v>
      </c>
      <c r="X131" s="12">
        <v>0</v>
      </c>
      <c r="Y131" s="12">
        <v>1146307</v>
      </c>
      <c r="Z131" s="12">
        <v>0</v>
      </c>
      <c r="AA131" s="12">
        <v>6385005</v>
      </c>
      <c r="AB131" s="12">
        <v>0</v>
      </c>
      <c r="AC131" s="12">
        <v>0</v>
      </c>
      <c r="AD131" s="12">
        <v>841203</v>
      </c>
      <c r="AE131" s="12">
        <v>824930</v>
      </c>
      <c r="AF131" s="12">
        <v>70070300</v>
      </c>
      <c r="AG131" s="12">
        <v>2948336</v>
      </c>
      <c r="AH131" s="12">
        <v>1772953</v>
      </c>
      <c r="AI131" s="12">
        <v>0</v>
      </c>
      <c r="AJ131" s="12">
        <v>0</v>
      </c>
      <c r="AK131" s="228">
        <v>204334489</v>
      </c>
    </row>
    <row r="132" spans="1:37" s="25" customFormat="1" ht="14.4" x14ac:dyDescent="0.3">
      <c r="A132" s="68" t="s">
        <v>375</v>
      </c>
      <c r="B132" s="28" t="s">
        <v>154</v>
      </c>
      <c r="C132" s="12">
        <v>35462502</v>
      </c>
      <c r="D132" s="12">
        <v>0</v>
      </c>
      <c r="E132" s="12">
        <v>256320</v>
      </c>
      <c r="F132" s="12">
        <v>93469</v>
      </c>
      <c r="G132" s="12">
        <v>496473</v>
      </c>
      <c r="H132" s="12">
        <v>68761349</v>
      </c>
      <c r="I132" s="12">
        <v>0</v>
      </c>
      <c r="J132" s="12">
        <v>3099</v>
      </c>
      <c r="K132" s="12">
        <v>199548</v>
      </c>
      <c r="L132" s="12">
        <v>264658</v>
      </c>
      <c r="M132" s="12">
        <v>86814777</v>
      </c>
      <c r="N132" s="12">
        <v>45530130</v>
      </c>
      <c r="O132" s="12">
        <v>49930653</v>
      </c>
      <c r="P132" s="12">
        <v>0</v>
      </c>
      <c r="Q132" s="12">
        <v>608829</v>
      </c>
      <c r="R132" s="12">
        <v>142467083</v>
      </c>
      <c r="S132" s="12">
        <v>15000</v>
      </c>
      <c r="T132" s="12">
        <v>31523146</v>
      </c>
      <c r="U132" s="12">
        <v>0</v>
      </c>
      <c r="V132" s="12">
        <v>43632098</v>
      </c>
      <c r="W132" s="12">
        <v>712548</v>
      </c>
      <c r="X132" s="12">
        <v>41896</v>
      </c>
      <c r="Y132" s="12">
        <v>1866229</v>
      </c>
      <c r="Z132" s="12">
        <v>0</v>
      </c>
      <c r="AA132" s="12">
        <v>142148753</v>
      </c>
      <c r="AB132" s="12">
        <v>172823365</v>
      </c>
      <c r="AC132" s="12">
        <v>0</v>
      </c>
      <c r="AD132" s="12">
        <v>35963820</v>
      </c>
      <c r="AE132" s="12">
        <v>6192957</v>
      </c>
      <c r="AF132" s="12">
        <v>18838321</v>
      </c>
      <c r="AG132" s="12">
        <v>66348704</v>
      </c>
      <c r="AH132" s="12">
        <v>969996</v>
      </c>
      <c r="AI132" s="12">
        <v>0</v>
      </c>
      <c r="AJ132" s="12">
        <v>0</v>
      </c>
      <c r="AK132" s="228">
        <v>951965723</v>
      </c>
    </row>
    <row r="133" spans="1:37" s="25" customFormat="1" ht="14.4" x14ac:dyDescent="0.3">
      <c r="A133" s="68" t="s">
        <v>376</v>
      </c>
      <c r="B133" s="28" t="s">
        <v>155</v>
      </c>
      <c r="C133" s="12">
        <v>110174380</v>
      </c>
      <c r="D133" s="12">
        <v>0</v>
      </c>
      <c r="E133" s="12">
        <v>0</v>
      </c>
      <c r="F133" s="12">
        <v>0</v>
      </c>
      <c r="G133" s="12">
        <v>390003</v>
      </c>
      <c r="H133" s="12">
        <v>64357651</v>
      </c>
      <c r="I133" s="12">
        <v>0</v>
      </c>
      <c r="J133" s="12">
        <v>9441</v>
      </c>
      <c r="K133" s="12">
        <v>0</v>
      </c>
      <c r="L133" s="12">
        <v>0</v>
      </c>
      <c r="M133" s="12">
        <v>45698</v>
      </c>
      <c r="N133" s="12">
        <v>5545377</v>
      </c>
      <c r="O133" s="12">
        <v>4148117</v>
      </c>
      <c r="P133" s="12">
        <v>0</v>
      </c>
      <c r="Q133" s="12">
        <v>0</v>
      </c>
      <c r="R133" s="12">
        <v>313617</v>
      </c>
      <c r="S133" s="12">
        <v>0</v>
      </c>
      <c r="T133" s="12">
        <v>0</v>
      </c>
      <c r="U133" s="12">
        <v>0</v>
      </c>
      <c r="V133" s="12">
        <v>5061366</v>
      </c>
      <c r="W133" s="12">
        <v>0</v>
      </c>
      <c r="X133" s="12">
        <v>0</v>
      </c>
      <c r="Y133" s="12">
        <v>111199</v>
      </c>
      <c r="Z133" s="12">
        <v>0</v>
      </c>
      <c r="AA133" s="12">
        <v>7163401</v>
      </c>
      <c r="AB133" s="12">
        <v>544448</v>
      </c>
      <c r="AC133" s="12">
        <v>0</v>
      </c>
      <c r="AD133" s="12">
        <v>1131846</v>
      </c>
      <c r="AE133" s="12">
        <v>0</v>
      </c>
      <c r="AF133" s="12">
        <v>2399557</v>
      </c>
      <c r="AG133" s="12">
        <v>88852886</v>
      </c>
      <c r="AH133" s="12">
        <v>862816</v>
      </c>
      <c r="AI133" s="12">
        <v>0</v>
      </c>
      <c r="AJ133" s="12">
        <v>0</v>
      </c>
      <c r="AK133" s="228">
        <v>291111803</v>
      </c>
    </row>
    <row r="134" spans="1:37" s="25" customFormat="1" ht="14.4" x14ac:dyDescent="0.3">
      <c r="A134" s="68" t="s">
        <v>377</v>
      </c>
      <c r="B134" s="28" t="s">
        <v>70</v>
      </c>
      <c r="C134" s="12">
        <v>700007</v>
      </c>
      <c r="D134" s="12">
        <v>0</v>
      </c>
      <c r="E134" s="12">
        <v>0</v>
      </c>
      <c r="F134" s="12">
        <v>23860</v>
      </c>
      <c r="G134" s="12">
        <v>106814</v>
      </c>
      <c r="H134" s="12">
        <v>11047937</v>
      </c>
      <c r="I134" s="12">
        <v>0</v>
      </c>
      <c r="J134" s="12">
        <v>0</v>
      </c>
      <c r="K134" s="12">
        <v>364641</v>
      </c>
      <c r="L134" s="12">
        <v>0</v>
      </c>
      <c r="M134" s="12">
        <v>2159100</v>
      </c>
      <c r="N134" s="12">
        <v>4476769</v>
      </c>
      <c r="O134" s="12">
        <v>186819630</v>
      </c>
      <c r="P134" s="12">
        <v>0</v>
      </c>
      <c r="Q134" s="12">
        <v>0</v>
      </c>
      <c r="R134" s="12">
        <v>4000835</v>
      </c>
      <c r="S134" s="12">
        <v>0</v>
      </c>
      <c r="T134" s="12">
        <v>9287642</v>
      </c>
      <c r="U134" s="12">
        <v>0</v>
      </c>
      <c r="V134" s="12">
        <v>308029</v>
      </c>
      <c r="W134" s="12">
        <v>1272167</v>
      </c>
      <c r="X134" s="12">
        <v>37812</v>
      </c>
      <c r="Y134" s="12">
        <v>1362147</v>
      </c>
      <c r="Z134" s="12">
        <v>0</v>
      </c>
      <c r="AA134" s="12">
        <v>119724710</v>
      </c>
      <c r="AB134" s="12">
        <v>12393708</v>
      </c>
      <c r="AC134" s="12">
        <v>0</v>
      </c>
      <c r="AD134" s="12">
        <v>7264181</v>
      </c>
      <c r="AE134" s="12">
        <v>0</v>
      </c>
      <c r="AF134" s="12">
        <v>23685012</v>
      </c>
      <c r="AG134" s="12">
        <v>4877035</v>
      </c>
      <c r="AH134" s="12">
        <v>11479176</v>
      </c>
      <c r="AI134" s="12">
        <v>0</v>
      </c>
      <c r="AJ134" s="12">
        <v>0</v>
      </c>
      <c r="AK134" s="228">
        <v>401391212</v>
      </c>
    </row>
    <row r="135" spans="1:37" s="25" customFormat="1" ht="14.4" x14ac:dyDescent="0.3">
      <c r="A135" s="108" t="s">
        <v>378</v>
      </c>
      <c r="B135" s="109" t="s">
        <v>162</v>
      </c>
      <c r="C135" s="107">
        <v>2560970594</v>
      </c>
      <c r="D135" s="107">
        <v>511559</v>
      </c>
      <c r="E135" s="107">
        <v>21297469</v>
      </c>
      <c r="F135" s="107">
        <v>152228589</v>
      </c>
      <c r="G135" s="107">
        <v>1035840852</v>
      </c>
      <c r="H135" s="107">
        <v>2888838704</v>
      </c>
      <c r="I135" s="107">
        <v>3008405</v>
      </c>
      <c r="J135" s="107">
        <v>189086197</v>
      </c>
      <c r="K135" s="107">
        <v>657240577</v>
      </c>
      <c r="L135" s="107">
        <v>44828861</v>
      </c>
      <c r="M135" s="107">
        <v>1324571214</v>
      </c>
      <c r="N135" s="107">
        <v>2382798741</v>
      </c>
      <c r="O135" s="107">
        <v>1499519141</v>
      </c>
      <c r="P135" s="107">
        <v>629326</v>
      </c>
      <c r="Q135" s="107">
        <v>85669592</v>
      </c>
      <c r="R135" s="107">
        <v>984567191</v>
      </c>
      <c r="S135" s="107">
        <v>41651190</v>
      </c>
      <c r="T135" s="107">
        <v>1520443227</v>
      </c>
      <c r="U135" s="107">
        <v>0</v>
      </c>
      <c r="V135" s="107">
        <v>1542648601</v>
      </c>
      <c r="W135" s="107">
        <v>559409902</v>
      </c>
      <c r="X135" s="107">
        <v>219629092</v>
      </c>
      <c r="Y135" s="107">
        <v>685215456</v>
      </c>
      <c r="Z135" s="107">
        <v>511559</v>
      </c>
      <c r="AA135" s="107">
        <v>5907889992</v>
      </c>
      <c r="AB135" s="107">
        <v>1141106952</v>
      </c>
      <c r="AC135" s="107">
        <v>3827994731</v>
      </c>
      <c r="AD135" s="107">
        <v>1786078185</v>
      </c>
      <c r="AE135" s="107">
        <v>540943066</v>
      </c>
      <c r="AF135" s="107">
        <v>2447104836</v>
      </c>
      <c r="AG135" s="107">
        <v>804171069</v>
      </c>
      <c r="AH135" s="107">
        <v>716835761</v>
      </c>
      <c r="AI135" s="107">
        <v>6411005</v>
      </c>
      <c r="AJ135" s="107">
        <v>129574971</v>
      </c>
      <c r="AK135" s="235">
        <v>35709226607</v>
      </c>
    </row>
    <row r="136" spans="1:37" s="25" customFormat="1" ht="14.4" x14ac:dyDescent="0.3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5000</v>
      </c>
      <c r="H136" s="12">
        <v>0</v>
      </c>
      <c r="I136" s="12">
        <v>1275885</v>
      </c>
      <c r="J136" s="12">
        <v>0</v>
      </c>
      <c r="K136" s="12">
        <v>0</v>
      </c>
      <c r="L136" s="12">
        <v>2347487</v>
      </c>
      <c r="M136" s="12">
        <v>0</v>
      </c>
      <c r="N136" s="12">
        <v>2021846</v>
      </c>
      <c r="O136" s="12">
        <v>1934294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3301823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268946609</v>
      </c>
      <c r="AD136" s="12">
        <v>151870</v>
      </c>
      <c r="AE136" s="12">
        <v>0</v>
      </c>
      <c r="AF136" s="12">
        <v>169638</v>
      </c>
      <c r="AG136" s="12">
        <v>0</v>
      </c>
      <c r="AH136" s="12">
        <v>0</v>
      </c>
      <c r="AI136" s="12">
        <v>0</v>
      </c>
      <c r="AJ136" s="12">
        <v>0</v>
      </c>
      <c r="AK136" s="228">
        <v>280154452</v>
      </c>
    </row>
    <row r="137" spans="1:37" s="25" customFormat="1" ht="14.4" x14ac:dyDescent="0.3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614543</v>
      </c>
      <c r="H137" s="12">
        <v>0</v>
      </c>
      <c r="I137" s="12">
        <v>921077</v>
      </c>
      <c r="J137" s="12">
        <v>0</v>
      </c>
      <c r="K137" s="12">
        <v>0</v>
      </c>
      <c r="L137" s="12">
        <v>0</v>
      </c>
      <c r="M137" s="12">
        <v>0</v>
      </c>
      <c r="N137" s="12">
        <v>973174</v>
      </c>
      <c r="O137" s="12">
        <v>821118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1126768</v>
      </c>
      <c r="W137" s="12">
        <v>0</v>
      </c>
      <c r="X137" s="12">
        <v>0</v>
      </c>
      <c r="Y137" s="12">
        <v>37297</v>
      </c>
      <c r="Z137" s="12">
        <v>0</v>
      </c>
      <c r="AA137" s="12">
        <v>0</v>
      </c>
      <c r="AB137" s="12">
        <v>0</v>
      </c>
      <c r="AC137" s="12">
        <v>245549697</v>
      </c>
      <c r="AD137" s="12">
        <v>443517</v>
      </c>
      <c r="AE137" s="12">
        <v>0</v>
      </c>
      <c r="AF137" s="12">
        <v>2314399</v>
      </c>
      <c r="AG137" s="12">
        <v>0</v>
      </c>
      <c r="AH137" s="12">
        <v>0</v>
      </c>
      <c r="AI137" s="12">
        <v>0</v>
      </c>
      <c r="AJ137" s="12">
        <v>0</v>
      </c>
      <c r="AK137" s="228">
        <v>252801590</v>
      </c>
    </row>
    <row r="138" spans="1:37" s="25" customFormat="1" ht="14.4" x14ac:dyDescent="0.3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182440</v>
      </c>
      <c r="J138" s="12">
        <v>0</v>
      </c>
      <c r="K138" s="12">
        <v>0</v>
      </c>
      <c r="L138" s="12">
        <v>26448</v>
      </c>
      <c r="M138" s="12">
        <v>0</v>
      </c>
      <c r="N138" s="12">
        <v>280188</v>
      </c>
      <c r="O138" s="12">
        <v>33895803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491426</v>
      </c>
      <c r="W138" s="12">
        <v>0</v>
      </c>
      <c r="X138" s="12">
        <v>0</v>
      </c>
      <c r="Y138" s="12">
        <v>23521</v>
      </c>
      <c r="Z138" s="12">
        <v>0</v>
      </c>
      <c r="AA138" s="12">
        <v>0</v>
      </c>
      <c r="AB138" s="12">
        <v>0</v>
      </c>
      <c r="AC138" s="12">
        <v>630441</v>
      </c>
      <c r="AD138" s="12">
        <v>264147</v>
      </c>
      <c r="AE138" s="12">
        <v>0</v>
      </c>
      <c r="AF138" s="12">
        <v>618373</v>
      </c>
      <c r="AG138" s="12">
        <v>0</v>
      </c>
      <c r="AH138" s="12">
        <v>0</v>
      </c>
      <c r="AI138" s="12">
        <v>0</v>
      </c>
      <c r="AJ138" s="12">
        <v>0</v>
      </c>
      <c r="AK138" s="228">
        <v>36412787</v>
      </c>
    </row>
    <row r="139" spans="1:37" s="25" customFormat="1" ht="14.4" x14ac:dyDescent="0.3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65030468</v>
      </c>
      <c r="H139" s="12">
        <v>0</v>
      </c>
      <c r="I139" s="12">
        <v>86099539</v>
      </c>
      <c r="J139" s="12">
        <v>0</v>
      </c>
      <c r="K139" s="12">
        <v>0</v>
      </c>
      <c r="L139" s="12">
        <v>5043255</v>
      </c>
      <c r="M139" s="12">
        <v>0</v>
      </c>
      <c r="N139" s="12">
        <v>67676941</v>
      </c>
      <c r="O139" s="12">
        <v>23899665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73097473</v>
      </c>
      <c r="W139" s="12">
        <v>1080000</v>
      </c>
      <c r="X139" s="12">
        <v>11387</v>
      </c>
      <c r="Y139" s="12">
        <v>8371085</v>
      </c>
      <c r="Z139" s="12">
        <v>0</v>
      </c>
      <c r="AA139" s="12">
        <v>0</v>
      </c>
      <c r="AB139" s="12">
        <v>82051</v>
      </c>
      <c r="AC139" s="12">
        <v>520169499</v>
      </c>
      <c r="AD139" s="12">
        <v>42646025</v>
      </c>
      <c r="AE139" s="12">
        <v>0</v>
      </c>
      <c r="AF139" s="12">
        <v>21279411</v>
      </c>
      <c r="AG139" s="12">
        <v>0</v>
      </c>
      <c r="AH139" s="12">
        <v>5171442</v>
      </c>
      <c r="AI139" s="12">
        <v>0</v>
      </c>
      <c r="AJ139" s="12">
        <v>0</v>
      </c>
      <c r="AK139" s="228">
        <v>919658241</v>
      </c>
    </row>
    <row r="140" spans="1:37" s="25" customFormat="1" ht="14.4" x14ac:dyDescent="0.3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59090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228">
        <v>59090</v>
      </c>
    </row>
    <row r="141" spans="1:37" s="25" customFormat="1" ht="14.4" x14ac:dyDescent="0.3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1770869</v>
      </c>
      <c r="H141" s="12">
        <v>0</v>
      </c>
      <c r="I141" s="12">
        <v>165443</v>
      </c>
      <c r="J141" s="12">
        <v>0</v>
      </c>
      <c r="K141" s="12">
        <v>0</v>
      </c>
      <c r="L141" s="12">
        <v>0</v>
      </c>
      <c r="M141" s="12">
        <v>0</v>
      </c>
      <c r="N141" s="12">
        <v>427721</v>
      </c>
      <c r="O141" s="12">
        <v>687272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485028</v>
      </c>
      <c r="W141" s="12">
        <v>0</v>
      </c>
      <c r="X141" s="12">
        <v>0</v>
      </c>
      <c r="Y141" s="12">
        <v>276022</v>
      </c>
      <c r="Z141" s="12">
        <v>0</v>
      </c>
      <c r="AA141" s="12">
        <v>0</v>
      </c>
      <c r="AB141" s="12">
        <v>0</v>
      </c>
      <c r="AC141" s="12">
        <v>2657528</v>
      </c>
      <c r="AD141" s="12">
        <v>0</v>
      </c>
      <c r="AE141" s="12">
        <v>0</v>
      </c>
      <c r="AF141" s="12">
        <v>11791</v>
      </c>
      <c r="AG141" s="12">
        <v>0</v>
      </c>
      <c r="AH141" s="12">
        <v>0</v>
      </c>
      <c r="AI141" s="12">
        <v>0</v>
      </c>
      <c r="AJ141" s="12">
        <v>0</v>
      </c>
      <c r="AK141" s="228">
        <v>6481674</v>
      </c>
    </row>
    <row r="142" spans="1:37" s="25" customFormat="1" ht="14.4" x14ac:dyDescent="0.3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170846</v>
      </c>
      <c r="J142" s="12">
        <v>0</v>
      </c>
      <c r="K142" s="12">
        <v>0</v>
      </c>
      <c r="L142" s="12">
        <v>0</v>
      </c>
      <c r="M142" s="12">
        <v>0</v>
      </c>
      <c r="N142" s="12">
        <v>138813</v>
      </c>
      <c r="O142" s="12">
        <v>39988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318756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433827</v>
      </c>
      <c r="AD142" s="12">
        <v>0</v>
      </c>
      <c r="AE142" s="12">
        <v>0</v>
      </c>
      <c r="AF142" s="12">
        <v>0</v>
      </c>
      <c r="AG142" s="12">
        <v>0</v>
      </c>
      <c r="AH142" s="12">
        <v>13071</v>
      </c>
      <c r="AI142" s="12">
        <v>0</v>
      </c>
      <c r="AJ142" s="12">
        <v>0</v>
      </c>
      <c r="AK142" s="228">
        <v>1115301</v>
      </c>
    </row>
    <row r="143" spans="1:37" s="25" customFormat="1" ht="14.4" x14ac:dyDescent="0.3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8561809</v>
      </c>
      <c r="AD143" s="12">
        <v>0</v>
      </c>
      <c r="AE143" s="12">
        <v>0</v>
      </c>
      <c r="AF143" s="12">
        <v>7061879</v>
      </c>
      <c r="AG143" s="12">
        <v>0</v>
      </c>
      <c r="AH143" s="12">
        <v>0</v>
      </c>
      <c r="AI143" s="12">
        <v>0</v>
      </c>
      <c r="AJ143" s="12">
        <v>0</v>
      </c>
      <c r="AK143" s="228">
        <v>15623688</v>
      </c>
    </row>
    <row r="144" spans="1:37" s="25" customFormat="1" ht="14.4" x14ac:dyDescent="0.3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974910</v>
      </c>
      <c r="H144" s="12">
        <v>0</v>
      </c>
      <c r="I144" s="12">
        <v>19529</v>
      </c>
      <c r="J144" s="12">
        <v>0</v>
      </c>
      <c r="K144" s="12">
        <v>0</v>
      </c>
      <c r="L144" s="12">
        <v>0</v>
      </c>
      <c r="M144" s="12">
        <v>0</v>
      </c>
      <c r="N144" s="12">
        <v>1030334</v>
      </c>
      <c r="O144" s="12">
        <v>798267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658530</v>
      </c>
      <c r="W144" s="12">
        <v>0</v>
      </c>
      <c r="X144" s="12">
        <v>0</v>
      </c>
      <c r="Y144" s="12">
        <v>105364</v>
      </c>
      <c r="Z144" s="12">
        <v>0</v>
      </c>
      <c r="AA144" s="12">
        <v>0</v>
      </c>
      <c r="AB144" s="12">
        <v>75500</v>
      </c>
      <c r="AC144" s="12">
        <v>313830476</v>
      </c>
      <c r="AD144" s="12">
        <v>1276364</v>
      </c>
      <c r="AE144" s="12">
        <v>0</v>
      </c>
      <c r="AF144" s="12">
        <v>1884865</v>
      </c>
      <c r="AG144" s="12">
        <v>0</v>
      </c>
      <c r="AH144" s="12">
        <v>0</v>
      </c>
      <c r="AI144" s="12">
        <v>0</v>
      </c>
      <c r="AJ144" s="12">
        <v>0</v>
      </c>
      <c r="AK144" s="228">
        <v>320654139</v>
      </c>
    </row>
    <row r="145" spans="1:37" s="25" customFormat="1" ht="14.4" x14ac:dyDescent="0.3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14098</v>
      </c>
      <c r="H145" s="12">
        <v>0</v>
      </c>
      <c r="I145" s="12">
        <v>492533</v>
      </c>
      <c r="J145" s="12">
        <v>0</v>
      </c>
      <c r="K145" s="12">
        <v>0</v>
      </c>
      <c r="L145" s="12">
        <v>0</v>
      </c>
      <c r="M145" s="12">
        <v>0</v>
      </c>
      <c r="N145" s="12">
        <v>132585</v>
      </c>
      <c r="O145" s="12">
        <v>300000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412553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2436243</v>
      </c>
      <c r="AD145" s="12">
        <v>158499</v>
      </c>
      <c r="AE145" s="12">
        <v>0</v>
      </c>
      <c r="AF145" s="12">
        <v>3021786</v>
      </c>
      <c r="AG145" s="12">
        <v>0</v>
      </c>
      <c r="AH145" s="12">
        <v>0</v>
      </c>
      <c r="AI145" s="12">
        <v>0</v>
      </c>
      <c r="AJ145" s="12">
        <v>0</v>
      </c>
      <c r="AK145" s="228">
        <v>6968297</v>
      </c>
    </row>
    <row r="146" spans="1:37" s="25" customFormat="1" ht="14.4" x14ac:dyDescent="0.3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416456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41609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1446</v>
      </c>
      <c r="AG146" s="12">
        <v>0</v>
      </c>
      <c r="AH146" s="12">
        <v>0</v>
      </c>
      <c r="AI146" s="12">
        <v>0</v>
      </c>
      <c r="AJ146" s="12">
        <v>0</v>
      </c>
      <c r="AK146" s="228">
        <v>459511</v>
      </c>
    </row>
    <row r="147" spans="1:37" s="25" customFormat="1" ht="14.4" x14ac:dyDescent="0.3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152724</v>
      </c>
      <c r="J147" s="12">
        <v>0</v>
      </c>
      <c r="K147" s="12">
        <v>0</v>
      </c>
      <c r="L147" s="12">
        <v>0</v>
      </c>
      <c r="M147" s="12">
        <v>0</v>
      </c>
      <c r="N147" s="12">
        <v>8260</v>
      </c>
      <c r="O147" s="12">
        <v>2417925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477399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1667138</v>
      </c>
      <c r="AD147" s="12">
        <v>122922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228">
        <v>4846368</v>
      </c>
    </row>
    <row r="148" spans="1:37" s="25" customFormat="1" ht="14.4" x14ac:dyDescent="0.3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200000</v>
      </c>
      <c r="J148" s="12">
        <v>0</v>
      </c>
      <c r="K148" s="12">
        <v>0</v>
      </c>
      <c r="L148" s="12">
        <v>0</v>
      </c>
      <c r="M148" s="12">
        <v>0</v>
      </c>
      <c r="N148" s="12">
        <v>322107</v>
      </c>
      <c r="O148" s="12">
        <v>64000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41079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34909</v>
      </c>
      <c r="AI148" s="12">
        <v>0</v>
      </c>
      <c r="AJ148" s="12">
        <v>0</v>
      </c>
      <c r="AK148" s="228">
        <v>662095</v>
      </c>
    </row>
    <row r="149" spans="1:37" s="25" customFormat="1" ht="14.4" x14ac:dyDescent="0.3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24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1819012</v>
      </c>
      <c r="W149" s="12">
        <v>50677821</v>
      </c>
      <c r="X149" s="12">
        <v>0</v>
      </c>
      <c r="Y149" s="12">
        <v>11609799</v>
      </c>
      <c r="Z149" s="12">
        <v>0</v>
      </c>
      <c r="AA149" s="12">
        <v>0</v>
      </c>
      <c r="AB149" s="12">
        <v>0</v>
      </c>
      <c r="AC149" s="12">
        <v>14308232</v>
      </c>
      <c r="AD149" s="12">
        <v>0</v>
      </c>
      <c r="AE149" s="12">
        <v>0</v>
      </c>
      <c r="AF149" s="12">
        <v>643487</v>
      </c>
      <c r="AG149" s="12">
        <v>0</v>
      </c>
      <c r="AH149" s="12">
        <v>0</v>
      </c>
      <c r="AI149" s="12">
        <v>0</v>
      </c>
      <c r="AJ149" s="12">
        <v>0</v>
      </c>
      <c r="AK149" s="228">
        <v>79058375</v>
      </c>
    </row>
    <row r="150" spans="1:37" s="25" customFormat="1" ht="14.4" x14ac:dyDescent="0.3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68409888</v>
      </c>
      <c r="H150" s="107">
        <v>0</v>
      </c>
      <c r="I150" s="107">
        <v>90096472</v>
      </c>
      <c r="J150" s="107">
        <v>0</v>
      </c>
      <c r="K150" s="107">
        <v>0</v>
      </c>
      <c r="L150" s="107">
        <v>7417190</v>
      </c>
      <c r="M150" s="107">
        <v>0</v>
      </c>
      <c r="N150" s="107">
        <v>73011969</v>
      </c>
      <c r="O150" s="107">
        <v>64858356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07">
        <v>0</v>
      </c>
      <c r="V150" s="107">
        <v>82271456</v>
      </c>
      <c r="W150" s="107">
        <v>51757821</v>
      </c>
      <c r="X150" s="107">
        <v>70477</v>
      </c>
      <c r="Y150" s="107">
        <v>20423088</v>
      </c>
      <c r="Z150" s="107">
        <v>0</v>
      </c>
      <c r="AA150" s="107">
        <v>0</v>
      </c>
      <c r="AB150" s="107">
        <v>157551</v>
      </c>
      <c r="AC150" s="107">
        <v>1379191499</v>
      </c>
      <c r="AD150" s="107">
        <v>45063344</v>
      </c>
      <c r="AE150" s="107">
        <v>0</v>
      </c>
      <c r="AF150" s="107">
        <v>37007075</v>
      </c>
      <c r="AG150" s="107">
        <v>0</v>
      </c>
      <c r="AH150" s="107">
        <v>5219422</v>
      </c>
      <c r="AI150" s="107">
        <v>0</v>
      </c>
      <c r="AJ150" s="107">
        <v>0</v>
      </c>
      <c r="AK150" s="235">
        <v>1924955608</v>
      </c>
    </row>
    <row r="151" spans="1:37" s="25" customFormat="1" ht="14.4" collapsed="1" x14ac:dyDescent="0.3">
      <c r="A151" s="69" t="s">
        <v>35</v>
      </c>
      <c r="B151" s="31" t="s">
        <v>115</v>
      </c>
      <c r="C151" s="30">
        <v>2560970594</v>
      </c>
      <c r="D151" s="30">
        <v>511559</v>
      </c>
      <c r="E151" s="30">
        <v>21297469</v>
      </c>
      <c r="F151" s="30">
        <v>152228589</v>
      </c>
      <c r="G151" s="30">
        <v>1104250740</v>
      </c>
      <c r="H151" s="30">
        <v>2888838704</v>
      </c>
      <c r="I151" s="30">
        <v>99132774</v>
      </c>
      <c r="J151" s="30">
        <v>189496681</v>
      </c>
      <c r="K151" s="30">
        <v>657240577</v>
      </c>
      <c r="L151" s="30">
        <v>52246051</v>
      </c>
      <c r="M151" s="30">
        <v>1324571214</v>
      </c>
      <c r="N151" s="30">
        <v>2455960796</v>
      </c>
      <c r="O151" s="30">
        <v>1564377497</v>
      </c>
      <c r="P151" s="30">
        <v>629326</v>
      </c>
      <c r="Q151" s="30">
        <v>85669592</v>
      </c>
      <c r="R151" s="30">
        <v>984567191</v>
      </c>
      <c r="S151" s="30">
        <v>41651190</v>
      </c>
      <c r="T151" s="30">
        <v>1560517816</v>
      </c>
      <c r="U151" s="30">
        <v>0</v>
      </c>
      <c r="V151" s="30">
        <v>1626417595</v>
      </c>
      <c r="W151" s="30">
        <v>611167723</v>
      </c>
      <c r="X151" s="30">
        <v>219699569</v>
      </c>
      <c r="Y151" s="30">
        <v>705638544</v>
      </c>
      <c r="Z151" s="30">
        <v>511559</v>
      </c>
      <c r="AA151" s="30">
        <v>6109021808</v>
      </c>
      <c r="AB151" s="30">
        <v>1141264503</v>
      </c>
      <c r="AC151" s="30">
        <v>5207186230</v>
      </c>
      <c r="AD151" s="30">
        <v>1948392371</v>
      </c>
      <c r="AE151" s="30">
        <v>540943066</v>
      </c>
      <c r="AF151" s="30">
        <v>2484111911</v>
      </c>
      <c r="AG151" s="30">
        <v>804171069</v>
      </c>
      <c r="AH151" s="30">
        <v>722055183</v>
      </c>
      <c r="AI151" s="30">
        <v>6411005</v>
      </c>
      <c r="AJ151" s="30">
        <v>129574971</v>
      </c>
      <c r="AK151" s="237">
        <v>38000725467</v>
      </c>
    </row>
    <row r="152" spans="1:37" s="25" customFormat="1" ht="14.4" x14ac:dyDescent="0.3">
      <c r="A152" s="68" t="s">
        <v>394</v>
      </c>
      <c r="B152" s="28" t="s">
        <v>143</v>
      </c>
      <c r="C152" s="12">
        <v>41811912</v>
      </c>
      <c r="D152" s="12">
        <v>226827119</v>
      </c>
      <c r="E152" s="12">
        <v>376079548</v>
      </c>
      <c r="F152" s="12">
        <v>6633820</v>
      </c>
      <c r="G152" s="12">
        <v>4090607</v>
      </c>
      <c r="H152" s="12">
        <v>343631603</v>
      </c>
      <c r="I152" s="12">
        <v>16447425</v>
      </c>
      <c r="J152" s="12">
        <v>289599225</v>
      </c>
      <c r="K152" s="12">
        <v>26308518</v>
      </c>
      <c r="L152" s="12">
        <v>1867201695</v>
      </c>
      <c r="M152" s="12">
        <v>46593492</v>
      </c>
      <c r="N152" s="12">
        <v>99698721</v>
      </c>
      <c r="O152" s="12">
        <v>101334500</v>
      </c>
      <c r="P152" s="12">
        <v>333613710</v>
      </c>
      <c r="Q152" s="12">
        <v>35756597</v>
      </c>
      <c r="R152" s="12">
        <v>44649193</v>
      </c>
      <c r="S152" s="12">
        <v>57048652</v>
      </c>
      <c r="T152" s="12">
        <v>269797545</v>
      </c>
      <c r="U152" s="12">
        <v>0</v>
      </c>
      <c r="V152" s="12">
        <v>1865527149</v>
      </c>
      <c r="W152" s="12">
        <v>501676170</v>
      </c>
      <c r="X152" s="12">
        <v>11193228</v>
      </c>
      <c r="Y152" s="12">
        <v>605772950</v>
      </c>
      <c r="Z152" s="12">
        <v>2923487</v>
      </c>
      <c r="AA152" s="12">
        <v>424779433</v>
      </c>
      <c r="AB152" s="12">
        <v>220246914</v>
      </c>
      <c r="AC152" s="12">
        <v>2638738240</v>
      </c>
      <c r="AD152" s="12">
        <v>497118011</v>
      </c>
      <c r="AE152" s="12">
        <v>47452000</v>
      </c>
      <c r="AF152" s="12">
        <v>59061893</v>
      </c>
      <c r="AG152" s="12">
        <v>5319011</v>
      </c>
      <c r="AH152" s="12">
        <v>9798250</v>
      </c>
      <c r="AI152" s="12">
        <v>0</v>
      </c>
      <c r="AJ152" s="12">
        <v>0</v>
      </c>
      <c r="AK152" s="228">
        <v>11076730618</v>
      </c>
    </row>
    <row r="153" spans="1:37" s="25" customFormat="1" ht="14.4" x14ac:dyDescent="0.3">
      <c r="A153" s="68" t="s">
        <v>395</v>
      </c>
      <c r="B153" s="28" t="s">
        <v>144</v>
      </c>
      <c r="C153" s="12">
        <v>14718096</v>
      </c>
      <c r="D153" s="12">
        <v>24104393</v>
      </c>
      <c r="E153" s="12">
        <v>39830822</v>
      </c>
      <c r="F153" s="12">
        <v>13839775</v>
      </c>
      <c r="G153" s="12">
        <v>49720940</v>
      </c>
      <c r="H153" s="12">
        <v>581751456</v>
      </c>
      <c r="I153" s="12">
        <v>20536800</v>
      </c>
      <c r="J153" s="12">
        <v>17115789</v>
      </c>
      <c r="K153" s="12">
        <v>9727741</v>
      </c>
      <c r="L153" s="12">
        <v>249002046</v>
      </c>
      <c r="M153" s="12">
        <v>6482629</v>
      </c>
      <c r="N153" s="12">
        <v>81087028</v>
      </c>
      <c r="O153" s="12">
        <v>84205588</v>
      </c>
      <c r="P153" s="12">
        <v>268520196</v>
      </c>
      <c r="Q153" s="12">
        <v>34570749</v>
      </c>
      <c r="R153" s="12">
        <v>202298249</v>
      </c>
      <c r="S153" s="12">
        <v>2519</v>
      </c>
      <c r="T153" s="12">
        <v>13874625</v>
      </c>
      <c r="U153" s="12">
        <v>0</v>
      </c>
      <c r="V153" s="12">
        <v>390737395</v>
      </c>
      <c r="W153" s="12">
        <v>285185132</v>
      </c>
      <c r="X153" s="12">
        <v>0</v>
      </c>
      <c r="Y153" s="12">
        <v>314372372</v>
      </c>
      <c r="Z153" s="12">
        <v>5836783</v>
      </c>
      <c r="AA153" s="12">
        <v>165714901</v>
      </c>
      <c r="AB153" s="12">
        <v>1774262264</v>
      </c>
      <c r="AC153" s="12">
        <v>819348617</v>
      </c>
      <c r="AD153" s="12">
        <v>942950492</v>
      </c>
      <c r="AE153" s="12">
        <v>175246061</v>
      </c>
      <c r="AF153" s="12">
        <v>583312379</v>
      </c>
      <c r="AG153" s="12">
        <v>11273758</v>
      </c>
      <c r="AH153" s="12">
        <v>44410006</v>
      </c>
      <c r="AI153" s="12">
        <v>0</v>
      </c>
      <c r="AJ153" s="12">
        <v>0</v>
      </c>
      <c r="AK153" s="228">
        <v>7224039601</v>
      </c>
    </row>
    <row r="154" spans="1:37" s="25" customFormat="1" ht="14.4" x14ac:dyDescent="0.3">
      <c r="A154" s="68" t="s">
        <v>396</v>
      </c>
      <c r="B154" s="28" t="s">
        <v>145</v>
      </c>
      <c r="C154" s="12">
        <v>0</v>
      </c>
      <c r="D154" s="12">
        <v>79842467</v>
      </c>
      <c r="E154" s="12">
        <v>2114399</v>
      </c>
      <c r="F154" s="12">
        <v>0</v>
      </c>
      <c r="G154" s="12">
        <v>0</v>
      </c>
      <c r="H154" s="12">
        <v>44863171</v>
      </c>
      <c r="I154" s="12">
        <v>0</v>
      </c>
      <c r="J154" s="12">
        <v>0</v>
      </c>
      <c r="K154" s="12">
        <v>3022234</v>
      </c>
      <c r="L154" s="12">
        <v>35556332</v>
      </c>
      <c r="M154" s="12">
        <v>12692659</v>
      </c>
      <c r="N154" s="12">
        <v>7704984</v>
      </c>
      <c r="O154" s="12">
        <v>9115041</v>
      </c>
      <c r="P154" s="12">
        <v>5109010</v>
      </c>
      <c r="Q154" s="12">
        <v>3021926</v>
      </c>
      <c r="R154" s="12">
        <v>30047392</v>
      </c>
      <c r="S154" s="12">
        <v>283336</v>
      </c>
      <c r="T154" s="12">
        <v>307403</v>
      </c>
      <c r="U154" s="12">
        <v>0</v>
      </c>
      <c r="V154" s="12">
        <v>33452670</v>
      </c>
      <c r="W154" s="12">
        <v>96760000</v>
      </c>
      <c r="X154" s="12">
        <v>0</v>
      </c>
      <c r="Y154" s="12">
        <v>26772576</v>
      </c>
      <c r="Z154" s="12">
        <v>600000</v>
      </c>
      <c r="AA154" s="12">
        <v>568703596</v>
      </c>
      <c r="AB154" s="12">
        <v>400000</v>
      </c>
      <c r="AC154" s="12">
        <v>12427271</v>
      </c>
      <c r="AD154" s="12">
        <v>225073918</v>
      </c>
      <c r="AE154" s="12">
        <v>46000000</v>
      </c>
      <c r="AF154" s="12">
        <v>287789421</v>
      </c>
      <c r="AG154" s="12">
        <v>4376637</v>
      </c>
      <c r="AH154" s="12">
        <v>3628433</v>
      </c>
      <c r="AI154" s="12">
        <v>271729</v>
      </c>
      <c r="AJ154" s="12">
        <v>12382961</v>
      </c>
      <c r="AK154" s="228">
        <v>1552319566</v>
      </c>
    </row>
    <row r="155" spans="1:37" s="25" customFormat="1" ht="14.4" x14ac:dyDescent="0.3">
      <c r="A155" s="68" t="s">
        <v>397</v>
      </c>
      <c r="B155" s="28" t="s">
        <v>146</v>
      </c>
      <c r="C155" s="12">
        <v>637657613</v>
      </c>
      <c r="D155" s="12">
        <v>500080161</v>
      </c>
      <c r="E155" s="12">
        <v>565911833</v>
      </c>
      <c r="F155" s="12">
        <v>37649890</v>
      </c>
      <c r="G155" s="12">
        <v>1198881589</v>
      </c>
      <c r="H155" s="12">
        <v>743511514</v>
      </c>
      <c r="I155" s="12">
        <v>217662458</v>
      </c>
      <c r="J155" s="12">
        <v>133013711</v>
      </c>
      <c r="K155" s="12">
        <v>250788525</v>
      </c>
      <c r="L155" s="12">
        <v>96485153</v>
      </c>
      <c r="M155" s="12">
        <v>121246325</v>
      </c>
      <c r="N155" s="12">
        <v>0</v>
      </c>
      <c r="O155" s="12">
        <v>148003737</v>
      </c>
      <c r="P155" s="12">
        <v>56815506</v>
      </c>
      <c r="Q155" s="12">
        <v>210671870</v>
      </c>
      <c r="R155" s="12">
        <v>1092415316</v>
      </c>
      <c r="S155" s="12">
        <v>55684536</v>
      </c>
      <c r="T155" s="12">
        <v>876389057</v>
      </c>
      <c r="U155" s="12">
        <v>0</v>
      </c>
      <c r="V155" s="12">
        <v>1174608048</v>
      </c>
      <c r="W155" s="12">
        <v>696809078</v>
      </c>
      <c r="X155" s="12">
        <v>0</v>
      </c>
      <c r="Y155" s="12">
        <v>1892765232</v>
      </c>
      <c r="Z155" s="12">
        <v>41076148</v>
      </c>
      <c r="AA155" s="12">
        <v>1060658404</v>
      </c>
      <c r="AB155" s="12">
        <v>1281644204</v>
      </c>
      <c r="AC155" s="12">
        <v>0</v>
      </c>
      <c r="AD155" s="12">
        <v>1227342423</v>
      </c>
      <c r="AE155" s="12">
        <v>85754892</v>
      </c>
      <c r="AF155" s="12">
        <v>1412991555</v>
      </c>
      <c r="AG155" s="12">
        <v>67178287</v>
      </c>
      <c r="AH155" s="12">
        <v>1046594589</v>
      </c>
      <c r="AI155" s="12">
        <v>85227069</v>
      </c>
      <c r="AJ155" s="12">
        <v>17833670</v>
      </c>
      <c r="AK155" s="228">
        <v>17033352393</v>
      </c>
    </row>
    <row r="156" spans="1:37" s="25" customFormat="1" ht="14.4" x14ac:dyDescent="0.3">
      <c r="A156" s="68" t="s">
        <v>398</v>
      </c>
      <c r="B156" s="28" t="s">
        <v>147</v>
      </c>
      <c r="C156" s="12">
        <v>2822142</v>
      </c>
      <c r="D156" s="12">
        <v>0</v>
      </c>
      <c r="E156" s="12">
        <v>0</v>
      </c>
      <c r="F156" s="12">
        <v>2818088</v>
      </c>
      <c r="G156" s="12">
        <v>0</v>
      </c>
      <c r="H156" s="12">
        <v>2818088</v>
      </c>
      <c r="I156" s="12">
        <v>2818088</v>
      </c>
      <c r="J156" s="12">
        <v>2818088</v>
      </c>
      <c r="K156" s="12">
        <v>2818088</v>
      </c>
      <c r="L156" s="12">
        <v>2818088</v>
      </c>
      <c r="M156" s="12">
        <v>2818088</v>
      </c>
      <c r="N156" s="12">
        <v>0</v>
      </c>
      <c r="O156" s="12">
        <v>0</v>
      </c>
      <c r="P156" s="12">
        <v>2818088</v>
      </c>
      <c r="Q156" s="12">
        <v>0</v>
      </c>
      <c r="R156" s="12">
        <v>2818115</v>
      </c>
      <c r="S156" s="12">
        <v>2818088</v>
      </c>
      <c r="T156" s="12">
        <v>0</v>
      </c>
      <c r="U156" s="12">
        <v>0</v>
      </c>
      <c r="V156" s="12">
        <v>0</v>
      </c>
      <c r="W156" s="12">
        <v>2818088</v>
      </c>
      <c r="X156" s="12">
        <v>286668163</v>
      </c>
      <c r="Y156" s="12">
        <v>2818088</v>
      </c>
      <c r="Z156" s="12">
        <v>2818088</v>
      </c>
      <c r="AA156" s="12">
        <v>2818088</v>
      </c>
      <c r="AB156" s="12">
        <v>0</v>
      </c>
      <c r="AC156" s="12">
        <v>0</v>
      </c>
      <c r="AD156" s="12">
        <v>0</v>
      </c>
      <c r="AE156" s="12">
        <v>2818088</v>
      </c>
      <c r="AF156" s="12">
        <v>0</v>
      </c>
      <c r="AG156" s="12">
        <v>0</v>
      </c>
      <c r="AH156" s="12">
        <v>2818088</v>
      </c>
      <c r="AI156" s="12">
        <v>0</v>
      </c>
      <c r="AJ156" s="12">
        <v>0</v>
      </c>
      <c r="AK156" s="228">
        <v>334579740</v>
      </c>
    </row>
    <row r="157" spans="1:37" s="25" customFormat="1" ht="14.4" x14ac:dyDescent="0.3">
      <c r="A157" s="68" t="s">
        <v>399</v>
      </c>
      <c r="B157" s="28" t="s">
        <v>148</v>
      </c>
      <c r="C157" s="12">
        <v>125568</v>
      </c>
      <c r="D157" s="12">
        <v>33887379</v>
      </c>
      <c r="E157" s="12">
        <v>13039239</v>
      </c>
      <c r="F157" s="12">
        <v>54148491</v>
      </c>
      <c r="G157" s="12">
        <v>1000000</v>
      </c>
      <c r="H157" s="12">
        <v>61035742</v>
      </c>
      <c r="I157" s="12">
        <v>25141547</v>
      </c>
      <c r="J157" s="12">
        <v>22481650</v>
      </c>
      <c r="K157" s="12">
        <v>13500000</v>
      </c>
      <c r="L157" s="12">
        <v>6325448</v>
      </c>
      <c r="M157" s="12">
        <v>10037800</v>
      </c>
      <c r="N157" s="12">
        <v>46379362</v>
      </c>
      <c r="O157" s="12">
        <v>36502453</v>
      </c>
      <c r="P157" s="12">
        <v>52643711</v>
      </c>
      <c r="Q157" s="12">
        <v>4445</v>
      </c>
      <c r="R157" s="12">
        <v>3238000</v>
      </c>
      <c r="S157" s="12">
        <v>96125</v>
      </c>
      <c r="T157" s="12">
        <v>3928373</v>
      </c>
      <c r="U157" s="12">
        <v>0</v>
      </c>
      <c r="V157" s="12">
        <v>81487982</v>
      </c>
      <c r="W157" s="12">
        <v>144993</v>
      </c>
      <c r="X157" s="12">
        <v>0</v>
      </c>
      <c r="Y157" s="12">
        <v>46783400</v>
      </c>
      <c r="Z157" s="12">
        <v>15610402</v>
      </c>
      <c r="AA157" s="12">
        <v>758670501</v>
      </c>
      <c r="AB157" s="12">
        <v>14498282</v>
      </c>
      <c r="AC157" s="12">
        <v>75883008</v>
      </c>
      <c r="AD157" s="12">
        <v>340758912</v>
      </c>
      <c r="AE157" s="12">
        <v>94811488</v>
      </c>
      <c r="AF157" s="12">
        <v>2314415</v>
      </c>
      <c r="AG157" s="12">
        <v>2500000</v>
      </c>
      <c r="AH157" s="12">
        <v>19808728</v>
      </c>
      <c r="AI157" s="12">
        <v>2555</v>
      </c>
      <c r="AJ157" s="12">
        <v>0</v>
      </c>
      <c r="AK157" s="228">
        <v>1836789999</v>
      </c>
    </row>
    <row r="158" spans="1:37" s="25" customFormat="1" ht="14.4" x14ac:dyDescent="0.3">
      <c r="A158" s="68" t="s">
        <v>400</v>
      </c>
      <c r="B158" s="28" t="s">
        <v>149</v>
      </c>
      <c r="C158" s="12">
        <v>11301</v>
      </c>
      <c r="D158" s="12">
        <v>14117546</v>
      </c>
      <c r="E158" s="12">
        <v>0</v>
      </c>
      <c r="F158" s="12">
        <v>2478</v>
      </c>
      <c r="G158" s="12">
        <v>98160</v>
      </c>
      <c r="H158" s="12">
        <v>8097799</v>
      </c>
      <c r="I158" s="12">
        <v>7687000</v>
      </c>
      <c r="J158" s="12">
        <v>0</v>
      </c>
      <c r="K158" s="12">
        <v>681027</v>
      </c>
      <c r="L158" s="12">
        <v>22633621</v>
      </c>
      <c r="M158" s="12">
        <v>3579086</v>
      </c>
      <c r="N158" s="12">
        <v>1314561</v>
      </c>
      <c r="O158" s="12">
        <v>3802591</v>
      </c>
      <c r="P158" s="12">
        <v>32105982</v>
      </c>
      <c r="Q158" s="12">
        <v>0</v>
      </c>
      <c r="R158" s="12">
        <v>3500000</v>
      </c>
      <c r="S158" s="12">
        <v>1470</v>
      </c>
      <c r="T158" s="12">
        <v>280000</v>
      </c>
      <c r="U158" s="12">
        <v>0</v>
      </c>
      <c r="V158" s="12">
        <v>0</v>
      </c>
      <c r="W158" s="12">
        <v>40909</v>
      </c>
      <c r="X158" s="12">
        <v>1500000</v>
      </c>
      <c r="Y158" s="12">
        <v>3883219</v>
      </c>
      <c r="Z158" s="12">
        <v>528000</v>
      </c>
      <c r="AA158" s="12">
        <v>9025786</v>
      </c>
      <c r="AB158" s="12">
        <v>1294684</v>
      </c>
      <c r="AC158" s="12">
        <v>0</v>
      </c>
      <c r="AD158" s="12">
        <v>0</v>
      </c>
      <c r="AE158" s="12">
        <v>9498982</v>
      </c>
      <c r="AF158" s="12">
        <v>0</v>
      </c>
      <c r="AG158" s="12">
        <v>0</v>
      </c>
      <c r="AH158" s="12">
        <v>0</v>
      </c>
      <c r="AI158" s="12">
        <v>9402</v>
      </c>
      <c r="AJ158" s="12">
        <v>0</v>
      </c>
      <c r="AK158" s="228">
        <v>123693604</v>
      </c>
    </row>
    <row r="159" spans="1:37" s="25" customFormat="1" ht="14.4" x14ac:dyDescent="0.3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253614483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10993800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747598</v>
      </c>
      <c r="AD159" s="12">
        <v>925756635</v>
      </c>
      <c r="AE159" s="12">
        <v>0</v>
      </c>
      <c r="AF159" s="12">
        <v>4497932766</v>
      </c>
      <c r="AG159" s="12">
        <v>0</v>
      </c>
      <c r="AH159" s="12">
        <v>0</v>
      </c>
      <c r="AI159" s="12">
        <v>0</v>
      </c>
      <c r="AJ159" s="12">
        <v>0</v>
      </c>
      <c r="AK159" s="228">
        <v>5689045282</v>
      </c>
    </row>
    <row r="160" spans="1:37" s="25" customFormat="1" ht="14.4" x14ac:dyDescent="0.3">
      <c r="A160" s="68" t="s">
        <v>402</v>
      </c>
      <c r="B160" s="28" t="s">
        <v>151</v>
      </c>
      <c r="C160" s="12">
        <v>10206549</v>
      </c>
      <c r="D160" s="12">
        <v>2004429</v>
      </c>
      <c r="E160" s="12">
        <v>58919990</v>
      </c>
      <c r="F160" s="12">
        <v>1013981</v>
      </c>
      <c r="G160" s="12">
        <v>47463224</v>
      </c>
      <c r="H160" s="12">
        <v>60576211</v>
      </c>
      <c r="I160" s="12">
        <v>23526466</v>
      </c>
      <c r="J160" s="12">
        <v>39850057</v>
      </c>
      <c r="K160" s="12">
        <v>32140191</v>
      </c>
      <c r="L160" s="12">
        <v>375432566</v>
      </c>
      <c r="M160" s="12">
        <v>22500614</v>
      </c>
      <c r="N160" s="12">
        <v>303586183</v>
      </c>
      <c r="O160" s="12">
        <v>46443158</v>
      </c>
      <c r="P160" s="12">
        <v>17780905</v>
      </c>
      <c r="Q160" s="12">
        <v>6133776</v>
      </c>
      <c r="R160" s="12">
        <v>30499279</v>
      </c>
      <c r="S160" s="12">
        <v>0</v>
      </c>
      <c r="T160" s="12">
        <v>38692616</v>
      </c>
      <c r="U160" s="12">
        <v>0</v>
      </c>
      <c r="V160" s="12">
        <v>532984629</v>
      </c>
      <c r="W160" s="12">
        <v>54267972</v>
      </c>
      <c r="X160" s="12">
        <v>299478606</v>
      </c>
      <c r="Y160" s="12">
        <v>15161388</v>
      </c>
      <c r="Z160" s="12">
        <v>1530454</v>
      </c>
      <c r="AA160" s="12">
        <v>122526048</v>
      </c>
      <c r="AB160" s="12">
        <v>242204708</v>
      </c>
      <c r="AC160" s="12">
        <v>0</v>
      </c>
      <c r="AD160" s="12">
        <v>163541550</v>
      </c>
      <c r="AE160" s="12">
        <v>217999541</v>
      </c>
      <c r="AF160" s="12">
        <v>509642104</v>
      </c>
      <c r="AG160" s="12">
        <v>45844524</v>
      </c>
      <c r="AH160" s="12">
        <v>3071655</v>
      </c>
      <c r="AI160" s="12">
        <v>13136478</v>
      </c>
      <c r="AJ160" s="12">
        <v>13914077</v>
      </c>
      <c r="AK160" s="228">
        <v>3352073929</v>
      </c>
    </row>
    <row r="161" spans="1:37" s="25" customFormat="1" ht="14.4" x14ac:dyDescent="0.3">
      <c r="A161" s="68" t="s">
        <v>403</v>
      </c>
      <c r="B161" s="28" t="s">
        <v>152</v>
      </c>
      <c r="C161" s="12">
        <v>85808487</v>
      </c>
      <c r="D161" s="12">
        <v>32647067</v>
      </c>
      <c r="E161" s="12">
        <v>52139817</v>
      </c>
      <c r="F161" s="12">
        <v>25908729</v>
      </c>
      <c r="G161" s="12">
        <v>25408356</v>
      </c>
      <c r="H161" s="12">
        <v>48576399</v>
      </c>
      <c r="I161" s="12">
        <v>36608356</v>
      </c>
      <c r="J161" s="12">
        <v>25408356</v>
      </c>
      <c r="K161" s="12">
        <v>29772886</v>
      </c>
      <c r="L161" s="12">
        <v>49566854</v>
      </c>
      <c r="M161" s="12">
        <v>14775043</v>
      </c>
      <c r="N161" s="12">
        <v>3850748</v>
      </c>
      <c r="O161" s="12">
        <v>34148624</v>
      </c>
      <c r="P161" s="12">
        <v>55140528</v>
      </c>
      <c r="Q161" s="12">
        <v>25425894</v>
      </c>
      <c r="R161" s="12">
        <v>72708677</v>
      </c>
      <c r="S161" s="12">
        <v>31664093</v>
      </c>
      <c r="T161" s="12">
        <v>357000</v>
      </c>
      <c r="U161" s="12">
        <v>0</v>
      </c>
      <c r="V161" s="12">
        <v>47293718</v>
      </c>
      <c r="W161" s="12">
        <v>26405799</v>
      </c>
      <c r="X161" s="12">
        <v>25408356</v>
      </c>
      <c r="Y161" s="12">
        <v>31633819</v>
      </c>
      <c r="Z161" s="12">
        <v>25708356</v>
      </c>
      <c r="AA161" s="12">
        <v>112208910</v>
      </c>
      <c r="AB161" s="12">
        <v>26834389</v>
      </c>
      <c r="AC161" s="12">
        <v>8595090237</v>
      </c>
      <c r="AD161" s="12">
        <v>29274595</v>
      </c>
      <c r="AE161" s="12">
        <v>25408356</v>
      </c>
      <c r="AF161" s="12">
        <v>555957063</v>
      </c>
      <c r="AG161" s="12">
        <v>25411103</v>
      </c>
      <c r="AH161" s="12">
        <v>25635628</v>
      </c>
      <c r="AI161" s="12">
        <v>24900332</v>
      </c>
      <c r="AJ161" s="12">
        <v>25408356</v>
      </c>
      <c r="AK161" s="228">
        <v>10252494931</v>
      </c>
    </row>
    <row r="162" spans="1:37" s="25" customFormat="1" ht="14.4" x14ac:dyDescent="0.3">
      <c r="A162" s="68" t="s">
        <v>404</v>
      </c>
      <c r="B162" s="28" t="s">
        <v>153</v>
      </c>
      <c r="C162" s="12">
        <v>389771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2998174</v>
      </c>
      <c r="M162" s="12">
        <v>0</v>
      </c>
      <c r="N162" s="12">
        <v>0</v>
      </c>
      <c r="O162" s="12">
        <v>0</v>
      </c>
      <c r="P162" s="12">
        <v>13094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142702160</v>
      </c>
      <c r="AB162" s="12">
        <v>0</v>
      </c>
      <c r="AC162" s="12">
        <v>0</v>
      </c>
      <c r="AD162" s="12">
        <v>0</v>
      </c>
      <c r="AE162" s="12">
        <v>0</v>
      </c>
      <c r="AF162" s="12">
        <v>349176917</v>
      </c>
      <c r="AG162" s="12">
        <v>0</v>
      </c>
      <c r="AH162" s="12">
        <v>0</v>
      </c>
      <c r="AI162" s="12">
        <v>212333</v>
      </c>
      <c r="AJ162" s="12">
        <v>0</v>
      </c>
      <c r="AK162" s="228">
        <v>495492449</v>
      </c>
    </row>
    <row r="163" spans="1:37" s="25" customFormat="1" ht="14.4" x14ac:dyDescent="0.3">
      <c r="A163" s="68" t="s">
        <v>405</v>
      </c>
      <c r="B163" s="28" t="s">
        <v>154</v>
      </c>
      <c r="C163" s="12">
        <v>6723769</v>
      </c>
      <c r="D163" s="12">
        <v>9336149</v>
      </c>
      <c r="E163" s="12">
        <v>20931802</v>
      </c>
      <c r="F163" s="12">
        <v>672745</v>
      </c>
      <c r="G163" s="12">
        <v>1215000</v>
      </c>
      <c r="H163" s="12">
        <v>371129077</v>
      </c>
      <c r="I163" s="12">
        <v>4404600</v>
      </c>
      <c r="J163" s="12">
        <v>0</v>
      </c>
      <c r="K163" s="12">
        <v>12134226</v>
      </c>
      <c r="L163" s="12">
        <v>24452958</v>
      </c>
      <c r="M163" s="12">
        <v>17518905</v>
      </c>
      <c r="N163" s="12">
        <v>10032489</v>
      </c>
      <c r="O163" s="12">
        <v>38096542</v>
      </c>
      <c r="P163" s="12">
        <v>8993947</v>
      </c>
      <c r="Q163" s="12">
        <v>34312854</v>
      </c>
      <c r="R163" s="12">
        <v>206712548</v>
      </c>
      <c r="S163" s="12">
        <v>132198125</v>
      </c>
      <c r="T163" s="12">
        <v>60000</v>
      </c>
      <c r="U163" s="12">
        <v>0</v>
      </c>
      <c r="V163" s="12">
        <v>428934600</v>
      </c>
      <c r="W163" s="12">
        <v>2554379</v>
      </c>
      <c r="X163" s="12">
        <v>5702118</v>
      </c>
      <c r="Y163" s="12">
        <v>16697127</v>
      </c>
      <c r="Z163" s="12">
        <v>9546</v>
      </c>
      <c r="AA163" s="12">
        <v>297177729</v>
      </c>
      <c r="AB163" s="12">
        <v>731441269</v>
      </c>
      <c r="AC163" s="12">
        <v>60250294</v>
      </c>
      <c r="AD163" s="12">
        <v>22539522</v>
      </c>
      <c r="AE163" s="12">
        <v>18167520</v>
      </c>
      <c r="AF163" s="12">
        <v>240747375</v>
      </c>
      <c r="AG163" s="12">
        <v>10322779</v>
      </c>
      <c r="AH163" s="12">
        <v>7194985</v>
      </c>
      <c r="AI163" s="12">
        <v>353188</v>
      </c>
      <c r="AJ163" s="12">
        <v>0</v>
      </c>
      <c r="AK163" s="228">
        <v>2741018167</v>
      </c>
    </row>
    <row r="164" spans="1:37" s="25" customFormat="1" ht="14.4" x14ac:dyDescent="0.3">
      <c r="A164" s="68" t="s">
        <v>406</v>
      </c>
      <c r="B164" s="28" t="s">
        <v>155</v>
      </c>
      <c r="C164" s="12">
        <v>326714015</v>
      </c>
      <c r="D164" s="12">
        <v>0</v>
      </c>
      <c r="E164" s="12">
        <v>521087061</v>
      </c>
      <c r="F164" s="12">
        <v>1395194</v>
      </c>
      <c r="G164" s="12">
        <v>0</v>
      </c>
      <c r="H164" s="12">
        <v>1229734422</v>
      </c>
      <c r="I164" s="12">
        <v>0</v>
      </c>
      <c r="J164" s="12">
        <v>0</v>
      </c>
      <c r="K164" s="12">
        <v>0</v>
      </c>
      <c r="L164" s="12">
        <v>574198127</v>
      </c>
      <c r="M164" s="12">
        <v>5158727</v>
      </c>
      <c r="N164" s="12">
        <v>2635708</v>
      </c>
      <c r="O164" s="12">
        <v>421735092</v>
      </c>
      <c r="P164" s="12">
        <v>101217</v>
      </c>
      <c r="Q164" s="12">
        <v>168843864</v>
      </c>
      <c r="R164" s="12">
        <v>235922211</v>
      </c>
      <c r="S164" s="12">
        <v>259260258</v>
      </c>
      <c r="T164" s="12">
        <v>265320000</v>
      </c>
      <c r="U164" s="12">
        <v>0</v>
      </c>
      <c r="V164" s="12">
        <v>677672966</v>
      </c>
      <c r="W164" s="12">
        <v>0</v>
      </c>
      <c r="X164" s="12">
        <v>0</v>
      </c>
      <c r="Y164" s="12">
        <v>34444825</v>
      </c>
      <c r="Z164" s="12">
        <v>0</v>
      </c>
      <c r="AA164" s="12">
        <v>156784902</v>
      </c>
      <c r="AB164" s="12">
        <v>83909773</v>
      </c>
      <c r="AC164" s="12">
        <v>132083695</v>
      </c>
      <c r="AD164" s="12">
        <v>0</v>
      </c>
      <c r="AE164" s="12">
        <v>4589722</v>
      </c>
      <c r="AF164" s="12">
        <v>319100370</v>
      </c>
      <c r="AG164" s="12">
        <v>39039663</v>
      </c>
      <c r="AH164" s="12">
        <v>0</v>
      </c>
      <c r="AI164" s="12">
        <v>249638</v>
      </c>
      <c r="AJ164" s="12">
        <v>0</v>
      </c>
      <c r="AK164" s="228">
        <v>5459981450</v>
      </c>
    </row>
    <row r="165" spans="1:37" s="25" customFormat="1" ht="14.4" x14ac:dyDescent="0.3">
      <c r="A165" s="68" t="s">
        <v>407</v>
      </c>
      <c r="B165" s="28" t="s">
        <v>70</v>
      </c>
      <c r="C165" s="12">
        <v>0</v>
      </c>
      <c r="D165" s="12">
        <v>13747111</v>
      </c>
      <c r="E165" s="12">
        <v>9061639</v>
      </c>
      <c r="F165" s="12">
        <v>164385082</v>
      </c>
      <c r="G165" s="12">
        <v>328278581</v>
      </c>
      <c r="H165" s="12">
        <v>361360523</v>
      </c>
      <c r="I165" s="12">
        <v>430978</v>
      </c>
      <c r="J165" s="12">
        <v>0</v>
      </c>
      <c r="K165" s="12">
        <v>551654184</v>
      </c>
      <c r="L165" s="12">
        <v>887486563</v>
      </c>
      <c r="M165" s="12">
        <v>105226852</v>
      </c>
      <c r="N165" s="12">
        <v>89676639</v>
      </c>
      <c r="O165" s="12">
        <v>250763943</v>
      </c>
      <c r="P165" s="12">
        <v>2044540</v>
      </c>
      <c r="Q165" s="12">
        <v>134000</v>
      </c>
      <c r="R165" s="12">
        <v>50861595</v>
      </c>
      <c r="S165" s="12">
        <v>0</v>
      </c>
      <c r="T165" s="12">
        <v>11102212025</v>
      </c>
      <c r="U165" s="12">
        <v>0</v>
      </c>
      <c r="V165" s="12">
        <v>1187612973</v>
      </c>
      <c r="W165" s="12">
        <v>0</v>
      </c>
      <c r="X165" s="12">
        <v>76623918</v>
      </c>
      <c r="Y165" s="12">
        <v>4011351993</v>
      </c>
      <c r="Z165" s="12">
        <v>115139</v>
      </c>
      <c r="AA165" s="12">
        <v>5083469573</v>
      </c>
      <c r="AB165" s="12">
        <v>594034632</v>
      </c>
      <c r="AC165" s="12">
        <v>1088153209</v>
      </c>
      <c r="AD165" s="12">
        <v>1110566111</v>
      </c>
      <c r="AE165" s="12">
        <v>1581757925</v>
      </c>
      <c r="AF165" s="12">
        <v>716652733</v>
      </c>
      <c r="AG165" s="12">
        <v>99000</v>
      </c>
      <c r="AH165" s="12">
        <v>1124487565</v>
      </c>
      <c r="AI165" s="12">
        <v>1765831665</v>
      </c>
      <c r="AJ165" s="12">
        <v>338616811</v>
      </c>
      <c r="AK165" s="228">
        <v>32596697502</v>
      </c>
    </row>
    <row r="166" spans="1:37" s="25" customFormat="1" ht="14.4" x14ac:dyDescent="0.3">
      <c r="A166" s="108" t="s">
        <v>408</v>
      </c>
      <c r="B166" s="109" t="s">
        <v>98</v>
      </c>
      <c r="C166" s="107">
        <v>1126989223</v>
      </c>
      <c r="D166" s="107">
        <v>936593821</v>
      </c>
      <c r="E166" s="107">
        <v>1659116150</v>
      </c>
      <c r="F166" s="107">
        <v>308468273</v>
      </c>
      <c r="G166" s="107">
        <v>1656156457</v>
      </c>
      <c r="H166" s="107">
        <v>3857086005</v>
      </c>
      <c r="I166" s="107">
        <v>355263718</v>
      </c>
      <c r="J166" s="107">
        <v>530286876</v>
      </c>
      <c r="K166" s="107">
        <v>932547620</v>
      </c>
      <c r="L166" s="107">
        <v>4194157625</v>
      </c>
      <c r="M166" s="107">
        <v>622244703</v>
      </c>
      <c r="N166" s="107">
        <v>645966423</v>
      </c>
      <c r="O166" s="107">
        <v>1174151269</v>
      </c>
      <c r="P166" s="107">
        <v>835700434</v>
      </c>
      <c r="Q166" s="107">
        <v>518875975</v>
      </c>
      <c r="R166" s="107">
        <v>1975670575</v>
      </c>
      <c r="S166" s="107">
        <v>539057202</v>
      </c>
      <c r="T166" s="107">
        <v>12582212444</v>
      </c>
      <c r="U166" s="107">
        <v>0</v>
      </c>
      <c r="V166" s="107">
        <v>6420312130</v>
      </c>
      <c r="W166" s="107">
        <v>1666662520</v>
      </c>
      <c r="X166" s="107">
        <v>706574389</v>
      </c>
      <c r="Y166" s="107">
        <v>7002456989</v>
      </c>
      <c r="Z166" s="107">
        <v>96756403</v>
      </c>
      <c r="AA166" s="107">
        <v>8905240031</v>
      </c>
      <c r="AB166" s="107">
        <v>4970771119</v>
      </c>
      <c r="AC166" s="107">
        <v>13422722169</v>
      </c>
      <c r="AD166" s="107">
        <v>5484922169</v>
      </c>
      <c r="AE166" s="107">
        <v>2309504575</v>
      </c>
      <c r="AF166" s="107">
        <v>9534678991</v>
      </c>
      <c r="AG166" s="107">
        <v>211364762</v>
      </c>
      <c r="AH166" s="107">
        <v>2287447927</v>
      </c>
      <c r="AI166" s="107">
        <v>1890194389</v>
      </c>
      <c r="AJ166" s="107">
        <v>408155875</v>
      </c>
      <c r="AK166" s="235">
        <v>99768309231</v>
      </c>
    </row>
    <row r="167" spans="1:37" s="25" customFormat="1" ht="14.4" collapsed="1" x14ac:dyDescent="0.3">
      <c r="A167" s="69" t="s">
        <v>36</v>
      </c>
      <c r="B167" s="31" t="s">
        <v>98</v>
      </c>
      <c r="C167" s="30">
        <v>1126989223</v>
      </c>
      <c r="D167" s="30">
        <v>936593821</v>
      </c>
      <c r="E167" s="30">
        <v>1659116150</v>
      </c>
      <c r="F167" s="30">
        <v>308468273</v>
      </c>
      <c r="G167" s="30">
        <v>1656156457</v>
      </c>
      <c r="H167" s="30">
        <v>3857086005</v>
      </c>
      <c r="I167" s="30">
        <v>355263718</v>
      </c>
      <c r="J167" s="30">
        <v>530286876</v>
      </c>
      <c r="K167" s="30">
        <v>932547620</v>
      </c>
      <c r="L167" s="30">
        <v>4194157625</v>
      </c>
      <c r="M167" s="30">
        <v>622244703</v>
      </c>
      <c r="N167" s="30">
        <v>645966423</v>
      </c>
      <c r="O167" s="30">
        <v>1174151269</v>
      </c>
      <c r="P167" s="30">
        <v>835700434</v>
      </c>
      <c r="Q167" s="30">
        <v>518875975</v>
      </c>
      <c r="R167" s="30">
        <v>1975670575</v>
      </c>
      <c r="S167" s="30">
        <v>539057202</v>
      </c>
      <c r="T167" s="30">
        <v>12582212444</v>
      </c>
      <c r="U167" s="30">
        <v>0</v>
      </c>
      <c r="V167" s="30">
        <v>6420312130</v>
      </c>
      <c r="W167" s="30">
        <v>1666662520</v>
      </c>
      <c r="X167" s="30">
        <v>706574389</v>
      </c>
      <c r="Y167" s="30">
        <v>7002456989</v>
      </c>
      <c r="Z167" s="30">
        <v>96756403</v>
      </c>
      <c r="AA167" s="30">
        <v>8905240031</v>
      </c>
      <c r="AB167" s="30">
        <v>4970771119</v>
      </c>
      <c r="AC167" s="30">
        <v>13422722169</v>
      </c>
      <c r="AD167" s="30">
        <v>5484922169</v>
      </c>
      <c r="AE167" s="30">
        <v>2309504575</v>
      </c>
      <c r="AF167" s="30">
        <v>9534678991</v>
      </c>
      <c r="AG167" s="30">
        <v>211364762</v>
      </c>
      <c r="AH167" s="30">
        <v>2287447927</v>
      </c>
      <c r="AI167" s="30">
        <v>1890194389</v>
      </c>
      <c r="AJ167" s="30">
        <v>408155875</v>
      </c>
      <c r="AK167" s="237">
        <v>99768309231</v>
      </c>
    </row>
    <row r="168" spans="1:37" s="25" customFormat="1" ht="14.4" x14ac:dyDescent="0.3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6957500</v>
      </c>
      <c r="J168" s="12">
        <v>0</v>
      </c>
      <c r="K168" s="12">
        <v>0</v>
      </c>
      <c r="L168" s="12">
        <v>7272727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150000</v>
      </c>
      <c r="W168" s="12">
        <v>0</v>
      </c>
      <c r="X168" s="12">
        <v>0</v>
      </c>
      <c r="Y168" s="12">
        <v>0</v>
      </c>
      <c r="Z168" s="12">
        <v>0</v>
      </c>
      <c r="AA168" s="12">
        <v>773182</v>
      </c>
      <c r="AB168" s="12">
        <v>3500000</v>
      </c>
      <c r="AC168" s="12">
        <v>0</v>
      </c>
      <c r="AD168" s="12">
        <v>4020000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228">
        <v>22673409</v>
      </c>
    </row>
    <row r="169" spans="1:37" s="25" customFormat="1" ht="14.4" x14ac:dyDescent="0.3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2272727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29120000</v>
      </c>
      <c r="S169" s="12">
        <v>0</v>
      </c>
      <c r="T169" s="12">
        <v>1497633</v>
      </c>
      <c r="U169" s="12">
        <v>0</v>
      </c>
      <c r="V169" s="12">
        <v>0</v>
      </c>
      <c r="W169" s="12">
        <v>232727</v>
      </c>
      <c r="X169" s="12">
        <v>0</v>
      </c>
      <c r="Y169" s="12">
        <v>0</v>
      </c>
      <c r="Z169" s="12">
        <v>0</v>
      </c>
      <c r="AA169" s="12">
        <v>-98000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9090909</v>
      </c>
      <c r="AI169" s="12">
        <v>0</v>
      </c>
      <c r="AJ169" s="12">
        <v>0</v>
      </c>
      <c r="AK169" s="228">
        <v>42115996</v>
      </c>
    </row>
    <row r="170" spans="1:37" s="25" customFormat="1" ht="14.4" x14ac:dyDescent="0.3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228">
        <v>0</v>
      </c>
    </row>
    <row r="171" spans="1:37" s="25" customFormat="1" ht="14.4" x14ac:dyDescent="0.3">
      <c r="A171" s="68" t="s">
        <v>412</v>
      </c>
      <c r="B171" s="28" t="s">
        <v>146</v>
      </c>
      <c r="C171" s="12">
        <v>6390909</v>
      </c>
      <c r="D171" s="12">
        <v>73888636</v>
      </c>
      <c r="E171" s="12">
        <v>44473000</v>
      </c>
      <c r="F171" s="12">
        <v>11209455</v>
      </c>
      <c r="G171" s="12">
        <v>231114739</v>
      </c>
      <c r="H171" s="12">
        <v>398486262</v>
      </c>
      <c r="I171" s="12">
        <v>143254493</v>
      </c>
      <c r="J171" s="12">
        <v>0</v>
      </c>
      <c r="K171" s="12">
        <v>74190340</v>
      </c>
      <c r="L171" s="12">
        <v>64136365</v>
      </c>
      <c r="M171" s="12">
        <v>498278814</v>
      </c>
      <c r="N171" s="12">
        <v>673150372</v>
      </c>
      <c r="O171" s="12">
        <v>192308269</v>
      </c>
      <c r="P171" s="12">
        <v>34277136</v>
      </c>
      <c r="Q171" s="12">
        <v>11496464</v>
      </c>
      <c r="R171" s="12">
        <v>88668025</v>
      </c>
      <c r="S171" s="12">
        <v>9531788</v>
      </c>
      <c r="T171" s="12">
        <v>1095447996</v>
      </c>
      <c r="U171" s="12">
        <v>0</v>
      </c>
      <c r="V171" s="12">
        <v>216612840</v>
      </c>
      <c r="W171" s="12">
        <v>244188202</v>
      </c>
      <c r="X171" s="12">
        <v>77340909</v>
      </c>
      <c r="Y171" s="12">
        <v>186048330</v>
      </c>
      <c r="Z171" s="12">
        <v>23305288</v>
      </c>
      <c r="AA171" s="12">
        <v>936828120</v>
      </c>
      <c r="AB171" s="12">
        <v>379074730</v>
      </c>
      <c r="AC171" s="12">
        <v>258635964</v>
      </c>
      <c r="AD171" s="12">
        <v>790872353</v>
      </c>
      <c r="AE171" s="12">
        <v>309649063</v>
      </c>
      <c r="AF171" s="12">
        <v>527533469</v>
      </c>
      <c r="AG171" s="12">
        <v>217679171</v>
      </c>
      <c r="AH171" s="12">
        <v>88712161</v>
      </c>
      <c r="AI171" s="12">
        <v>0</v>
      </c>
      <c r="AJ171" s="12">
        <v>0</v>
      </c>
      <c r="AK171" s="228">
        <v>7906783663</v>
      </c>
    </row>
    <row r="172" spans="1:37" s="25" customFormat="1" ht="14.4" x14ac:dyDescent="0.3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4680909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228">
        <v>4680909</v>
      </c>
    </row>
    <row r="173" spans="1:37" s="25" customFormat="1" ht="14.4" x14ac:dyDescent="0.3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134769113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431005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23250000</v>
      </c>
      <c r="AI173" s="12">
        <v>0</v>
      </c>
      <c r="AJ173" s="12">
        <v>0</v>
      </c>
      <c r="AK173" s="228">
        <v>161450118</v>
      </c>
    </row>
    <row r="174" spans="1:37" s="25" customFormat="1" ht="14.4" x14ac:dyDescent="0.3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228">
        <v>0</v>
      </c>
    </row>
    <row r="175" spans="1:37" s="25" customFormat="1" ht="14.4" x14ac:dyDescent="0.3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228">
        <v>0</v>
      </c>
    </row>
    <row r="176" spans="1:37" s="25" customFormat="1" ht="14.4" x14ac:dyDescent="0.3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1181818</v>
      </c>
      <c r="M176" s="12">
        <v>0</v>
      </c>
      <c r="N176" s="12">
        <v>1500000</v>
      </c>
      <c r="O176" s="12">
        <v>2954545</v>
      </c>
      <c r="P176" s="12">
        <v>0</v>
      </c>
      <c r="Q176" s="12">
        <v>0</v>
      </c>
      <c r="R176" s="12">
        <v>0</v>
      </c>
      <c r="S176" s="12">
        <v>0</v>
      </c>
      <c r="T176" s="12">
        <v>571640</v>
      </c>
      <c r="U176" s="12">
        <v>0</v>
      </c>
      <c r="V176" s="12">
        <v>150000</v>
      </c>
      <c r="W176" s="12">
        <v>13800000</v>
      </c>
      <c r="X176" s="12">
        <v>0</v>
      </c>
      <c r="Y176" s="12">
        <v>0</v>
      </c>
      <c r="Z176" s="12">
        <v>0</v>
      </c>
      <c r="AA176" s="12">
        <v>-1669918</v>
      </c>
      <c r="AB176" s="12">
        <v>2014080</v>
      </c>
      <c r="AC176" s="12">
        <v>0</v>
      </c>
      <c r="AD176" s="12">
        <v>3800949</v>
      </c>
      <c r="AE176" s="12">
        <v>4333636</v>
      </c>
      <c r="AF176" s="12">
        <v>10683363</v>
      </c>
      <c r="AG176" s="12">
        <v>0</v>
      </c>
      <c r="AH176" s="12">
        <v>0</v>
      </c>
      <c r="AI176" s="12">
        <v>0</v>
      </c>
      <c r="AJ176" s="12">
        <v>0</v>
      </c>
      <c r="AK176" s="228">
        <v>39320113</v>
      </c>
    </row>
    <row r="177" spans="1:37" s="25" customFormat="1" ht="14.4" x14ac:dyDescent="0.3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70125000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228">
        <v>70125000</v>
      </c>
    </row>
    <row r="178" spans="1:37" s="25" customFormat="1" ht="14.4" x14ac:dyDescent="0.3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228">
        <v>0</v>
      </c>
    </row>
    <row r="179" spans="1:37" s="25" customFormat="1" ht="14.4" x14ac:dyDescent="0.3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6790000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400000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228">
        <v>29190000</v>
      </c>
    </row>
    <row r="180" spans="1:37" s="25" customFormat="1" ht="14.4" x14ac:dyDescent="0.3">
      <c r="A180" s="68" t="s">
        <v>421</v>
      </c>
      <c r="B180" s="28" t="s">
        <v>155</v>
      </c>
      <c r="C180" s="12">
        <v>76413128</v>
      </c>
      <c r="D180" s="12">
        <v>0</v>
      </c>
      <c r="E180" s="12">
        <v>0</v>
      </c>
      <c r="F180" s="12">
        <v>0</v>
      </c>
      <c r="G180" s="12">
        <v>0</v>
      </c>
      <c r="H180" s="12">
        <v>1621241814</v>
      </c>
      <c r="I180" s="12">
        <v>0</v>
      </c>
      <c r="J180" s="12">
        <v>0</v>
      </c>
      <c r="K180" s="12">
        <v>0</v>
      </c>
      <c r="L180" s="12">
        <v>0</v>
      </c>
      <c r="M180" s="12">
        <v>26411527</v>
      </c>
      <c r="N180" s="12">
        <v>0</v>
      </c>
      <c r="O180" s="12">
        <v>0</v>
      </c>
      <c r="P180" s="12">
        <v>0</v>
      </c>
      <c r="Q180" s="12">
        <v>25000000</v>
      </c>
      <c r="R180" s="12">
        <v>158277314</v>
      </c>
      <c r="S180" s="12">
        <v>554581608</v>
      </c>
      <c r="T180" s="12">
        <v>0</v>
      </c>
      <c r="U180" s="12">
        <v>0</v>
      </c>
      <c r="V180" s="12">
        <v>50387460</v>
      </c>
      <c r="W180" s="12">
        <v>0</v>
      </c>
      <c r="X180" s="12">
        <v>123021971</v>
      </c>
      <c r="Y180" s="12">
        <v>0</v>
      </c>
      <c r="Z180" s="12">
        <v>0</v>
      </c>
      <c r="AA180" s="12">
        <v>4847438</v>
      </c>
      <c r="AB180" s="12">
        <v>68871796</v>
      </c>
      <c r="AC180" s="12">
        <v>0</v>
      </c>
      <c r="AD180" s="12">
        <v>5018488</v>
      </c>
      <c r="AE180" s="12">
        <v>0</v>
      </c>
      <c r="AF180" s="12">
        <v>0</v>
      </c>
      <c r="AG180" s="12">
        <v>197627540</v>
      </c>
      <c r="AH180" s="12">
        <v>0</v>
      </c>
      <c r="AI180" s="12">
        <v>0</v>
      </c>
      <c r="AJ180" s="12">
        <v>0</v>
      </c>
      <c r="AK180" s="228">
        <v>2911700084</v>
      </c>
    </row>
    <row r="181" spans="1:37" s="25" customFormat="1" ht="14.4" x14ac:dyDescent="0.3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228">
        <v>0</v>
      </c>
    </row>
    <row r="182" spans="1:37" s="25" customFormat="1" ht="14.4" x14ac:dyDescent="0.3">
      <c r="A182" s="108" t="s">
        <v>423</v>
      </c>
      <c r="B182" s="109" t="s">
        <v>164</v>
      </c>
      <c r="C182" s="107">
        <v>82804037</v>
      </c>
      <c r="D182" s="107">
        <v>73888636</v>
      </c>
      <c r="E182" s="107">
        <v>44473000</v>
      </c>
      <c r="F182" s="107">
        <v>11209455</v>
      </c>
      <c r="G182" s="107">
        <v>238068375</v>
      </c>
      <c r="H182" s="107">
        <v>2161287189</v>
      </c>
      <c r="I182" s="107">
        <v>150211993</v>
      </c>
      <c r="J182" s="107">
        <v>0</v>
      </c>
      <c r="K182" s="107">
        <v>74190340</v>
      </c>
      <c r="L182" s="107">
        <v>72590910</v>
      </c>
      <c r="M182" s="107">
        <v>524690341</v>
      </c>
      <c r="N182" s="107">
        <v>744775372</v>
      </c>
      <c r="O182" s="107">
        <v>195262814</v>
      </c>
      <c r="P182" s="107">
        <v>34277136</v>
      </c>
      <c r="Q182" s="107">
        <v>36496464</v>
      </c>
      <c r="R182" s="107">
        <v>279065339</v>
      </c>
      <c r="S182" s="107">
        <v>564113396</v>
      </c>
      <c r="T182" s="107">
        <v>1097517269</v>
      </c>
      <c r="U182" s="107">
        <v>0</v>
      </c>
      <c r="V182" s="107">
        <v>289300300</v>
      </c>
      <c r="W182" s="107">
        <v>258220929</v>
      </c>
      <c r="X182" s="107">
        <v>200362880</v>
      </c>
      <c r="Y182" s="107">
        <v>186048330</v>
      </c>
      <c r="Z182" s="107">
        <v>23305288</v>
      </c>
      <c r="AA182" s="107">
        <v>940680822</v>
      </c>
      <c r="AB182" s="107">
        <v>453891611</v>
      </c>
      <c r="AC182" s="107">
        <v>258635964</v>
      </c>
      <c r="AD182" s="107">
        <v>804111790</v>
      </c>
      <c r="AE182" s="107">
        <v>313982699</v>
      </c>
      <c r="AF182" s="107">
        <v>538216832</v>
      </c>
      <c r="AG182" s="107">
        <v>415306711</v>
      </c>
      <c r="AH182" s="107">
        <v>121053070</v>
      </c>
      <c r="AI182" s="107">
        <v>0</v>
      </c>
      <c r="AJ182" s="107">
        <v>0</v>
      </c>
      <c r="AK182" s="235">
        <v>11188039292</v>
      </c>
    </row>
    <row r="183" spans="1:37" s="25" customFormat="1" ht="14.4" collapsed="1" x14ac:dyDescent="0.3">
      <c r="A183" s="69" t="s">
        <v>37</v>
      </c>
      <c r="B183" s="31" t="s">
        <v>1360</v>
      </c>
      <c r="C183" s="30">
        <v>82804037</v>
      </c>
      <c r="D183" s="30">
        <v>73888636</v>
      </c>
      <c r="E183" s="30">
        <v>44473000</v>
      </c>
      <c r="F183" s="30">
        <v>11209455</v>
      </c>
      <c r="G183" s="30">
        <v>238068375</v>
      </c>
      <c r="H183" s="30">
        <v>2161287189</v>
      </c>
      <c r="I183" s="30">
        <v>150211993</v>
      </c>
      <c r="J183" s="30">
        <v>0</v>
      </c>
      <c r="K183" s="30">
        <v>74190340</v>
      </c>
      <c r="L183" s="30">
        <v>72590910</v>
      </c>
      <c r="M183" s="30">
        <v>524690341</v>
      </c>
      <c r="N183" s="30">
        <v>744775372</v>
      </c>
      <c r="O183" s="30">
        <v>195262814</v>
      </c>
      <c r="P183" s="30">
        <v>34277136</v>
      </c>
      <c r="Q183" s="30">
        <v>36496464</v>
      </c>
      <c r="R183" s="30">
        <v>279065339</v>
      </c>
      <c r="S183" s="30">
        <v>564113396</v>
      </c>
      <c r="T183" s="30">
        <v>1097517269</v>
      </c>
      <c r="U183" s="30">
        <v>0</v>
      </c>
      <c r="V183" s="30">
        <v>289300300</v>
      </c>
      <c r="W183" s="30">
        <v>258220929</v>
      </c>
      <c r="X183" s="30">
        <v>200362880</v>
      </c>
      <c r="Y183" s="30">
        <v>186048330</v>
      </c>
      <c r="Z183" s="30">
        <v>23305288</v>
      </c>
      <c r="AA183" s="30">
        <v>940680822</v>
      </c>
      <c r="AB183" s="30">
        <v>453891611</v>
      </c>
      <c r="AC183" s="30">
        <v>258635964</v>
      </c>
      <c r="AD183" s="30">
        <v>804111790</v>
      </c>
      <c r="AE183" s="30">
        <v>313982699</v>
      </c>
      <c r="AF183" s="30">
        <v>538216832</v>
      </c>
      <c r="AG183" s="30">
        <v>415306711</v>
      </c>
      <c r="AH183" s="30">
        <v>121053070</v>
      </c>
      <c r="AI183" s="30">
        <v>0</v>
      </c>
      <c r="AJ183" s="30">
        <v>0</v>
      </c>
      <c r="AK183" s="237">
        <v>11188039292</v>
      </c>
    </row>
    <row r="184" spans="1:37" s="25" customFormat="1" ht="14.4" x14ac:dyDescent="0.3">
      <c r="A184" s="68" t="s">
        <v>424</v>
      </c>
      <c r="B184" s="28" t="s">
        <v>143</v>
      </c>
      <c r="C184" s="12">
        <v>0</v>
      </c>
      <c r="D184" s="12">
        <v>0</v>
      </c>
      <c r="E184" s="12">
        <v>40038481</v>
      </c>
      <c r="F184" s="12">
        <v>1160000</v>
      </c>
      <c r="G184" s="12">
        <v>0</v>
      </c>
      <c r="H184" s="12">
        <v>95194192</v>
      </c>
      <c r="I184" s="12">
        <v>131874</v>
      </c>
      <c r="J184" s="12">
        <v>0</v>
      </c>
      <c r="K184" s="12">
        <v>0</v>
      </c>
      <c r="L184" s="12">
        <v>6972228</v>
      </c>
      <c r="M184" s="12">
        <v>0</v>
      </c>
      <c r="N184" s="12">
        <v>29336399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23103560</v>
      </c>
      <c r="X184" s="12">
        <v>0</v>
      </c>
      <c r="Y184" s="12">
        <v>4740826</v>
      </c>
      <c r="Z184" s="12">
        <v>2915051</v>
      </c>
      <c r="AA184" s="12">
        <v>0</v>
      </c>
      <c r="AB184" s="12">
        <v>61260560</v>
      </c>
      <c r="AC184" s="12">
        <v>0</v>
      </c>
      <c r="AD184" s="12">
        <v>5205973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228">
        <v>270059144</v>
      </c>
    </row>
    <row r="185" spans="1:37" s="25" customFormat="1" ht="14.4" x14ac:dyDescent="0.3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2239002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1155870983</v>
      </c>
      <c r="AC185" s="12">
        <v>0</v>
      </c>
      <c r="AD185" s="12">
        <v>158731823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228">
        <v>1316841808</v>
      </c>
    </row>
    <row r="186" spans="1:37" s="25" customFormat="1" ht="14.4" x14ac:dyDescent="0.3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1133069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228">
        <v>1133069</v>
      </c>
    </row>
    <row r="187" spans="1:37" s="25" customFormat="1" ht="14.4" x14ac:dyDescent="0.3">
      <c r="A187" s="68" t="s">
        <v>427</v>
      </c>
      <c r="B187" s="28" t="s">
        <v>146</v>
      </c>
      <c r="C187" s="12">
        <v>0</v>
      </c>
      <c r="D187" s="12">
        <v>0</v>
      </c>
      <c r="E187" s="12">
        <v>594310144</v>
      </c>
      <c r="F187" s="12">
        <v>0</v>
      </c>
      <c r="G187" s="12">
        <v>0</v>
      </c>
      <c r="H187" s="12">
        <v>18767172</v>
      </c>
      <c r="I187" s="12">
        <v>35781519</v>
      </c>
      <c r="J187" s="12">
        <v>0</v>
      </c>
      <c r="K187" s="12">
        <v>0</v>
      </c>
      <c r="L187" s="12">
        <v>25109993</v>
      </c>
      <c r="M187" s="12">
        <v>0</v>
      </c>
      <c r="N187" s="12">
        <v>34563672</v>
      </c>
      <c r="O187" s="12">
        <v>0</v>
      </c>
      <c r="P187" s="12">
        <v>0</v>
      </c>
      <c r="Q187" s="12">
        <v>170545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750000</v>
      </c>
      <c r="AA187" s="12">
        <v>0</v>
      </c>
      <c r="AB187" s="12">
        <v>11419907</v>
      </c>
      <c r="AC187" s="12">
        <v>0</v>
      </c>
      <c r="AD187" s="12">
        <v>89874594</v>
      </c>
      <c r="AE187" s="12">
        <v>8454002</v>
      </c>
      <c r="AF187" s="12">
        <v>0</v>
      </c>
      <c r="AG187" s="12">
        <v>0</v>
      </c>
      <c r="AH187" s="12">
        <v>4697644</v>
      </c>
      <c r="AI187" s="12">
        <v>0</v>
      </c>
      <c r="AJ187" s="12">
        <v>0</v>
      </c>
      <c r="AK187" s="228">
        <v>823899192</v>
      </c>
    </row>
    <row r="188" spans="1:37" s="25" customFormat="1" ht="14.4" x14ac:dyDescent="0.3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228">
        <v>0</v>
      </c>
    </row>
    <row r="189" spans="1:37" s="25" customFormat="1" ht="14.4" x14ac:dyDescent="0.3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228">
        <v>0</v>
      </c>
    </row>
    <row r="190" spans="1:37" s="25" customFormat="1" ht="14.4" x14ac:dyDescent="0.3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11671494</v>
      </c>
      <c r="I190" s="12">
        <v>0</v>
      </c>
      <c r="J190" s="12">
        <v>0</v>
      </c>
      <c r="K190" s="12">
        <v>0</v>
      </c>
      <c r="L190" s="12">
        <v>36000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228">
        <v>11707494</v>
      </c>
    </row>
    <row r="191" spans="1:37" s="25" customFormat="1" ht="14.4" x14ac:dyDescent="0.3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228">
        <v>0</v>
      </c>
    </row>
    <row r="192" spans="1:37" s="25" customFormat="1" ht="14.4" x14ac:dyDescent="0.3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310872415</v>
      </c>
      <c r="M192" s="12">
        <v>0</v>
      </c>
      <c r="N192" s="12">
        <v>2097533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19469022</v>
      </c>
      <c r="Z192" s="12">
        <v>0</v>
      </c>
      <c r="AA192" s="12">
        <v>0</v>
      </c>
      <c r="AB192" s="12">
        <v>461551670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2452143</v>
      </c>
      <c r="AI192" s="12">
        <v>0</v>
      </c>
      <c r="AJ192" s="12">
        <v>0</v>
      </c>
      <c r="AK192" s="228">
        <v>796442783</v>
      </c>
    </row>
    <row r="193" spans="1:37" s="25" customFormat="1" ht="14.4" x14ac:dyDescent="0.3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228">
        <v>750000</v>
      </c>
    </row>
    <row r="194" spans="1:37" s="25" customFormat="1" ht="14.4" x14ac:dyDescent="0.3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228">
        <v>0</v>
      </c>
    </row>
    <row r="195" spans="1:37" s="25" customFormat="1" ht="14.4" x14ac:dyDescent="0.3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1350442</v>
      </c>
      <c r="I195" s="12">
        <v>0</v>
      </c>
      <c r="J195" s="12">
        <v>0</v>
      </c>
      <c r="K195" s="12">
        <v>0</v>
      </c>
      <c r="L195" s="12">
        <v>48000</v>
      </c>
      <c r="M195" s="12">
        <v>0</v>
      </c>
      <c r="N195" s="12">
        <v>2768729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1771637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228">
        <v>5938808</v>
      </c>
    </row>
    <row r="196" spans="1:37" s="25" customFormat="1" ht="14.4" x14ac:dyDescent="0.3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228">
        <v>0</v>
      </c>
    </row>
    <row r="197" spans="1:37" s="25" customFormat="1" ht="14.4" x14ac:dyDescent="0.3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3750000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228">
        <v>3750000</v>
      </c>
    </row>
    <row r="198" spans="1:37" s="25" customFormat="1" ht="14.4" x14ac:dyDescent="0.3">
      <c r="A198" s="108" t="s">
        <v>438</v>
      </c>
      <c r="B198" s="109" t="s">
        <v>156</v>
      </c>
      <c r="C198" s="107">
        <v>0</v>
      </c>
      <c r="D198" s="107">
        <v>0</v>
      </c>
      <c r="E198" s="107">
        <v>634348625</v>
      </c>
      <c r="F198" s="107">
        <v>1160000</v>
      </c>
      <c r="G198" s="107">
        <v>0</v>
      </c>
      <c r="H198" s="107">
        <v>128116369</v>
      </c>
      <c r="I198" s="107">
        <v>35913393</v>
      </c>
      <c r="J198" s="107">
        <v>0</v>
      </c>
      <c r="K198" s="107">
        <v>0</v>
      </c>
      <c r="L198" s="107">
        <v>343038636</v>
      </c>
      <c r="M198" s="107">
        <v>0</v>
      </c>
      <c r="N198" s="107">
        <v>75505335</v>
      </c>
      <c r="O198" s="107">
        <v>0</v>
      </c>
      <c r="P198" s="107">
        <v>0</v>
      </c>
      <c r="Q198" s="107">
        <v>170545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23103560</v>
      </c>
      <c r="X198" s="107">
        <v>0</v>
      </c>
      <c r="Y198" s="107">
        <v>24209848</v>
      </c>
      <c r="Z198" s="107">
        <v>3665051</v>
      </c>
      <c r="AA198" s="107">
        <v>0</v>
      </c>
      <c r="AB198" s="107">
        <v>1690103120</v>
      </c>
      <c r="AC198" s="107">
        <v>0</v>
      </c>
      <c r="AD198" s="107">
        <v>253812390</v>
      </c>
      <c r="AE198" s="107">
        <v>10225639</v>
      </c>
      <c r="AF198" s="107">
        <v>0</v>
      </c>
      <c r="AG198" s="107">
        <v>0</v>
      </c>
      <c r="AH198" s="107">
        <v>7149787</v>
      </c>
      <c r="AI198" s="107">
        <v>0</v>
      </c>
      <c r="AJ198" s="107">
        <v>0</v>
      </c>
      <c r="AK198" s="235">
        <v>3230522298</v>
      </c>
    </row>
    <row r="199" spans="1:37" s="25" customFormat="1" ht="14.4" x14ac:dyDescent="0.3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228">
        <v>0</v>
      </c>
    </row>
    <row r="200" spans="1:37" s="25" customFormat="1" ht="14.4" x14ac:dyDescent="0.3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228">
        <v>0</v>
      </c>
    </row>
    <row r="201" spans="1:37" s="25" customFormat="1" ht="14.4" x14ac:dyDescent="0.3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228">
        <v>0</v>
      </c>
    </row>
    <row r="202" spans="1:37" s="25" customFormat="1" ht="14.4" x14ac:dyDescent="0.3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46295454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228">
        <v>46295454</v>
      </c>
    </row>
    <row r="203" spans="1:37" s="25" customFormat="1" ht="14.4" x14ac:dyDescent="0.3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228">
        <v>0</v>
      </c>
    </row>
    <row r="204" spans="1:37" s="25" customFormat="1" ht="14.4" x14ac:dyDescent="0.3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228">
        <v>0</v>
      </c>
    </row>
    <row r="205" spans="1:37" s="25" customFormat="1" ht="14.4" x14ac:dyDescent="0.3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228">
        <v>0</v>
      </c>
    </row>
    <row r="206" spans="1:37" s="25" customFormat="1" ht="14.4" x14ac:dyDescent="0.3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228">
        <v>0</v>
      </c>
    </row>
    <row r="207" spans="1:37" s="25" customFormat="1" ht="14.4" x14ac:dyDescent="0.3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228">
        <v>0</v>
      </c>
    </row>
    <row r="208" spans="1:37" s="25" customFormat="1" ht="14.4" x14ac:dyDescent="0.3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228">
        <v>0</v>
      </c>
    </row>
    <row r="209" spans="1:37" s="25" customFormat="1" ht="14.4" x14ac:dyDescent="0.3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228">
        <v>0</v>
      </c>
    </row>
    <row r="210" spans="1:37" s="25" customFormat="1" ht="14.4" x14ac:dyDescent="0.3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228">
        <v>0</v>
      </c>
    </row>
    <row r="211" spans="1:37" s="25" customFormat="1" ht="14.4" x14ac:dyDescent="0.3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228">
        <v>0</v>
      </c>
    </row>
    <row r="212" spans="1:37" s="25" customFormat="1" ht="14.4" x14ac:dyDescent="0.3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228">
        <v>0</v>
      </c>
    </row>
    <row r="213" spans="1:37" s="25" customFormat="1" ht="14.4" x14ac:dyDescent="0.3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0</v>
      </c>
      <c r="H213" s="107">
        <v>0</v>
      </c>
      <c r="I213" s="107">
        <v>0</v>
      </c>
      <c r="J213" s="107">
        <v>0</v>
      </c>
      <c r="K213" s="107">
        <v>46295454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235">
        <v>46295454</v>
      </c>
    </row>
    <row r="214" spans="1:37" s="25" customFormat="1" ht="14.4" collapsed="1" x14ac:dyDescent="0.3">
      <c r="A214" s="69" t="s">
        <v>38</v>
      </c>
      <c r="B214" s="31" t="s">
        <v>99</v>
      </c>
      <c r="C214" s="30">
        <v>0</v>
      </c>
      <c r="D214" s="30">
        <v>0</v>
      </c>
      <c r="E214" s="30">
        <v>634348625</v>
      </c>
      <c r="F214" s="30">
        <v>1160000</v>
      </c>
      <c r="G214" s="30">
        <v>0</v>
      </c>
      <c r="H214" s="30">
        <v>128116369</v>
      </c>
      <c r="I214" s="30">
        <v>35913393</v>
      </c>
      <c r="J214" s="30">
        <v>0</v>
      </c>
      <c r="K214" s="30">
        <v>46295454</v>
      </c>
      <c r="L214" s="30">
        <v>343038636</v>
      </c>
      <c r="M214" s="30">
        <v>0</v>
      </c>
      <c r="N214" s="30">
        <v>75505335</v>
      </c>
      <c r="O214" s="30">
        <v>0</v>
      </c>
      <c r="P214" s="30">
        <v>0</v>
      </c>
      <c r="Q214" s="30">
        <v>170545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23103560</v>
      </c>
      <c r="X214" s="30">
        <v>0</v>
      </c>
      <c r="Y214" s="30">
        <v>24209848</v>
      </c>
      <c r="Z214" s="30">
        <v>3665051</v>
      </c>
      <c r="AA214" s="30">
        <v>0</v>
      </c>
      <c r="AB214" s="30">
        <v>1690103120</v>
      </c>
      <c r="AC214" s="30">
        <v>0</v>
      </c>
      <c r="AD214" s="30">
        <v>253812390</v>
      </c>
      <c r="AE214" s="30">
        <v>10225639</v>
      </c>
      <c r="AF214" s="30">
        <v>0</v>
      </c>
      <c r="AG214" s="30">
        <v>0</v>
      </c>
      <c r="AH214" s="30">
        <v>7149787</v>
      </c>
      <c r="AI214" s="30">
        <v>0</v>
      </c>
      <c r="AJ214" s="30">
        <v>0</v>
      </c>
      <c r="AK214" s="237">
        <v>3276817752</v>
      </c>
    </row>
    <row r="215" spans="1:37" s="25" customFormat="1" ht="14.4" x14ac:dyDescent="0.3">
      <c r="A215" s="68" t="s">
        <v>454</v>
      </c>
      <c r="B215" s="28" t="s">
        <v>143</v>
      </c>
      <c r="C215" s="12">
        <v>143922906</v>
      </c>
      <c r="D215" s="12">
        <v>0</v>
      </c>
      <c r="E215" s="12">
        <v>163350137</v>
      </c>
      <c r="F215" s="12">
        <v>3197655</v>
      </c>
      <c r="G215" s="12">
        <v>10707348</v>
      </c>
      <c r="H215" s="12">
        <v>1653384570</v>
      </c>
      <c r="I215" s="12">
        <v>379211420</v>
      </c>
      <c r="J215" s="12">
        <v>0</v>
      </c>
      <c r="K215" s="12">
        <v>16612249</v>
      </c>
      <c r="L215" s="12">
        <v>17845300720</v>
      </c>
      <c r="M215" s="12">
        <v>560064988</v>
      </c>
      <c r="N215" s="12">
        <v>285760415</v>
      </c>
      <c r="O215" s="12">
        <v>345578578</v>
      </c>
      <c r="P215" s="12">
        <v>0</v>
      </c>
      <c r="Q215" s="12">
        <v>0</v>
      </c>
      <c r="R215" s="12">
        <v>0</v>
      </c>
      <c r="S215" s="12">
        <v>0</v>
      </c>
      <c r="T215" s="12">
        <v>4581094254</v>
      </c>
      <c r="U215" s="12">
        <v>0</v>
      </c>
      <c r="V215" s="12">
        <v>6368370248</v>
      </c>
      <c r="W215" s="12">
        <v>0</v>
      </c>
      <c r="X215" s="12">
        <v>0</v>
      </c>
      <c r="Y215" s="12">
        <v>0</v>
      </c>
      <c r="Z215" s="12">
        <v>6608462</v>
      </c>
      <c r="AA215" s="12">
        <v>0</v>
      </c>
      <c r="AB215" s="12">
        <v>313645655</v>
      </c>
      <c r="AC215" s="12">
        <v>11033092155</v>
      </c>
      <c r="AD215" s="12">
        <v>362554190</v>
      </c>
      <c r="AE215" s="12">
        <v>0</v>
      </c>
      <c r="AF215" s="12">
        <v>131436750</v>
      </c>
      <c r="AG215" s="12">
        <v>0</v>
      </c>
      <c r="AH215" s="12">
        <v>65347443</v>
      </c>
      <c r="AI215" s="12">
        <v>0</v>
      </c>
      <c r="AJ215" s="12">
        <v>0</v>
      </c>
      <c r="AK215" s="228">
        <v>44269240143</v>
      </c>
    </row>
    <row r="216" spans="1:37" s="25" customFormat="1" ht="14.4" x14ac:dyDescent="0.3">
      <c r="A216" s="68" t="s">
        <v>455</v>
      </c>
      <c r="B216" s="28" t="s">
        <v>144</v>
      </c>
      <c r="C216" s="12">
        <v>93040910</v>
      </c>
      <c r="D216" s="12">
        <v>723900084</v>
      </c>
      <c r="E216" s="12">
        <v>88869907</v>
      </c>
      <c r="F216" s="12">
        <v>580945</v>
      </c>
      <c r="G216" s="12">
        <v>132305936</v>
      </c>
      <c r="H216" s="12">
        <v>1386895492</v>
      </c>
      <c r="I216" s="12">
        <v>0</v>
      </c>
      <c r="J216" s="12">
        <v>0</v>
      </c>
      <c r="K216" s="12">
        <v>6949453</v>
      </c>
      <c r="L216" s="12">
        <v>232772973</v>
      </c>
      <c r="M216" s="12">
        <v>1806410135</v>
      </c>
      <c r="N216" s="12">
        <v>410207560</v>
      </c>
      <c r="O216" s="12">
        <v>245306650</v>
      </c>
      <c r="P216" s="12">
        <v>0</v>
      </c>
      <c r="Q216" s="12">
        <v>0</v>
      </c>
      <c r="R216" s="12">
        <v>0</v>
      </c>
      <c r="S216" s="12">
        <v>0</v>
      </c>
      <c r="T216" s="12">
        <v>415830934</v>
      </c>
      <c r="U216" s="12">
        <v>0</v>
      </c>
      <c r="V216" s="12">
        <v>272262882</v>
      </c>
      <c r="W216" s="12">
        <v>0</v>
      </c>
      <c r="X216" s="12">
        <v>0</v>
      </c>
      <c r="Y216" s="12">
        <v>0</v>
      </c>
      <c r="Z216" s="12">
        <v>1838253</v>
      </c>
      <c r="AA216" s="12">
        <v>38552578</v>
      </c>
      <c r="AB216" s="12">
        <v>1367369766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168525029</v>
      </c>
      <c r="AI216" s="12">
        <v>0</v>
      </c>
      <c r="AJ216" s="12">
        <v>0</v>
      </c>
      <c r="AK216" s="228">
        <v>7391619487</v>
      </c>
    </row>
    <row r="217" spans="1:37" s="25" customFormat="1" ht="14.4" x14ac:dyDescent="0.3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128699860</v>
      </c>
      <c r="I217" s="12">
        <v>0</v>
      </c>
      <c r="J217" s="12">
        <v>0</v>
      </c>
      <c r="K217" s="12">
        <v>3360275</v>
      </c>
      <c r="L217" s="12">
        <v>0</v>
      </c>
      <c r="M217" s="12">
        <v>103703901</v>
      </c>
      <c r="N217" s="12">
        <v>19731431</v>
      </c>
      <c r="O217" s="12">
        <v>136581207</v>
      </c>
      <c r="P217" s="12">
        <v>0</v>
      </c>
      <c r="Q217" s="12">
        <v>0</v>
      </c>
      <c r="R217" s="12">
        <v>0</v>
      </c>
      <c r="S217" s="12">
        <v>0</v>
      </c>
      <c r="T217" s="12">
        <v>10517274</v>
      </c>
      <c r="U217" s="12">
        <v>0</v>
      </c>
      <c r="V217" s="12">
        <v>22008928</v>
      </c>
      <c r="W217" s="12">
        <v>0</v>
      </c>
      <c r="X217" s="12">
        <v>0</v>
      </c>
      <c r="Y217" s="12">
        <v>0</v>
      </c>
      <c r="Z217" s="12">
        <v>15400000</v>
      </c>
      <c r="AA217" s="12">
        <v>0</v>
      </c>
      <c r="AB217" s="12">
        <v>93000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847491</v>
      </c>
      <c r="AI217" s="12">
        <v>0</v>
      </c>
      <c r="AJ217" s="12">
        <v>10728433</v>
      </c>
      <c r="AK217" s="228">
        <v>451671800</v>
      </c>
    </row>
    <row r="218" spans="1:37" s="25" customFormat="1" ht="14.4" x14ac:dyDescent="0.3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244373788</v>
      </c>
      <c r="I218" s="12">
        <v>2010229814</v>
      </c>
      <c r="J218" s="12">
        <v>0</v>
      </c>
      <c r="K218" s="12">
        <v>0</v>
      </c>
      <c r="L218" s="12">
        <v>34564099</v>
      </c>
      <c r="M218" s="12">
        <v>12355133050</v>
      </c>
      <c r="N218" s="12">
        <v>118003155</v>
      </c>
      <c r="O218" s="12">
        <v>4822682734</v>
      </c>
      <c r="P218" s="12">
        <v>0</v>
      </c>
      <c r="Q218" s="12">
        <v>0</v>
      </c>
      <c r="R218" s="12">
        <v>0</v>
      </c>
      <c r="S218" s="12">
        <v>0</v>
      </c>
      <c r="T218" s="12">
        <v>303819206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25454521</v>
      </c>
      <c r="AC218" s="12">
        <v>0</v>
      </c>
      <c r="AD218" s="12">
        <v>0</v>
      </c>
      <c r="AE218" s="12">
        <v>0</v>
      </c>
      <c r="AF218" s="12">
        <v>0</v>
      </c>
      <c r="AG218" s="12">
        <v>45626837</v>
      </c>
      <c r="AH218" s="12">
        <v>2051904202</v>
      </c>
      <c r="AI218" s="12">
        <v>0</v>
      </c>
      <c r="AJ218" s="12">
        <v>129004325</v>
      </c>
      <c r="AK218" s="228">
        <v>22140795731</v>
      </c>
    </row>
    <row r="219" spans="1:37" s="25" customFormat="1" ht="14.4" x14ac:dyDescent="0.3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228">
        <v>0</v>
      </c>
    </row>
    <row r="220" spans="1:37" s="25" customFormat="1" ht="14.4" x14ac:dyDescent="0.3">
      <c r="A220" s="68" t="s">
        <v>459</v>
      </c>
      <c r="B220" s="28" t="s">
        <v>148</v>
      </c>
      <c r="C220" s="12">
        <v>0</v>
      </c>
      <c r="D220" s="12">
        <v>0</v>
      </c>
      <c r="E220" s="12">
        <v>0</v>
      </c>
      <c r="F220" s="12">
        <v>0</v>
      </c>
      <c r="G220" s="12">
        <v>2571900</v>
      </c>
      <c r="H220" s="12">
        <v>217492560</v>
      </c>
      <c r="I220" s="12">
        <v>0</v>
      </c>
      <c r="J220" s="12">
        <v>0</v>
      </c>
      <c r="K220" s="12">
        <v>23986549</v>
      </c>
      <c r="L220" s="12">
        <v>11236728</v>
      </c>
      <c r="M220" s="12">
        <v>70580202</v>
      </c>
      <c r="N220" s="12">
        <v>26316228</v>
      </c>
      <c r="O220" s="12">
        <v>86719449</v>
      </c>
      <c r="P220" s="12">
        <v>0</v>
      </c>
      <c r="Q220" s="12">
        <v>0</v>
      </c>
      <c r="R220" s="12">
        <v>0</v>
      </c>
      <c r="S220" s="12">
        <v>0</v>
      </c>
      <c r="T220" s="12">
        <v>41214692</v>
      </c>
      <c r="U220" s="12">
        <v>0</v>
      </c>
      <c r="V220" s="12">
        <v>119969542</v>
      </c>
      <c r="W220" s="12">
        <v>250723183</v>
      </c>
      <c r="X220" s="12">
        <v>0</v>
      </c>
      <c r="Y220" s="12">
        <v>0</v>
      </c>
      <c r="Z220" s="12">
        <v>57996352</v>
      </c>
      <c r="AA220" s="12">
        <v>0</v>
      </c>
      <c r="AB220" s="12">
        <v>53967890</v>
      </c>
      <c r="AC220" s="12">
        <v>0</v>
      </c>
      <c r="AD220" s="12">
        <v>0</v>
      </c>
      <c r="AE220" s="12">
        <v>0</v>
      </c>
      <c r="AF220" s="12">
        <v>16830088</v>
      </c>
      <c r="AG220" s="12">
        <v>0</v>
      </c>
      <c r="AH220" s="12">
        <v>137910058</v>
      </c>
      <c r="AI220" s="12">
        <v>0</v>
      </c>
      <c r="AJ220" s="12">
        <v>0</v>
      </c>
      <c r="AK220" s="228">
        <v>1117515421</v>
      </c>
    </row>
    <row r="221" spans="1:37" s="25" customFormat="1" ht="14.4" x14ac:dyDescent="0.3">
      <c r="A221" s="68" t="s">
        <v>460</v>
      </c>
      <c r="B221" s="28" t="s">
        <v>149</v>
      </c>
      <c r="C221" s="12">
        <v>0</v>
      </c>
      <c r="D221" s="12">
        <v>0</v>
      </c>
      <c r="E221" s="12">
        <v>0</v>
      </c>
      <c r="F221" s="12">
        <v>0</v>
      </c>
      <c r="G221" s="12">
        <v>211196</v>
      </c>
      <c r="H221" s="12">
        <v>50743972</v>
      </c>
      <c r="I221" s="12">
        <v>0</v>
      </c>
      <c r="J221" s="12">
        <v>0</v>
      </c>
      <c r="K221" s="12">
        <v>312500</v>
      </c>
      <c r="L221" s="12">
        <v>4463485</v>
      </c>
      <c r="M221" s="12">
        <v>13645839</v>
      </c>
      <c r="N221" s="12">
        <v>1546006</v>
      </c>
      <c r="O221" s="12">
        <v>7475000</v>
      </c>
      <c r="P221" s="12">
        <v>0</v>
      </c>
      <c r="Q221" s="12">
        <v>0</v>
      </c>
      <c r="R221" s="12">
        <v>0</v>
      </c>
      <c r="S221" s="12">
        <v>0</v>
      </c>
      <c r="T221" s="12">
        <v>4126555</v>
      </c>
      <c r="U221" s="12">
        <v>0</v>
      </c>
      <c r="V221" s="12">
        <v>13851042</v>
      </c>
      <c r="W221" s="12">
        <v>0</v>
      </c>
      <c r="X221" s="12">
        <v>0</v>
      </c>
      <c r="Y221" s="12">
        <v>0</v>
      </c>
      <c r="Z221" s="12">
        <v>1139727</v>
      </c>
      <c r="AA221" s="12">
        <v>0</v>
      </c>
      <c r="AB221" s="12">
        <v>6858116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866250</v>
      </c>
      <c r="AI221" s="12">
        <v>0</v>
      </c>
      <c r="AJ221" s="12">
        <v>0</v>
      </c>
      <c r="AK221" s="228">
        <v>105239688</v>
      </c>
    </row>
    <row r="222" spans="1:37" s="25" customFormat="1" ht="14.4" x14ac:dyDescent="0.3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3079702281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2649052523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23889013381</v>
      </c>
      <c r="AD222" s="12">
        <v>40392435933</v>
      </c>
      <c r="AE222" s="12">
        <v>0</v>
      </c>
      <c r="AF222" s="12">
        <v>48804170065</v>
      </c>
      <c r="AG222" s="12">
        <v>0</v>
      </c>
      <c r="AH222" s="12">
        <v>0</v>
      </c>
      <c r="AI222" s="12">
        <v>0</v>
      </c>
      <c r="AJ222" s="12">
        <v>0</v>
      </c>
      <c r="AK222" s="228">
        <v>118814374183</v>
      </c>
    </row>
    <row r="223" spans="1:37" s="25" customFormat="1" ht="14.4" x14ac:dyDescent="0.3">
      <c r="A223" s="68" t="s">
        <v>462</v>
      </c>
      <c r="B223" s="28" t="s">
        <v>151</v>
      </c>
      <c r="C223" s="12">
        <v>27601066</v>
      </c>
      <c r="D223" s="12">
        <v>0</v>
      </c>
      <c r="E223" s="12">
        <v>0</v>
      </c>
      <c r="F223" s="12">
        <v>4002790</v>
      </c>
      <c r="G223" s="12">
        <v>109683224</v>
      </c>
      <c r="H223" s="12">
        <v>272469113</v>
      </c>
      <c r="I223" s="12">
        <v>0</v>
      </c>
      <c r="J223" s="12">
        <v>0</v>
      </c>
      <c r="K223" s="12">
        <v>45809749</v>
      </c>
      <c r="L223" s="12">
        <v>2288558981</v>
      </c>
      <c r="M223" s="12">
        <v>828893790</v>
      </c>
      <c r="N223" s="12">
        <v>393556423</v>
      </c>
      <c r="O223" s="12">
        <v>150708735</v>
      </c>
      <c r="P223" s="12">
        <v>0</v>
      </c>
      <c r="Q223" s="12">
        <v>0</v>
      </c>
      <c r="R223" s="12">
        <v>486454</v>
      </c>
      <c r="S223" s="12">
        <v>0</v>
      </c>
      <c r="T223" s="12">
        <v>1096338262</v>
      </c>
      <c r="U223" s="12">
        <v>0</v>
      </c>
      <c r="V223" s="12">
        <v>1688327170</v>
      </c>
      <c r="W223" s="12">
        <v>0</v>
      </c>
      <c r="X223" s="12">
        <v>0</v>
      </c>
      <c r="Y223" s="12">
        <v>0</v>
      </c>
      <c r="Z223" s="12">
        <v>11578546</v>
      </c>
      <c r="AA223" s="12">
        <v>0</v>
      </c>
      <c r="AB223" s="12">
        <v>642398076</v>
      </c>
      <c r="AC223" s="12">
        <v>1431005131</v>
      </c>
      <c r="AD223" s="12">
        <v>641506874</v>
      </c>
      <c r="AE223" s="12">
        <v>118596335</v>
      </c>
      <c r="AF223" s="12">
        <v>1254380360</v>
      </c>
      <c r="AG223" s="12">
        <v>0</v>
      </c>
      <c r="AH223" s="12">
        <v>84368292</v>
      </c>
      <c r="AI223" s="12">
        <v>0</v>
      </c>
      <c r="AJ223" s="12">
        <v>408337388</v>
      </c>
      <c r="AK223" s="228">
        <v>11498606759</v>
      </c>
    </row>
    <row r="224" spans="1:37" s="25" customFormat="1" ht="14.4" x14ac:dyDescent="0.3">
      <c r="A224" s="68" t="s">
        <v>463</v>
      </c>
      <c r="B224" s="28" t="s">
        <v>152</v>
      </c>
      <c r="C224" s="12">
        <v>850744685</v>
      </c>
      <c r="D224" s="12">
        <v>0</v>
      </c>
      <c r="E224" s="12">
        <v>0</v>
      </c>
      <c r="F224" s="12">
        <v>0</v>
      </c>
      <c r="G224" s="12">
        <v>0</v>
      </c>
      <c r="H224" s="12">
        <v>68221585</v>
      </c>
      <c r="I224" s="12">
        <v>0</v>
      </c>
      <c r="J224" s="12">
        <v>0</v>
      </c>
      <c r="K224" s="12">
        <v>1455910</v>
      </c>
      <c r="L224" s="12">
        <v>7707944</v>
      </c>
      <c r="M224" s="12">
        <v>5758273</v>
      </c>
      <c r="N224" s="12">
        <v>12762113</v>
      </c>
      <c r="O224" s="12">
        <v>6685454</v>
      </c>
      <c r="P224" s="12">
        <v>0</v>
      </c>
      <c r="Q224" s="12">
        <v>0</v>
      </c>
      <c r="R224" s="12">
        <v>142577576</v>
      </c>
      <c r="S224" s="12">
        <v>0</v>
      </c>
      <c r="T224" s="12">
        <v>45000000</v>
      </c>
      <c r="U224" s="12">
        <v>0</v>
      </c>
      <c r="V224" s="12">
        <v>39474207</v>
      </c>
      <c r="W224" s="12">
        <v>0</v>
      </c>
      <c r="X224" s="12">
        <v>0</v>
      </c>
      <c r="Y224" s="12">
        <v>0</v>
      </c>
      <c r="Z224" s="12">
        <v>1374546</v>
      </c>
      <c r="AA224" s="12">
        <v>0</v>
      </c>
      <c r="AB224" s="12">
        <v>1390045</v>
      </c>
      <c r="AC224" s="12">
        <v>1601162</v>
      </c>
      <c r="AD224" s="12">
        <v>0</v>
      </c>
      <c r="AE224" s="12">
        <v>0</v>
      </c>
      <c r="AF224" s="12">
        <v>30161968</v>
      </c>
      <c r="AG224" s="12">
        <v>0</v>
      </c>
      <c r="AH224" s="12">
        <v>227273</v>
      </c>
      <c r="AI224" s="12">
        <v>0</v>
      </c>
      <c r="AJ224" s="12">
        <v>0</v>
      </c>
      <c r="AK224" s="228">
        <v>1215142741</v>
      </c>
    </row>
    <row r="225" spans="1:37" s="25" customFormat="1" ht="14.4" x14ac:dyDescent="0.3">
      <c r="A225" s="68" t="s">
        <v>464</v>
      </c>
      <c r="B225" s="28" t="s">
        <v>153</v>
      </c>
      <c r="C225" s="12">
        <v>0</v>
      </c>
      <c r="D225" s="12">
        <v>0</v>
      </c>
      <c r="E225" s="12">
        <v>129999286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9078177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6849992</v>
      </c>
      <c r="AG225" s="12">
        <v>0</v>
      </c>
      <c r="AH225" s="12">
        <v>0</v>
      </c>
      <c r="AI225" s="12">
        <v>0</v>
      </c>
      <c r="AJ225" s="12">
        <v>0</v>
      </c>
      <c r="AK225" s="228">
        <v>145927455</v>
      </c>
    </row>
    <row r="226" spans="1:37" s="25" customFormat="1" ht="14.4" x14ac:dyDescent="0.3">
      <c r="A226" s="68" t="s">
        <v>465</v>
      </c>
      <c r="B226" s="28" t="s">
        <v>154</v>
      </c>
      <c r="C226" s="12">
        <v>1782520</v>
      </c>
      <c r="D226" s="12">
        <v>0</v>
      </c>
      <c r="E226" s="12">
        <v>0</v>
      </c>
      <c r="F226" s="12">
        <v>416982905</v>
      </c>
      <c r="G226" s="12">
        <v>26944188</v>
      </c>
      <c r="H226" s="12">
        <v>1257186477</v>
      </c>
      <c r="I226" s="12">
        <v>0</v>
      </c>
      <c r="J226" s="12">
        <v>0</v>
      </c>
      <c r="K226" s="12">
        <v>6816194</v>
      </c>
      <c r="L226" s="12">
        <v>100990184</v>
      </c>
      <c r="M226" s="12">
        <v>1255479472</v>
      </c>
      <c r="N226" s="12">
        <v>24991709</v>
      </c>
      <c r="O226" s="12">
        <v>300338231</v>
      </c>
      <c r="P226" s="12">
        <v>0</v>
      </c>
      <c r="Q226" s="12">
        <v>0</v>
      </c>
      <c r="R226" s="12">
        <v>4124656192</v>
      </c>
      <c r="S226" s="12">
        <v>0</v>
      </c>
      <c r="T226" s="12">
        <v>108605832</v>
      </c>
      <c r="U226" s="12">
        <v>0</v>
      </c>
      <c r="V226" s="12">
        <v>1004779054</v>
      </c>
      <c r="W226" s="12">
        <v>0</v>
      </c>
      <c r="X226" s="12">
        <v>0</v>
      </c>
      <c r="Y226" s="12">
        <v>0</v>
      </c>
      <c r="Z226" s="12">
        <v>0</v>
      </c>
      <c r="AA226" s="12">
        <v>58009574</v>
      </c>
      <c r="AB226" s="12">
        <v>1491129964</v>
      </c>
      <c r="AC226" s="12">
        <v>4980960</v>
      </c>
      <c r="AD226" s="12">
        <v>44048783</v>
      </c>
      <c r="AE226" s="12">
        <v>0</v>
      </c>
      <c r="AF226" s="12">
        <v>187375025</v>
      </c>
      <c r="AG226" s="12">
        <v>266926031</v>
      </c>
      <c r="AH226" s="12">
        <v>2176178</v>
      </c>
      <c r="AI226" s="12">
        <v>0</v>
      </c>
      <c r="AJ226" s="12">
        <v>0</v>
      </c>
      <c r="AK226" s="228">
        <v>10684199473</v>
      </c>
    </row>
    <row r="227" spans="1:37" s="25" customFormat="1" ht="14.4" x14ac:dyDescent="0.3">
      <c r="A227" s="68" t="s">
        <v>466</v>
      </c>
      <c r="B227" s="28" t="s">
        <v>155</v>
      </c>
      <c r="C227" s="12">
        <v>311647760</v>
      </c>
      <c r="D227" s="12">
        <v>0</v>
      </c>
      <c r="E227" s="12">
        <v>0</v>
      </c>
      <c r="F227" s="12">
        <v>600000</v>
      </c>
      <c r="G227" s="12">
        <v>0</v>
      </c>
      <c r="H227" s="12">
        <v>1409126918</v>
      </c>
      <c r="I227" s="12">
        <v>0</v>
      </c>
      <c r="J227" s="12">
        <v>0</v>
      </c>
      <c r="K227" s="12">
        <v>0</v>
      </c>
      <c r="L227" s="12">
        <v>1325626325</v>
      </c>
      <c r="M227" s="12">
        <v>29618366</v>
      </c>
      <c r="N227" s="12">
        <v>983756365</v>
      </c>
      <c r="O227" s="12">
        <v>0</v>
      </c>
      <c r="P227" s="12">
        <v>0</v>
      </c>
      <c r="Q227" s="12">
        <v>0</v>
      </c>
      <c r="R227" s="12">
        <v>1645151345</v>
      </c>
      <c r="S227" s="12">
        <v>0</v>
      </c>
      <c r="T227" s="12">
        <v>160727273</v>
      </c>
      <c r="U227" s="12">
        <v>0</v>
      </c>
      <c r="V227" s="12">
        <v>22626894</v>
      </c>
      <c r="W227" s="12">
        <v>0</v>
      </c>
      <c r="X227" s="12">
        <v>0</v>
      </c>
      <c r="Y227" s="12">
        <v>101751182</v>
      </c>
      <c r="Z227" s="12">
        <v>0</v>
      </c>
      <c r="AA227" s="12">
        <v>32284687</v>
      </c>
      <c r="AB227" s="12">
        <v>161294014</v>
      </c>
      <c r="AC227" s="12">
        <v>0</v>
      </c>
      <c r="AD227" s="12">
        <v>26855855</v>
      </c>
      <c r="AE227" s="12">
        <v>0</v>
      </c>
      <c r="AF227" s="12">
        <v>0</v>
      </c>
      <c r="AG227" s="12">
        <v>163458069</v>
      </c>
      <c r="AH227" s="12">
        <v>0</v>
      </c>
      <c r="AI227" s="12">
        <v>0</v>
      </c>
      <c r="AJ227" s="12">
        <v>0</v>
      </c>
      <c r="AK227" s="228">
        <v>6374525053</v>
      </c>
    </row>
    <row r="228" spans="1:37" s="25" customFormat="1" ht="14.4" x14ac:dyDescent="0.3">
      <c r="A228" s="68" t="s">
        <v>467</v>
      </c>
      <c r="B228" s="28" t="s">
        <v>70</v>
      </c>
      <c r="C228" s="12">
        <v>0</v>
      </c>
      <c r="D228" s="12">
        <v>365851772</v>
      </c>
      <c r="E228" s="12">
        <v>67320000</v>
      </c>
      <c r="F228" s="12">
        <v>0</v>
      </c>
      <c r="G228" s="12">
        <v>47376833</v>
      </c>
      <c r="H228" s="12">
        <v>7973896879</v>
      </c>
      <c r="I228" s="12">
        <v>0</v>
      </c>
      <c r="J228" s="12">
        <v>0</v>
      </c>
      <c r="K228" s="12">
        <v>7947110472</v>
      </c>
      <c r="L228" s="12">
        <v>13824118526</v>
      </c>
      <c r="M228" s="12">
        <v>1238159180</v>
      </c>
      <c r="N228" s="12">
        <v>52854214</v>
      </c>
      <c r="O228" s="12">
        <v>658658424</v>
      </c>
      <c r="P228" s="12">
        <v>0</v>
      </c>
      <c r="Q228" s="12">
        <v>0</v>
      </c>
      <c r="R228" s="12">
        <v>57437017</v>
      </c>
      <c r="S228" s="12">
        <v>0</v>
      </c>
      <c r="T228" s="12">
        <v>4213017050</v>
      </c>
      <c r="U228" s="12">
        <v>0</v>
      </c>
      <c r="V228" s="12">
        <v>4449937285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5196155190</v>
      </c>
      <c r="AC228" s="12">
        <v>5762466802</v>
      </c>
      <c r="AD228" s="12">
        <v>1252063715</v>
      </c>
      <c r="AE228" s="12">
        <v>9146681403</v>
      </c>
      <c r="AF228" s="12">
        <v>155517975</v>
      </c>
      <c r="AG228" s="12">
        <v>0</v>
      </c>
      <c r="AH228" s="12">
        <v>1312436203</v>
      </c>
      <c r="AI228" s="12">
        <v>1214020864</v>
      </c>
      <c r="AJ228" s="12">
        <v>1422294892</v>
      </c>
      <c r="AK228" s="228">
        <v>66357374696</v>
      </c>
    </row>
    <row r="229" spans="1:37" s="25" customFormat="1" ht="14.4" x14ac:dyDescent="0.3">
      <c r="A229" s="108" t="s">
        <v>468</v>
      </c>
      <c r="B229" s="109" t="s">
        <v>156</v>
      </c>
      <c r="C229" s="107">
        <v>1428739847</v>
      </c>
      <c r="D229" s="107">
        <v>1089751856</v>
      </c>
      <c r="E229" s="107">
        <v>449539330</v>
      </c>
      <c r="F229" s="107">
        <v>425364295</v>
      </c>
      <c r="G229" s="107">
        <v>329800625</v>
      </c>
      <c r="H229" s="107">
        <v>14662491214</v>
      </c>
      <c r="I229" s="107">
        <v>2389441234</v>
      </c>
      <c r="J229" s="107">
        <v>0</v>
      </c>
      <c r="K229" s="107">
        <v>8052413351</v>
      </c>
      <c r="L229" s="107">
        <v>35675339965</v>
      </c>
      <c r="M229" s="107">
        <v>21347149477</v>
      </c>
      <c r="N229" s="107">
        <v>2329485619</v>
      </c>
      <c r="O229" s="107">
        <v>6769812639</v>
      </c>
      <c r="P229" s="107">
        <v>0</v>
      </c>
      <c r="Q229" s="107">
        <v>0</v>
      </c>
      <c r="R229" s="107">
        <v>5970308584</v>
      </c>
      <c r="S229" s="107">
        <v>0</v>
      </c>
      <c r="T229" s="107">
        <v>13629343855</v>
      </c>
      <c r="U229" s="107">
        <v>0</v>
      </c>
      <c r="V229" s="107">
        <v>14001607252</v>
      </c>
      <c r="W229" s="107">
        <v>250723183</v>
      </c>
      <c r="X229" s="107">
        <v>0</v>
      </c>
      <c r="Y229" s="107">
        <v>101751182</v>
      </c>
      <c r="Z229" s="107">
        <v>95935886</v>
      </c>
      <c r="AA229" s="107">
        <v>128846839</v>
      </c>
      <c r="AB229" s="107">
        <v>9259756237</v>
      </c>
      <c r="AC229" s="107">
        <v>42122159591</v>
      </c>
      <c r="AD229" s="107">
        <v>42719465350</v>
      </c>
      <c r="AE229" s="107">
        <v>9265277738</v>
      </c>
      <c r="AF229" s="107">
        <v>50586722223</v>
      </c>
      <c r="AG229" s="107">
        <v>476010937</v>
      </c>
      <c r="AH229" s="107">
        <v>3824608419</v>
      </c>
      <c r="AI229" s="107">
        <v>1214020864</v>
      </c>
      <c r="AJ229" s="107">
        <v>1970365038</v>
      </c>
      <c r="AK229" s="235">
        <v>290566232630</v>
      </c>
    </row>
    <row r="230" spans="1:37" s="25" customFormat="1" ht="14.4" x14ac:dyDescent="0.3">
      <c r="A230" s="68" t="s">
        <v>469</v>
      </c>
      <c r="B230" s="28" t="s">
        <v>143</v>
      </c>
      <c r="C230" s="12">
        <v>0</v>
      </c>
      <c r="D230" s="12">
        <v>19800000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415041151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228">
        <v>434841151</v>
      </c>
    </row>
    <row r="231" spans="1:37" s="25" customFormat="1" ht="14.4" x14ac:dyDescent="0.3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1370106174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228">
        <v>1370106174</v>
      </c>
    </row>
    <row r="232" spans="1:37" s="25" customFormat="1" ht="14.4" x14ac:dyDescent="0.3">
      <c r="A232" s="68" t="s">
        <v>471</v>
      </c>
      <c r="B232" s="28" t="s">
        <v>145</v>
      </c>
      <c r="C232" s="12">
        <v>0</v>
      </c>
      <c r="D232" s="12">
        <v>20640000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228">
        <v>20640000</v>
      </c>
    </row>
    <row r="233" spans="1:37" s="25" customFormat="1" ht="14.4" x14ac:dyDescent="0.3">
      <c r="A233" s="68" t="s">
        <v>472</v>
      </c>
      <c r="B233" s="28" t="s">
        <v>146</v>
      </c>
      <c r="C233" s="12">
        <v>0</v>
      </c>
      <c r="D233" s="12">
        <v>0</v>
      </c>
      <c r="E233" s="12">
        <v>608377948</v>
      </c>
      <c r="F233" s="12">
        <v>0</v>
      </c>
      <c r="G233" s="12">
        <v>0</v>
      </c>
      <c r="H233" s="12">
        <v>383376000</v>
      </c>
      <c r="I233" s="12">
        <v>0</v>
      </c>
      <c r="J233" s="12">
        <v>0</v>
      </c>
      <c r="K233" s="12">
        <v>0</v>
      </c>
      <c r="L233" s="12">
        <v>222021429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250103457</v>
      </c>
      <c r="AE233" s="12">
        <v>68554897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228">
        <v>1532433731</v>
      </c>
    </row>
    <row r="234" spans="1:37" s="25" customFormat="1" ht="14.4" x14ac:dyDescent="0.3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228">
        <v>0</v>
      </c>
    </row>
    <row r="235" spans="1:37" s="25" customFormat="1" ht="14.4" x14ac:dyDescent="0.3">
      <c r="A235" s="68" t="s">
        <v>474</v>
      </c>
      <c r="B235" s="28" t="s">
        <v>148</v>
      </c>
      <c r="C235" s="12">
        <v>0</v>
      </c>
      <c r="D235" s="12">
        <v>80508632</v>
      </c>
      <c r="E235" s="12">
        <v>112330988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228">
        <v>192839620</v>
      </c>
    </row>
    <row r="236" spans="1:37" s="25" customFormat="1" ht="14.4" x14ac:dyDescent="0.3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228">
        <v>0</v>
      </c>
    </row>
    <row r="237" spans="1:37" s="25" customFormat="1" ht="14.4" x14ac:dyDescent="0.3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228">
        <v>0</v>
      </c>
    </row>
    <row r="238" spans="1:37" s="25" customFormat="1" ht="14.4" x14ac:dyDescent="0.3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2046258952</v>
      </c>
      <c r="Y238" s="12">
        <v>0</v>
      </c>
      <c r="Z238" s="12">
        <v>0</v>
      </c>
      <c r="AA238" s="12">
        <v>0</v>
      </c>
      <c r="AB238" s="12">
        <v>0</v>
      </c>
      <c r="AC238" s="12">
        <v>222094324</v>
      </c>
      <c r="AD238" s="12">
        <v>36399994</v>
      </c>
      <c r="AE238" s="12">
        <v>0</v>
      </c>
      <c r="AF238" s="12">
        <v>0</v>
      </c>
      <c r="AG238" s="12">
        <v>0</v>
      </c>
      <c r="AH238" s="12">
        <v>20580425</v>
      </c>
      <c r="AI238" s="12">
        <v>0</v>
      </c>
      <c r="AJ238" s="12">
        <v>0</v>
      </c>
      <c r="AK238" s="228">
        <v>2325333695</v>
      </c>
    </row>
    <row r="239" spans="1:37" s="25" customFormat="1" ht="14.4" x14ac:dyDescent="0.3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731997137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228">
        <v>731997137</v>
      </c>
    </row>
    <row r="240" spans="1:37" s="25" customFormat="1" ht="14.4" x14ac:dyDescent="0.3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257827050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228">
        <v>257827050</v>
      </c>
    </row>
    <row r="241" spans="1:37" s="25" customFormat="1" ht="14.4" x14ac:dyDescent="0.3">
      <c r="A241" s="68" t="s">
        <v>480</v>
      </c>
      <c r="B241" s="28" t="s">
        <v>154</v>
      </c>
      <c r="C241" s="12">
        <v>0</v>
      </c>
      <c r="D241" s="12">
        <v>27905716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40000000</v>
      </c>
      <c r="AC241" s="12">
        <v>44828640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228">
        <v>112734356</v>
      </c>
    </row>
    <row r="242" spans="1:37" s="25" customFormat="1" ht="14.4" x14ac:dyDescent="0.3">
      <c r="A242" s="68" t="s">
        <v>481</v>
      </c>
      <c r="B242" s="28" t="s">
        <v>155</v>
      </c>
      <c r="C242" s="12">
        <v>0</v>
      </c>
      <c r="D242" s="12">
        <v>0</v>
      </c>
      <c r="E242" s="12">
        <v>640805973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4763427273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228">
        <v>5404233246</v>
      </c>
    </row>
    <row r="243" spans="1:37" s="25" customFormat="1" ht="14.4" x14ac:dyDescent="0.3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3455734372</v>
      </c>
      <c r="Z243" s="12">
        <v>0</v>
      </c>
      <c r="AA243" s="12">
        <v>2549200794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228">
        <v>6004935166</v>
      </c>
    </row>
    <row r="244" spans="1:37" s="25" customFormat="1" ht="14.4" x14ac:dyDescent="0.3">
      <c r="A244" s="108" t="s">
        <v>483</v>
      </c>
      <c r="B244" s="109" t="s">
        <v>157</v>
      </c>
      <c r="C244" s="107">
        <v>0</v>
      </c>
      <c r="D244" s="107">
        <v>148854348</v>
      </c>
      <c r="E244" s="107">
        <v>1361514909</v>
      </c>
      <c r="F244" s="107">
        <v>0</v>
      </c>
      <c r="G244" s="107">
        <v>0</v>
      </c>
      <c r="H244" s="107">
        <v>383376000</v>
      </c>
      <c r="I244" s="107">
        <v>0</v>
      </c>
      <c r="J244" s="107">
        <v>0</v>
      </c>
      <c r="K244" s="107">
        <v>0</v>
      </c>
      <c r="L244" s="107">
        <v>222021429</v>
      </c>
      <c r="M244" s="107">
        <v>0</v>
      </c>
      <c r="N244" s="107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07">
        <v>0</v>
      </c>
      <c r="V244" s="107">
        <v>4763427273</v>
      </c>
      <c r="W244" s="107">
        <v>0</v>
      </c>
      <c r="X244" s="107">
        <v>2046258952</v>
      </c>
      <c r="Y244" s="107">
        <v>3455734372</v>
      </c>
      <c r="Z244" s="107">
        <v>0</v>
      </c>
      <c r="AA244" s="107">
        <v>2807027844</v>
      </c>
      <c r="AB244" s="107">
        <v>40000000</v>
      </c>
      <c r="AC244" s="107">
        <v>2784067426</v>
      </c>
      <c r="AD244" s="107">
        <v>286503451</v>
      </c>
      <c r="AE244" s="107">
        <v>68554897</v>
      </c>
      <c r="AF244" s="107">
        <v>0</v>
      </c>
      <c r="AG244" s="107">
        <v>0</v>
      </c>
      <c r="AH244" s="107">
        <v>20580425</v>
      </c>
      <c r="AI244" s="107">
        <v>0</v>
      </c>
      <c r="AJ244" s="107">
        <v>0</v>
      </c>
      <c r="AK244" s="235">
        <v>18387921326</v>
      </c>
    </row>
    <row r="245" spans="1:37" s="25" customFormat="1" ht="14.4" collapsed="1" x14ac:dyDescent="0.3">
      <c r="A245" s="69" t="s">
        <v>39</v>
      </c>
      <c r="B245" s="31" t="s">
        <v>100</v>
      </c>
      <c r="C245" s="30">
        <v>1428739847</v>
      </c>
      <c r="D245" s="30">
        <v>1238606204</v>
      </c>
      <c r="E245" s="30">
        <v>1811054239</v>
      </c>
      <c r="F245" s="30">
        <v>425364295</v>
      </c>
      <c r="G245" s="30">
        <v>329800625</v>
      </c>
      <c r="H245" s="30">
        <v>15045867214</v>
      </c>
      <c r="I245" s="30">
        <v>2389441234</v>
      </c>
      <c r="J245" s="30">
        <v>0</v>
      </c>
      <c r="K245" s="30">
        <v>8052413351</v>
      </c>
      <c r="L245" s="30">
        <v>35897361394</v>
      </c>
      <c r="M245" s="30">
        <v>21347149477</v>
      </c>
      <c r="N245" s="30">
        <v>2329485619</v>
      </c>
      <c r="O245" s="30">
        <v>6769812639</v>
      </c>
      <c r="P245" s="30">
        <v>0</v>
      </c>
      <c r="Q245" s="30">
        <v>0</v>
      </c>
      <c r="R245" s="30">
        <v>5970308584</v>
      </c>
      <c r="S245" s="30">
        <v>0</v>
      </c>
      <c r="T245" s="30">
        <v>13629343855</v>
      </c>
      <c r="U245" s="30">
        <v>0</v>
      </c>
      <c r="V245" s="30">
        <v>18765034525</v>
      </c>
      <c r="W245" s="30">
        <v>250723183</v>
      </c>
      <c r="X245" s="30">
        <v>2046258952</v>
      </c>
      <c r="Y245" s="30">
        <v>3557485554</v>
      </c>
      <c r="Z245" s="30">
        <v>95935886</v>
      </c>
      <c r="AA245" s="30">
        <v>2935874683</v>
      </c>
      <c r="AB245" s="30">
        <v>9299756237</v>
      </c>
      <c r="AC245" s="30">
        <v>44906227017</v>
      </c>
      <c r="AD245" s="30">
        <v>43005968801</v>
      </c>
      <c r="AE245" s="30">
        <v>9333832635</v>
      </c>
      <c r="AF245" s="30">
        <v>50586722223</v>
      </c>
      <c r="AG245" s="30">
        <v>476010937</v>
      </c>
      <c r="AH245" s="30">
        <v>3845188844</v>
      </c>
      <c r="AI245" s="30">
        <v>1214020864</v>
      </c>
      <c r="AJ245" s="30">
        <v>1970365038</v>
      </c>
      <c r="AK245" s="237">
        <v>308954153956</v>
      </c>
    </row>
    <row r="246" spans="1:37" s="25" customFormat="1" ht="14.4" x14ac:dyDescent="0.3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228">
        <v>0</v>
      </c>
    </row>
    <row r="247" spans="1:37" s="25" customFormat="1" ht="14.4" x14ac:dyDescent="0.3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228">
        <v>0</v>
      </c>
    </row>
    <row r="248" spans="1:37" s="25" customFormat="1" ht="14.4" x14ac:dyDescent="0.3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228">
        <v>0</v>
      </c>
    </row>
    <row r="249" spans="1:37" s="25" customFormat="1" ht="14.4" x14ac:dyDescent="0.3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228">
        <v>0</v>
      </c>
    </row>
    <row r="250" spans="1:37" s="25" customFormat="1" ht="14.4" x14ac:dyDescent="0.3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228">
        <v>0</v>
      </c>
    </row>
    <row r="251" spans="1:37" s="25" customFormat="1" ht="14.4" x14ac:dyDescent="0.3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228">
        <v>0</v>
      </c>
    </row>
    <row r="252" spans="1:37" s="25" customFormat="1" ht="14.4" x14ac:dyDescent="0.3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228">
        <v>0</v>
      </c>
    </row>
    <row r="253" spans="1:37" s="25" customFormat="1" ht="14.4" x14ac:dyDescent="0.3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228">
        <v>0</v>
      </c>
    </row>
    <row r="254" spans="1:37" s="25" customFormat="1" ht="14.4" x14ac:dyDescent="0.3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228">
        <v>0</v>
      </c>
    </row>
    <row r="255" spans="1:37" s="25" customFormat="1" ht="14.4" x14ac:dyDescent="0.3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228">
        <v>0</v>
      </c>
    </row>
    <row r="256" spans="1:37" s="25" customFormat="1" ht="14.4" x14ac:dyDescent="0.3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228">
        <v>0</v>
      </c>
    </row>
    <row r="257" spans="1:37" s="25" customFormat="1" ht="14.4" x14ac:dyDescent="0.3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228">
        <v>0</v>
      </c>
    </row>
    <row r="258" spans="1:37" s="25" customFormat="1" ht="14.4" x14ac:dyDescent="0.3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228">
        <v>0</v>
      </c>
    </row>
    <row r="259" spans="1:37" s="25" customFormat="1" ht="14.4" x14ac:dyDescent="0.3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228">
        <v>0</v>
      </c>
    </row>
    <row r="260" spans="1:37" s="25" customFormat="1" ht="14.4" x14ac:dyDescent="0.3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235">
        <v>0</v>
      </c>
    </row>
    <row r="261" spans="1:37" s="25" customFormat="1" ht="14.4" x14ac:dyDescent="0.3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663752160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228">
        <v>663752160</v>
      </c>
    </row>
    <row r="262" spans="1:37" s="25" customFormat="1" ht="14.4" x14ac:dyDescent="0.3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228">
        <v>0</v>
      </c>
    </row>
    <row r="263" spans="1:37" s="25" customFormat="1" ht="14.4" x14ac:dyDescent="0.3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228">
        <v>0</v>
      </c>
    </row>
    <row r="264" spans="1:37" s="25" customFormat="1" ht="14.4" x14ac:dyDescent="0.3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228">
        <v>0</v>
      </c>
    </row>
    <row r="265" spans="1:37" s="25" customFormat="1" ht="14.4" x14ac:dyDescent="0.3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228">
        <v>0</v>
      </c>
    </row>
    <row r="266" spans="1:37" s="25" customFormat="1" ht="14.4" x14ac:dyDescent="0.3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228">
        <v>0</v>
      </c>
    </row>
    <row r="267" spans="1:37" s="25" customFormat="1" ht="14.4" x14ac:dyDescent="0.3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228">
        <v>0</v>
      </c>
    </row>
    <row r="268" spans="1:37" s="25" customFormat="1" ht="14.4" x14ac:dyDescent="0.3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228">
        <v>0</v>
      </c>
    </row>
    <row r="269" spans="1:37" s="25" customFormat="1" ht="14.4" x14ac:dyDescent="0.3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228">
        <v>0</v>
      </c>
    </row>
    <row r="270" spans="1:37" s="25" customFormat="1" ht="14.4" x14ac:dyDescent="0.3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228">
        <v>0</v>
      </c>
    </row>
    <row r="271" spans="1:37" s="25" customFormat="1" ht="14.4" x14ac:dyDescent="0.3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228">
        <v>0</v>
      </c>
    </row>
    <row r="272" spans="1:37" s="25" customFormat="1" ht="14.4" x14ac:dyDescent="0.3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228">
        <v>0</v>
      </c>
    </row>
    <row r="273" spans="1:37" s="25" customFormat="1" ht="14.4" x14ac:dyDescent="0.3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228">
        <v>0</v>
      </c>
    </row>
    <row r="274" spans="1:37" s="25" customFormat="1" ht="14.4" x14ac:dyDescent="0.3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228">
        <v>0</v>
      </c>
    </row>
    <row r="275" spans="1:37" s="25" customFormat="1" ht="14.4" x14ac:dyDescent="0.3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663752160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235">
        <v>663752160</v>
      </c>
    </row>
    <row r="276" spans="1:37" s="25" customFormat="1" ht="14.4" x14ac:dyDescent="0.3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228">
        <v>0</v>
      </c>
    </row>
    <row r="277" spans="1:37" s="25" customFormat="1" ht="14.4" x14ac:dyDescent="0.3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228">
        <v>0</v>
      </c>
    </row>
    <row r="278" spans="1:37" s="25" customFormat="1" ht="14.4" x14ac:dyDescent="0.3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228">
        <v>0</v>
      </c>
    </row>
    <row r="279" spans="1:37" s="25" customFormat="1" ht="14.4" x14ac:dyDescent="0.3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228">
        <v>0</v>
      </c>
    </row>
    <row r="280" spans="1:37" s="25" customFormat="1" ht="14.4" x14ac:dyDescent="0.3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228">
        <v>0</v>
      </c>
    </row>
    <row r="281" spans="1:37" s="25" customFormat="1" ht="14.4" x14ac:dyDescent="0.3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228">
        <v>0</v>
      </c>
    </row>
    <row r="282" spans="1:37" s="25" customFormat="1" ht="14.4" x14ac:dyDescent="0.3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228">
        <v>0</v>
      </c>
    </row>
    <row r="283" spans="1:37" s="25" customFormat="1" ht="14.4" x14ac:dyDescent="0.3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228">
        <v>0</v>
      </c>
    </row>
    <row r="284" spans="1:37" s="25" customFormat="1" ht="14.4" x14ac:dyDescent="0.3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228">
        <v>0</v>
      </c>
    </row>
    <row r="285" spans="1:37" s="25" customFormat="1" ht="14.4" x14ac:dyDescent="0.3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228">
        <v>0</v>
      </c>
    </row>
    <row r="286" spans="1:37" s="25" customFormat="1" ht="14.4" x14ac:dyDescent="0.3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228">
        <v>0</v>
      </c>
    </row>
    <row r="287" spans="1:37" s="25" customFormat="1" ht="14.4" x14ac:dyDescent="0.3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228">
        <v>0</v>
      </c>
    </row>
    <row r="288" spans="1:37" s="25" customFormat="1" ht="14.4" x14ac:dyDescent="0.3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228">
        <v>0</v>
      </c>
    </row>
    <row r="289" spans="1:37" s="25" customFormat="1" ht="14.4" x14ac:dyDescent="0.3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228">
        <v>0</v>
      </c>
    </row>
    <row r="290" spans="1:37" s="25" customFormat="1" ht="14.4" x14ac:dyDescent="0.3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235">
        <v>0</v>
      </c>
    </row>
    <row r="291" spans="1:37" s="25" customFormat="1" ht="14.4" collapsed="1" x14ac:dyDescent="0.3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663752160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237">
        <v>663752160</v>
      </c>
    </row>
    <row r="292" spans="1:37" s="25" customFormat="1" ht="14.4" x14ac:dyDescent="0.3">
      <c r="A292" s="68" t="s">
        <v>529</v>
      </c>
      <c r="B292" s="28" t="s">
        <v>143</v>
      </c>
      <c r="C292" s="12">
        <v>154185050</v>
      </c>
      <c r="D292" s="12">
        <v>693775</v>
      </c>
      <c r="E292" s="12">
        <v>0</v>
      </c>
      <c r="F292" s="12">
        <v>105528379</v>
      </c>
      <c r="G292" s="12">
        <v>170174033</v>
      </c>
      <c r="H292" s="12">
        <v>1048299825</v>
      </c>
      <c r="I292" s="12">
        <v>0</v>
      </c>
      <c r="J292" s="12">
        <v>1886579</v>
      </c>
      <c r="K292" s="12">
        <v>47220663</v>
      </c>
      <c r="L292" s="12">
        <v>1593649193</v>
      </c>
      <c r="M292" s="12">
        <v>678816856</v>
      </c>
      <c r="N292" s="12">
        <v>250216193</v>
      </c>
      <c r="O292" s="12">
        <v>401151747</v>
      </c>
      <c r="P292" s="12">
        <v>0</v>
      </c>
      <c r="Q292" s="12">
        <v>0</v>
      </c>
      <c r="R292" s="12">
        <v>0</v>
      </c>
      <c r="S292" s="12">
        <v>0</v>
      </c>
      <c r="T292" s="12">
        <v>1999309061</v>
      </c>
      <c r="U292" s="12">
        <v>0</v>
      </c>
      <c r="V292" s="12">
        <v>1314586519</v>
      </c>
      <c r="W292" s="12">
        <v>0</v>
      </c>
      <c r="X292" s="12">
        <v>0</v>
      </c>
      <c r="Y292" s="12">
        <v>0</v>
      </c>
      <c r="Z292" s="12">
        <v>72881497</v>
      </c>
      <c r="AA292" s="12">
        <v>0</v>
      </c>
      <c r="AB292" s="12">
        <v>621316292</v>
      </c>
      <c r="AC292" s="12">
        <v>7149846118</v>
      </c>
      <c r="AD292" s="12">
        <v>301504700</v>
      </c>
      <c r="AE292" s="12">
        <v>0</v>
      </c>
      <c r="AF292" s="12">
        <v>105375732</v>
      </c>
      <c r="AG292" s="12">
        <v>0</v>
      </c>
      <c r="AH292" s="12">
        <v>125797988</v>
      </c>
      <c r="AI292" s="12">
        <v>0</v>
      </c>
      <c r="AJ292" s="12">
        <v>741605</v>
      </c>
      <c r="AK292" s="228">
        <v>16143181805</v>
      </c>
    </row>
    <row r="293" spans="1:37" s="25" customFormat="1" ht="14.4" x14ac:dyDescent="0.3">
      <c r="A293" s="68" t="s">
        <v>530</v>
      </c>
      <c r="B293" s="28" t="s">
        <v>144</v>
      </c>
      <c r="C293" s="12">
        <v>305151719</v>
      </c>
      <c r="D293" s="12">
        <v>0</v>
      </c>
      <c r="E293" s="12">
        <v>0</v>
      </c>
      <c r="F293" s="12">
        <v>9994845</v>
      </c>
      <c r="G293" s="12">
        <v>49247852</v>
      </c>
      <c r="H293" s="12">
        <v>855622105</v>
      </c>
      <c r="I293" s="12">
        <v>0</v>
      </c>
      <c r="J293" s="12">
        <v>0</v>
      </c>
      <c r="K293" s="12">
        <v>19013302</v>
      </c>
      <c r="L293" s="12">
        <v>259555774</v>
      </c>
      <c r="M293" s="12">
        <v>532568967</v>
      </c>
      <c r="N293" s="12">
        <v>118191558</v>
      </c>
      <c r="O293" s="12">
        <v>263841590</v>
      </c>
      <c r="P293" s="12">
        <v>0</v>
      </c>
      <c r="Q293" s="12">
        <v>0</v>
      </c>
      <c r="R293" s="12">
        <v>0</v>
      </c>
      <c r="S293" s="12">
        <v>0</v>
      </c>
      <c r="T293" s="12">
        <v>1810077983</v>
      </c>
      <c r="U293" s="12">
        <v>0</v>
      </c>
      <c r="V293" s="12">
        <v>804715696</v>
      </c>
      <c r="W293" s="12">
        <v>0</v>
      </c>
      <c r="X293" s="12">
        <v>0</v>
      </c>
      <c r="Y293" s="12">
        <v>0</v>
      </c>
      <c r="Z293" s="12">
        <v>14434731</v>
      </c>
      <c r="AA293" s="12">
        <v>0</v>
      </c>
      <c r="AB293" s="12">
        <v>180053508</v>
      </c>
      <c r="AC293" s="12">
        <v>1311596242</v>
      </c>
      <c r="AD293" s="12">
        <v>0</v>
      </c>
      <c r="AE293" s="12">
        <v>0</v>
      </c>
      <c r="AF293" s="12">
        <v>0</v>
      </c>
      <c r="AG293" s="12">
        <v>0</v>
      </c>
      <c r="AH293" s="12">
        <v>91375378</v>
      </c>
      <c r="AI293" s="12">
        <v>0</v>
      </c>
      <c r="AJ293" s="12">
        <v>0</v>
      </c>
      <c r="AK293" s="228">
        <v>6625441250</v>
      </c>
    </row>
    <row r="294" spans="1:37" s="25" customFormat="1" ht="14.4" x14ac:dyDescent="0.3">
      <c r="A294" s="68" t="s">
        <v>531</v>
      </c>
      <c r="B294" s="28" t="s">
        <v>145</v>
      </c>
      <c r="C294" s="12">
        <v>19253257</v>
      </c>
      <c r="D294" s="12">
        <v>0</v>
      </c>
      <c r="E294" s="12">
        <v>0</v>
      </c>
      <c r="F294" s="12">
        <v>260897</v>
      </c>
      <c r="G294" s="12">
        <v>38722416</v>
      </c>
      <c r="H294" s="12">
        <v>94044280</v>
      </c>
      <c r="I294" s="12">
        <v>0</v>
      </c>
      <c r="J294" s="12">
        <v>0</v>
      </c>
      <c r="K294" s="12">
        <v>11221042</v>
      </c>
      <c r="L294" s="12">
        <v>81671031</v>
      </c>
      <c r="M294" s="12">
        <v>191740792</v>
      </c>
      <c r="N294" s="12">
        <v>31600114</v>
      </c>
      <c r="O294" s="12">
        <v>76884479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404949</v>
      </c>
      <c r="W294" s="12">
        <v>0</v>
      </c>
      <c r="X294" s="12">
        <v>0</v>
      </c>
      <c r="Y294" s="12">
        <v>0</v>
      </c>
      <c r="Z294" s="12">
        <v>3892148</v>
      </c>
      <c r="AA294" s="12">
        <v>0</v>
      </c>
      <c r="AB294" s="12">
        <v>0</v>
      </c>
      <c r="AC294" s="12">
        <v>10332385</v>
      </c>
      <c r="AD294" s="12">
        <v>0</v>
      </c>
      <c r="AE294" s="12">
        <v>0</v>
      </c>
      <c r="AF294" s="12">
        <v>0</v>
      </c>
      <c r="AG294" s="12">
        <v>172810</v>
      </c>
      <c r="AH294" s="12">
        <v>55981727</v>
      </c>
      <c r="AI294" s="12">
        <v>0</v>
      </c>
      <c r="AJ294" s="12">
        <v>0</v>
      </c>
      <c r="AK294" s="228">
        <v>616182327</v>
      </c>
    </row>
    <row r="295" spans="1:37" s="25" customFormat="1" ht="14.4" x14ac:dyDescent="0.3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85888620</v>
      </c>
      <c r="I295" s="12">
        <v>1522265715</v>
      </c>
      <c r="J295" s="12">
        <v>0</v>
      </c>
      <c r="K295" s="12">
        <v>0</v>
      </c>
      <c r="L295" s="12">
        <v>0</v>
      </c>
      <c r="M295" s="12">
        <v>4732463141</v>
      </c>
      <c r="N295" s="12">
        <v>6115674</v>
      </c>
      <c r="O295" s="12">
        <v>2393988644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2110011919</v>
      </c>
      <c r="AI295" s="12">
        <v>0</v>
      </c>
      <c r="AJ295" s="12">
        <v>150684284</v>
      </c>
      <c r="AK295" s="228">
        <v>11001417997</v>
      </c>
    </row>
    <row r="296" spans="1:37" s="25" customFormat="1" ht="14.4" x14ac:dyDescent="0.3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228">
        <v>0</v>
      </c>
    </row>
    <row r="297" spans="1:37" s="25" customFormat="1" ht="14.4" x14ac:dyDescent="0.3">
      <c r="A297" s="68" t="s">
        <v>534</v>
      </c>
      <c r="B297" s="28" t="s">
        <v>148</v>
      </c>
      <c r="C297" s="12">
        <v>12039310</v>
      </c>
      <c r="D297" s="12">
        <v>0</v>
      </c>
      <c r="E297" s="12">
        <v>0</v>
      </c>
      <c r="F297" s="12">
        <v>478622</v>
      </c>
      <c r="G297" s="12">
        <v>110646131</v>
      </c>
      <c r="H297" s="12">
        <v>197898015</v>
      </c>
      <c r="I297" s="12">
        <v>0</v>
      </c>
      <c r="J297" s="12">
        <v>0</v>
      </c>
      <c r="K297" s="12">
        <v>10403776</v>
      </c>
      <c r="L297" s="12">
        <v>334621900</v>
      </c>
      <c r="M297" s="12">
        <v>100335738</v>
      </c>
      <c r="N297" s="12">
        <v>59206029</v>
      </c>
      <c r="O297" s="12">
        <v>151625697</v>
      </c>
      <c r="P297" s="12">
        <v>0</v>
      </c>
      <c r="Q297" s="12">
        <v>0</v>
      </c>
      <c r="R297" s="12">
        <v>0</v>
      </c>
      <c r="S297" s="12">
        <v>0</v>
      </c>
      <c r="T297" s="12">
        <v>107194574</v>
      </c>
      <c r="U297" s="12">
        <v>0</v>
      </c>
      <c r="V297" s="12">
        <v>237025536</v>
      </c>
      <c r="W297" s="12">
        <v>0</v>
      </c>
      <c r="X297" s="12">
        <v>0</v>
      </c>
      <c r="Y297" s="12">
        <v>0</v>
      </c>
      <c r="Z297" s="12">
        <v>35390660</v>
      </c>
      <c r="AA297" s="12">
        <v>0</v>
      </c>
      <c r="AB297" s="12">
        <v>134340907</v>
      </c>
      <c r="AC297" s="12">
        <v>340415288</v>
      </c>
      <c r="AD297" s="12">
        <v>0</v>
      </c>
      <c r="AE297" s="12">
        <v>0</v>
      </c>
      <c r="AF297" s="12">
        <v>39472488</v>
      </c>
      <c r="AG297" s="12">
        <v>0</v>
      </c>
      <c r="AH297" s="12">
        <v>28971496</v>
      </c>
      <c r="AI297" s="12">
        <v>0</v>
      </c>
      <c r="AJ297" s="12">
        <v>0</v>
      </c>
      <c r="AK297" s="228">
        <v>1900066167</v>
      </c>
    </row>
    <row r="298" spans="1:37" s="25" customFormat="1" ht="14.4" x14ac:dyDescent="0.3">
      <c r="A298" s="68" t="s">
        <v>535</v>
      </c>
      <c r="B298" s="28" t="s">
        <v>149</v>
      </c>
      <c r="C298" s="12">
        <v>1248315</v>
      </c>
      <c r="D298" s="12">
        <v>0</v>
      </c>
      <c r="E298" s="12">
        <v>0</v>
      </c>
      <c r="F298" s="12">
        <v>56090</v>
      </c>
      <c r="G298" s="12">
        <v>10297208</v>
      </c>
      <c r="H298" s="12">
        <v>44245466</v>
      </c>
      <c r="I298" s="12">
        <v>0</v>
      </c>
      <c r="J298" s="12">
        <v>0</v>
      </c>
      <c r="K298" s="12">
        <v>1315547</v>
      </c>
      <c r="L298" s="12">
        <v>20474451</v>
      </c>
      <c r="M298" s="12">
        <v>6881801</v>
      </c>
      <c r="N298" s="12">
        <v>4276225</v>
      </c>
      <c r="O298" s="12">
        <v>5709663</v>
      </c>
      <c r="P298" s="12">
        <v>0</v>
      </c>
      <c r="Q298" s="12">
        <v>0</v>
      </c>
      <c r="R298" s="12">
        <v>0</v>
      </c>
      <c r="S298" s="12">
        <v>0</v>
      </c>
      <c r="T298" s="12">
        <v>6919491</v>
      </c>
      <c r="U298" s="12">
        <v>0</v>
      </c>
      <c r="V298" s="12">
        <v>30345715</v>
      </c>
      <c r="W298" s="12">
        <v>0</v>
      </c>
      <c r="X298" s="12">
        <v>0</v>
      </c>
      <c r="Y298" s="12">
        <v>0</v>
      </c>
      <c r="Z298" s="12">
        <v>3955576</v>
      </c>
      <c r="AA298" s="12">
        <v>0</v>
      </c>
      <c r="AB298" s="12">
        <v>4403748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2524291</v>
      </c>
      <c r="AI298" s="12">
        <v>0</v>
      </c>
      <c r="AJ298" s="12">
        <v>0</v>
      </c>
      <c r="AK298" s="228">
        <v>142653587</v>
      </c>
    </row>
    <row r="299" spans="1:37" s="25" customFormat="1" ht="14.4" x14ac:dyDescent="0.3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206070328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556047156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2948983304</v>
      </c>
      <c r="AD299" s="12">
        <v>2792297461</v>
      </c>
      <c r="AE299" s="12">
        <v>0</v>
      </c>
      <c r="AF299" s="12">
        <v>2855779879</v>
      </c>
      <c r="AG299" s="12">
        <v>0</v>
      </c>
      <c r="AH299" s="12">
        <v>0</v>
      </c>
      <c r="AI299" s="12">
        <v>0</v>
      </c>
      <c r="AJ299" s="12">
        <v>0</v>
      </c>
      <c r="AK299" s="228">
        <v>9359178128</v>
      </c>
    </row>
    <row r="300" spans="1:37" s="25" customFormat="1" ht="14.4" x14ac:dyDescent="0.3">
      <c r="A300" s="68" t="s">
        <v>537</v>
      </c>
      <c r="B300" s="28" t="s">
        <v>151</v>
      </c>
      <c r="C300" s="12">
        <v>29669002</v>
      </c>
      <c r="D300" s="12">
        <v>0</v>
      </c>
      <c r="E300" s="12">
        <v>0</v>
      </c>
      <c r="F300" s="12">
        <v>1172748</v>
      </c>
      <c r="G300" s="12">
        <v>87481885</v>
      </c>
      <c r="H300" s="12">
        <v>288714664</v>
      </c>
      <c r="I300" s="12">
        <v>0</v>
      </c>
      <c r="J300" s="12">
        <v>0</v>
      </c>
      <c r="K300" s="12">
        <v>31967256</v>
      </c>
      <c r="L300" s="12">
        <v>1610628971</v>
      </c>
      <c r="M300" s="12">
        <v>724034695</v>
      </c>
      <c r="N300" s="12">
        <v>180105763</v>
      </c>
      <c r="O300" s="12">
        <v>225739967</v>
      </c>
      <c r="P300" s="12">
        <v>0</v>
      </c>
      <c r="Q300" s="12">
        <v>0</v>
      </c>
      <c r="R300" s="12">
        <v>22894110</v>
      </c>
      <c r="S300" s="12">
        <v>0</v>
      </c>
      <c r="T300" s="12">
        <v>812084206</v>
      </c>
      <c r="U300" s="12">
        <v>0</v>
      </c>
      <c r="V300" s="12">
        <v>454348363</v>
      </c>
      <c r="W300" s="12">
        <v>0</v>
      </c>
      <c r="X300" s="12">
        <v>0</v>
      </c>
      <c r="Y300" s="12">
        <v>0</v>
      </c>
      <c r="Z300" s="12">
        <v>24082620</v>
      </c>
      <c r="AA300" s="12">
        <v>5448348462</v>
      </c>
      <c r="AB300" s="12">
        <v>649707688</v>
      </c>
      <c r="AC300" s="12">
        <v>762886821</v>
      </c>
      <c r="AD300" s="12">
        <v>295905280</v>
      </c>
      <c r="AE300" s="12">
        <v>0</v>
      </c>
      <c r="AF300" s="12">
        <v>521285400</v>
      </c>
      <c r="AG300" s="12">
        <v>0</v>
      </c>
      <c r="AH300" s="12">
        <v>288681113</v>
      </c>
      <c r="AI300" s="12">
        <v>0</v>
      </c>
      <c r="AJ300" s="12">
        <v>301447578</v>
      </c>
      <c r="AK300" s="228">
        <v>12761186592</v>
      </c>
    </row>
    <row r="301" spans="1:37" s="25" customFormat="1" ht="14.4" x14ac:dyDescent="0.3">
      <c r="A301" s="68" t="s">
        <v>538</v>
      </c>
      <c r="B301" s="28" t="s">
        <v>152</v>
      </c>
      <c r="C301" s="12">
        <v>785544398</v>
      </c>
      <c r="D301" s="12">
        <v>0</v>
      </c>
      <c r="E301" s="12">
        <v>0</v>
      </c>
      <c r="F301" s="12">
        <v>936929</v>
      </c>
      <c r="G301" s="12">
        <v>15099578</v>
      </c>
      <c r="H301" s="12">
        <v>313904042</v>
      </c>
      <c r="I301" s="12">
        <v>0</v>
      </c>
      <c r="J301" s="12">
        <v>0</v>
      </c>
      <c r="K301" s="12">
        <v>6310718</v>
      </c>
      <c r="L301" s="12">
        <v>81619296</v>
      </c>
      <c r="M301" s="12">
        <v>125013935</v>
      </c>
      <c r="N301" s="12">
        <v>55298988</v>
      </c>
      <c r="O301" s="12">
        <v>129077806</v>
      </c>
      <c r="P301" s="12">
        <v>0</v>
      </c>
      <c r="Q301" s="12">
        <v>0</v>
      </c>
      <c r="R301" s="12">
        <v>0</v>
      </c>
      <c r="S301" s="12">
        <v>0</v>
      </c>
      <c r="T301" s="12">
        <v>371204032</v>
      </c>
      <c r="U301" s="12">
        <v>0</v>
      </c>
      <c r="V301" s="12">
        <v>215060168</v>
      </c>
      <c r="W301" s="12">
        <v>0</v>
      </c>
      <c r="X301" s="12">
        <v>0</v>
      </c>
      <c r="Y301" s="12">
        <v>0</v>
      </c>
      <c r="Z301" s="12">
        <v>7564021</v>
      </c>
      <c r="AA301" s="12">
        <v>0</v>
      </c>
      <c r="AB301" s="12">
        <v>24548802</v>
      </c>
      <c r="AC301" s="12">
        <v>621544036</v>
      </c>
      <c r="AD301" s="12">
        <v>0</v>
      </c>
      <c r="AE301" s="12">
        <v>0</v>
      </c>
      <c r="AF301" s="12">
        <v>45806291</v>
      </c>
      <c r="AG301" s="12">
        <v>0</v>
      </c>
      <c r="AH301" s="12">
        <v>8355851</v>
      </c>
      <c r="AI301" s="12">
        <v>0</v>
      </c>
      <c r="AJ301" s="12">
        <v>0</v>
      </c>
      <c r="AK301" s="228">
        <v>2806888891</v>
      </c>
    </row>
    <row r="302" spans="1:37" s="25" customFormat="1" ht="14.4" x14ac:dyDescent="0.3">
      <c r="A302" s="68" t="s">
        <v>539</v>
      </c>
      <c r="B302" s="28" t="s">
        <v>153</v>
      </c>
      <c r="C302" s="12">
        <v>17387134</v>
      </c>
      <c r="D302" s="12">
        <v>0</v>
      </c>
      <c r="E302" s="12">
        <v>0</v>
      </c>
      <c r="F302" s="12">
        <v>0</v>
      </c>
      <c r="G302" s="12">
        <v>4012622</v>
      </c>
      <c r="H302" s="12">
        <v>55325659</v>
      </c>
      <c r="I302" s="12">
        <v>0</v>
      </c>
      <c r="J302" s="12">
        <v>0</v>
      </c>
      <c r="K302" s="12">
        <v>0</v>
      </c>
      <c r="L302" s="12">
        <v>124029298</v>
      </c>
      <c r="M302" s="12">
        <v>30297487</v>
      </c>
      <c r="N302" s="12">
        <v>21795301</v>
      </c>
      <c r="O302" s="12">
        <v>53475373</v>
      </c>
      <c r="P302" s="12">
        <v>0</v>
      </c>
      <c r="Q302" s="12">
        <v>0</v>
      </c>
      <c r="R302" s="12">
        <v>0</v>
      </c>
      <c r="S302" s="12">
        <v>0</v>
      </c>
      <c r="T302" s="12">
        <v>21362563</v>
      </c>
      <c r="U302" s="12">
        <v>0</v>
      </c>
      <c r="V302" s="12">
        <v>13919840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2760399</v>
      </c>
      <c r="AC302" s="12">
        <v>258082301</v>
      </c>
      <c r="AD302" s="12">
        <v>0</v>
      </c>
      <c r="AE302" s="12">
        <v>0</v>
      </c>
      <c r="AF302" s="12">
        <v>0</v>
      </c>
      <c r="AG302" s="12">
        <v>0</v>
      </c>
      <c r="AH302" s="12">
        <v>15142136</v>
      </c>
      <c r="AI302" s="12">
        <v>0</v>
      </c>
      <c r="AJ302" s="12">
        <v>0</v>
      </c>
      <c r="AK302" s="228">
        <v>617590113</v>
      </c>
    </row>
    <row r="303" spans="1:37" s="25" customFormat="1" ht="14.4" x14ac:dyDescent="0.3">
      <c r="A303" s="68" t="s">
        <v>540</v>
      </c>
      <c r="B303" s="28" t="s">
        <v>154</v>
      </c>
      <c r="C303" s="12">
        <v>87529243</v>
      </c>
      <c r="D303" s="12">
        <v>1704</v>
      </c>
      <c r="E303" s="12">
        <v>0</v>
      </c>
      <c r="F303" s="12">
        <v>6753251</v>
      </c>
      <c r="G303" s="12">
        <v>15633430</v>
      </c>
      <c r="H303" s="12">
        <v>503220168</v>
      </c>
      <c r="I303" s="12">
        <v>0</v>
      </c>
      <c r="J303" s="12">
        <v>0</v>
      </c>
      <c r="K303" s="12">
        <v>11968425</v>
      </c>
      <c r="L303" s="12">
        <v>166177342</v>
      </c>
      <c r="M303" s="12">
        <v>813948064</v>
      </c>
      <c r="N303" s="12">
        <v>144813880</v>
      </c>
      <c r="O303" s="12">
        <v>450048282</v>
      </c>
      <c r="P303" s="12">
        <v>0</v>
      </c>
      <c r="Q303" s="12">
        <v>0</v>
      </c>
      <c r="R303" s="12">
        <v>33275022</v>
      </c>
      <c r="S303" s="12">
        <v>0</v>
      </c>
      <c r="T303" s="12">
        <v>412808952</v>
      </c>
      <c r="U303" s="12">
        <v>0</v>
      </c>
      <c r="V303" s="12">
        <v>554321869</v>
      </c>
      <c r="W303" s="12">
        <v>0</v>
      </c>
      <c r="X303" s="12">
        <v>0</v>
      </c>
      <c r="Y303" s="12">
        <v>0</v>
      </c>
      <c r="Z303" s="12">
        <v>2440018</v>
      </c>
      <c r="AA303" s="12">
        <v>0</v>
      </c>
      <c r="AB303" s="12">
        <v>1032306620</v>
      </c>
      <c r="AC303" s="12">
        <v>55145597</v>
      </c>
      <c r="AD303" s="12">
        <v>41805529</v>
      </c>
      <c r="AE303" s="12">
        <v>434667</v>
      </c>
      <c r="AF303" s="12">
        <v>204650762</v>
      </c>
      <c r="AG303" s="12">
        <v>63298</v>
      </c>
      <c r="AH303" s="12">
        <v>15735598</v>
      </c>
      <c r="AI303" s="12">
        <v>7180735</v>
      </c>
      <c r="AJ303" s="12">
        <v>0</v>
      </c>
      <c r="AK303" s="228">
        <v>4560262456</v>
      </c>
    </row>
    <row r="304" spans="1:37" s="25" customFormat="1" ht="14.4" x14ac:dyDescent="0.3">
      <c r="A304" s="68" t="s">
        <v>541</v>
      </c>
      <c r="B304" s="28" t="s">
        <v>155</v>
      </c>
      <c r="C304" s="12">
        <v>207826854</v>
      </c>
      <c r="D304" s="12">
        <v>6615127</v>
      </c>
      <c r="E304" s="12">
        <v>0</v>
      </c>
      <c r="F304" s="12">
        <v>89141870</v>
      </c>
      <c r="G304" s="12">
        <v>29549471</v>
      </c>
      <c r="H304" s="12">
        <v>2581929742</v>
      </c>
      <c r="I304" s="12">
        <v>20355915</v>
      </c>
      <c r="J304" s="12">
        <v>0</v>
      </c>
      <c r="K304" s="12">
        <v>47416782</v>
      </c>
      <c r="L304" s="12">
        <v>1361557341</v>
      </c>
      <c r="M304" s="12">
        <v>361563239</v>
      </c>
      <c r="N304" s="12">
        <v>710458331</v>
      </c>
      <c r="O304" s="12">
        <v>315743693</v>
      </c>
      <c r="P304" s="12">
        <v>75784625</v>
      </c>
      <c r="Q304" s="12">
        <v>0</v>
      </c>
      <c r="R304" s="12">
        <v>652595945</v>
      </c>
      <c r="S304" s="12">
        <v>0</v>
      </c>
      <c r="T304" s="12">
        <v>126866569</v>
      </c>
      <c r="U304" s="12">
        <v>0</v>
      </c>
      <c r="V304" s="12">
        <v>601014380</v>
      </c>
      <c r="W304" s="12">
        <v>15653133</v>
      </c>
      <c r="X304" s="12">
        <v>102663471</v>
      </c>
      <c r="Y304" s="12">
        <v>147532501</v>
      </c>
      <c r="Z304" s="12">
        <v>28261333</v>
      </c>
      <c r="AA304" s="12">
        <v>228707988</v>
      </c>
      <c r="AB304" s="12">
        <v>75694655</v>
      </c>
      <c r="AC304" s="12">
        <v>71073451</v>
      </c>
      <c r="AD304" s="12">
        <v>267619654</v>
      </c>
      <c r="AE304" s="12">
        <v>0</v>
      </c>
      <c r="AF304" s="12">
        <v>270886263</v>
      </c>
      <c r="AG304" s="12">
        <v>1459291288</v>
      </c>
      <c r="AH304" s="12">
        <v>0</v>
      </c>
      <c r="AI304" s="12">
        <v>27815147</v>
      </c>
      <c r="AJ304" s="12">
        <v>0</v>
      </c>
      <c r="AK304" s="228">
        <v>9883618768</v>
      </c>
    </row>
    <row r="305" spans="1:37" s="25" customFormat="1" ht="14.4" x14ac:dyDescent="0.3">
      <c r="A305" s="68" t="s">
        <v>542</v>
      </c>
      <c r="B305" s="28" t="s">
        <v>70</v>
      </c>
      <c r="C305" s="12">
        <v>2088611</v>
      </c>
      <c r="D305" s="12">
        <v>156110858</v>
      </c>
      <c r="E305" s="12">
        <v>0</v>
      </c>
      <c r="F305" s="12">
        <v>0</v>
      </c>
      <c r="G305" s="12">
        <v>0</v>
      </c>
      <c r="H305" s="12">
        <v>150085857</v>
      </c>
      <c r="I305" s="12">
        <v>0</v>
      </c>
      <c r="J305" s="12">
        <v>0</v>
      </c>
      <c r="K305" s="12">
        <v>536663739</v>
      </c>
      <c r="L305" s="12">
        <v>518741061</v>
      </c>
      <c r="M305" s="12">
        <v>0</v>
      </c>
      <c r="N305" s="12">
        <v>0</v>
      </c>
      <c r="O305" s="12">
        <v>11126566618</v>
      </c>
      <c r="P305" s="12">
        <v>0</v>
      </c>
      <c r="Q305" s="12">
        <v>0</v>
      </c>
      <c r="R305" s="12">
        <v>57834007</v>
      </c>
      <c r="S305" s="12">
        <v>0</v>
      </c>
      <c r="T305" s="12">
        <v>73565400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1735564</v>
      </c>
      <c r="AA305" s="12">
        <v>0</v>
      </c>
      <c r="AB305" s="12">
        <v>2855224441</v>
      </c>
      <c r="AC305" s="12">
        <v>1470151</v>
      </c>
      <c r="AD305" s="12">
        <v>0</v>
      </c>
      <c r="AE305" s="12">
        <v>0</v>
      </c>
      <c r="AF305" s="12">
        <v>0</v>
      </c>
      <c r="AG305" s="12">
        <v>0</v>
      </c>
      <c r="AH305" s="12">
        <v>24682441</v>
      </c>
      <c r="AI305" s="12">
        <v>0</v>
      </c>
      <c r="AJ305" s="12">
        <v>0</v>
      </c>
      <c r="AK305" s="228">
        <v>15504768748</v>
      </c>
    </row>
    <row r="306" spans="1:37" s="25" customFormat="1" ht="14.4" x14ac:dyDescent="0.3">
      <c r="A306" s="108" t="s">
        <v>543</v>
      </c>
      <c r="B306" s="109" t="s">
        <v>165</v>
      </c>
      <c r="C306" s="107">
        <v>1621922893</v>
      </c>
      <c r="D306" s="107">
        <v>163421464</v>
      </c>
      <c r="E306" s="107">
        <v>0</v>
      </c>
      <c r="F306" s="107">
        <v>214323631</v>
      </c>
      <c r="G306" s="107">
        <v>530864626</v>
      </c>
      <c r="H306" s="107">
        <v>6219178443</v>
      </c>
      <c r="I306" s="107">
        <v>1542621630</v>
      </c>
      <c r="J306" s="107">
        <v>1886579</v>
      </c>
      <c r="K306" s="107">
        <v>723501250</v>
      </c>
      <c r="L306" s="107">
        <v>6152725658</v>
      </c>
      <c r="M306" s="107">
        <v>8503735043</v>
      </c>
      <c r="N306" s="107">
        <v>1582078056</v>
      </c>
      <c r="O306" s="107">
        <v>15593853559</v>
      </c>
      <c r="P306" s="107">
        <v>75784625</v>
      </c>
      <c r="Q306" s="107">
        <v>0</v>
      </c>
      <c r="R306" s="107">
        <v>766599084</v>
      </c>
      <c r="S306" s="107">
        <v>0</v>
      </c>
      <c r="T306" s="107">
        <v>6297439987</v>
      </c>
      <c r="U306" s="107">
        <v>0</v>
      </c>
      <c r="V306" s="107">
        <v>4225743035</v>
      </c>
      <c r="W306" s="107">
        <v>15653133</v>
      </c>
      <c r="X306" s="107">
        <v>102663471</v>
      </c>
      <c r="Y306" s="107">
        <v>147532501</v>
      </c>
      <c r="Z306" s="107">
        <v>194638168</v>
      </c>
      <c r="AA306" s="107">
        <v>5677056450</v>
      </c>
      <c r="AB306" s="107">
        <v>5580357060</v>
      </c>
      <c r="AC306" s="107">
        <v>13531375694</v>
      </c>
      <c r="AD306" s="107">
        <v>3699132624</v>
      </c>
      <c r="AE306" s="107">
        <v>434667</v>
      </c>
      <c r="AF306" s="107">
        <v>4043256815</v>
      </c>
      <c r="AG306" s="107">
        <v>1459527396</v>
      </c>
      <c r="AH306" s="107">
        <v>2767259938</v>
      </c>
      <c r="AI306" s="107">
        <v>34995882</v>
      </c>
      <c r="AJ306" s="107">
        <v>452873467</v>
      </c>
      <c r="AK306" s="235">
        <v>91922436829</v>
      </c>
    </row>
    <row r="307" spans="1:37" s="25" customFormat="1" ht="14.4" x14ac:dyDescent="0.3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228">
        <v>0</v>
      </c>
    </row>
    <row r="308" spans="1:37" s="25" customFormat="1" ht="14.4" x14ac:dyDescent="0.3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279115564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228">
        <v>279115564</v>
      </c>
    </row>
    <row r="309" spans="1:37" s="25" customFormat="1" ht="14.4" x14ac:dyDescent="0.3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228">
        <v>0</v>
      </c>
    </row>
    <row r="310" spans="1:37" s="25" customFormat="1" ht="14.4" x14ac:dyDescent="0.3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228">
        <v>0</v>
      </c>
    </row>
    <row r="311" spans="1:37" s="25" customFormat="1" ht="14.4" x14ac:dyDescent="0.3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228">
        <v>0</v>
      </c>
    </row>
    <row r="312" spans="1:37" s="25" customFormat="1" ht="14.4" x14ac:dyDescent="0.3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30179955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228">
        <v>30179955</v>
      </c>
    </row>
    <row r="313" spans="1:37" s="25" customFormat="1" ht="14.4" x14ac:dyDescent="0.3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228">
        <v>0</v>
      </c>
    </row>
    <row r="314" spans="1:37" s="25" customFormat="1" ht="14.4" x14ac:dyDescent="0.3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228">
        <v>0</v>
      </c>
    </row>
    <row r="315" spans="1:37" s="25" customFormat="1" ht="14.4" x14ac:dyDescent="0.3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23989933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2253484920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228">
        <v>2277474853</v>
      </c>
    </row>
    <row r="316" spans="1:37" s="25" customFormat="1" ht="14.4" x14ac:dyDescent="0.3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15820671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228">
        <v>15820671</v>
      </c>
    </row>
    <row r="317" spans="1:37" s="25" customFormat="1" ht="14.4" x14ac:dyDescent="0.3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2162006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228">
        <v>2162006</v>
      </c>
    </row>
    <row r="318" spans="1:37" s="25" customFormat="1" ht="14.4" x14ac:dyDescent="0.3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54652808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228">
        <v>54652808</v>
      </c>
    </row>
    <row r="319" spans="1:37" s="25" customFormat="1" ht="14.4" x14ac:dyDescent="0.3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14974726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228">
        <v>14974726</v>
      </c>
    </row>
    <row r="320" spans="1:37" s="25" customFormat="1" ht="14.4" x14ac:dyDescent="0.3">
      <c r="A320" s="68" t="s">
        <v>557</v>
      </c>
      <c r="B320" s="28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267711515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228">
        <v>267711515</v>
      </c>
    </row>
    <row r="321" spans="1:37" s="25" customFormat="1" ht="14.4" x14ac:dyDescent="0.3">
      <c r="A321" s="108" t="s">
        <v>558</v>
      </c>
      <c r="B321" s="109" t="s">
        <v>166</v>
      </c>
      <c r="C321" s="107">
        <v>0</v>
      </c>
      <c r="D321" s="107"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688607178</v>
      </c>
      <c r="U321" s="107">
        <v>0</v>
      </c>
      <c r="V321" s="107">
        <v>0</v>
      </c>
      <c r="W321" s="107">
        <v>0</v>
      </c>
      <c r="X321" s="107">
        <v>0</v>
      </c>
      <c r="Y321" s="107">
        <v>0</v>
      </c>
      <c r="Z321" s="107">
        <v>0</v>
      </c>
      <c r="AA321" s="107">
        <v>2253484920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0</v>
      </c>
      <c r="AK321" s="235">
        <v>2942092098</v>
      </c>
    </row>
    <row r="322" spans="1:37" s="25" customFormat="1" ht="14.4" x14ac:dyDescent="0.3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7475011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228">
        <v>7475011</v>
      </c>
    </row>
    <row r="323" spans="1:37" s="25" customFormat="1" ht="14.4" x14ac:dyDescent="0.3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228">
        <v>0</v>
      </c>
    </row>
    <row r="324" spans="1:37" s="25" customFormat="1" ht="14.4" x14ac:dyDescent="0.3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228">
        <v>0</v>
      </c>
    </row>
    <row r="325" spans="1:37" s="25" customFormat="1" ht="14.4" x14ac:dyDescent="0.3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228">
        <v>0</v>
      </c>
    </row>
    <row r="326" spans="1:37" s="25" customFormat="1" ht="14.4" x14ac:dyDescent="0.3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228">
        <v>0</v>
      </c>
    </row>
    <row r="327" spans="1:37" s="25" customFormat="1" ht="14.4" x14ac:dyDescent="0.3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228">
        <v>0</v>
      </c>
    </row>
    <row r="328" spans="1:37" s="25" customFormat="1" ht="14.4" x14ac:dyDescent="0.3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228">
        <v>0</v>
      </c>
    </row>
    <row r="329" spans="1:37" s="25" customFormat="1" ht="14.4" x14ac:dyDescent="0.3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228">
        <v>0</v>
      </c>
    </row>
    <row r="330" spans="1:37" s="25" customFormat="1" ht="14.4" x14ac:dyDescent="0.3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228">
        <v>0</v>
      </c>
    </row>
    <row r="331" spans="1:37" s="25" customFormat="1" ht="14.4" x14ac:dyDescent="0.3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228">
        <v>0</v>
      </c>
    </row>
    <row r="332" spans="1:37" s="25" customFormat="1" ht="14.4" x14ac:dyDescent="0.3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228">
        <v>0</v>
      </c>
    </row>
    <row r="333" spans="1:37" s="25" customFormat="1" ht="14.4" x14ac:dyDescent="0.3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228">
        <v>0</v>
      </c>
    </row>
    <row r="334" spans="1:37" s="25" customFormat="1" ht="14.4" x14ac:dyDescent="0.3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228">
        <v>0</v>
      </c>
    </row>
    <row r="335" spans="1:37" s="25" customFormat="1" ht="14.4" x14ac:dyDescent="0.3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228">
        <v>0</v>
      </c>
    </row>
    <row r="336" spans="1:37" s="25" customFormat="1" ht="14.4" x14ac:dyDescent="0.3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7475011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235">
        <v>7475011</v>
      </c>
    </row>
    <row r="337" spans="1:37" s="25" customFormat="1" ht="14.4" collapsed="1" x14ac:dyDescent="0.3">
      <c r="A337" s="69" t="s">
        <v>41</v>
      </c>
      <c r="B337" s="31" t="s">
        <v>137</v>
      </c>
      <c r="C337" s="30">
        <v>1621922893</v>
      </c>
      <c r="D337" s="30">
        <v>163421464</v>
      </c>
      <c r="E337" s="30">
        <v>0</v>
      </c>
      <c r="F337" s="30">
        <v>214323631</v>
      </c>
      <c r="G337" s="30">
        <v>530864626</v>
      </c>
      <c r="H337" s="30">
        <v>6219178443</v>
      </c>
      <c r="I337" s="30">
        <v>1542621630</v>
      </c>
      <c r="J337" s="30">
        <v>1886579</v>
      </c>
      <c r="K337" s="30">
        <v>723501250</v>
      </c>
      <c r="L337" s="30">
        <v>6152725658</v>
      </c>
      <c r="M337" s="30">
        <v>8503735043</v>
      </c>
      <c r="N337" s="30">
        <v>1582078056</v>
      </c>
      <c r="O337" s="30">
        <v>15593853559</v>
      </c>
      <c r="P337" s="30">
        <v>75784625</v>
      </c>
      <c r="Q337" s="30">
        <v>0</v>
      </c>
      <c r="R337" s="30">
        <v>766599084</v>
      </c>
      <c r="S337" s="30">
        <v>0</v>
      </c>
      <c r="T337" s="30">
        <v>6986047165</v>
      </c>
      <c r="U337" s="30">
        <v>0</v>
      </c>
      <c r="V337" s="30">
        <v>4225743035</v>
      </c>
      <c r="W337" s="30">
        <v>15653133</v>
      </c>
      <c r="X337" s="30">
        <v>102663471</v>
      </c>
      <c r="Y337" s="30">
        <v>147532501</v>
      </c>
      <c r="Z337" s="30">
        <v>194638168</v>
      </c>
      <c r="AA337" s="30">
        <v>7930541370</v>
      </c>
      <c r="AB337" s="30">
        <v>5580357060</v>
      </c>
      <c r="AC337" s="30">
        <v>13531375694</v>
      </c>
      <c r="AD337" s="30">
        <v>3699132624</v>
      </c>
      <c r="AE337" s="30">
        <v>7909678</v>
      </c>
      <c r="AF337" s="30">
        <v>4043256815</v>
      </c>
      <c r="AG337" s="30">
        <v>1459527396</v>
      </c>
      <c r="AH337" s="30">
        <v>2767259938</v>
      </c>
      <c r="AI337" s="30">
        <v>34995882</v>
      </c>
      <c r="AJ337" s="30">
        <v>452873467</v>
      </c>
      <c r="AK337" s="237">
        <v>94872003938</v>
      </c>
    </row>
    <row r="338" spans="1:37" s="25" customFormat="1" ht="14.4" x14ac:dyDescent="0.3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228">
        <v>0</v>
      </c>
    </row>
    <row r="339" spans="1:37" s="25" customFormat="1" ht="14.4" x14ac:dyDescent="0.3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228">
        <v>0</v>
      </c>
    </row>
    <row r="340" spans="1:37" s="25" customFormat="1" ht="14.4" x14ac:dyDescent="0.3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228">
        <v>0</v>
      </c>
    </row>
    <row r="341" spans="1:37" s="25" customFormat="1" ht="14.4" x14ac:dyDescent="0.3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228">
        <v>0</v>
      </c>
    </row>
    <row r="342" spans="1:37" s="25" customFormat="1" ht="14.4" x14ac:dyDescent="0.3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228">
        <v>0</v>
      </c>
    </row>
    <row r="343" spans="1:37" s="25" customFormat="1" ht="14.4" x14ac:dyDescent="0.3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228">
        <v>0</v>
      </c>
    </row>
    <row r="344" spans="1:37" s="25" customFormat="1" ht="14.4" x14ac:dyDescent="0.3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228">
        <v>0</v>
      </c>
    </row>
    <row r="345" spans="1:37" s="25" customFormat="1" ht="14.4" x14ac:dyDescent="0.3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228">
        <v>0</v>
      </c>
    </row>
    <row r="346" spans="1:37" s="25" customFormat="1" ht="14.4" x14ac:dyDescent="0.3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228">
        <v>0</v>
      </c>
    </row>
    <row r="347" spans="1:37" s="25" customFormat="1" ht="14.4" x14ac:dyDescent="0.3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228">
        <v>0</v>
      </c>
    </row>
    <row r="348" spans="1:37" s="25" customFormat="1" ht="14.4" x14ac:dyDescent="0.3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228">
        <v>0</v>
      </c>
    </row>
    <row r="349" spans="1:37" s="25" customFormat="1" ht="14.4" x14ac:dyDescent="0.3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228">
        <v>0</v>
      </c>
    </row>
    <row r="350" spans="1:37" s="25" customFormat="1" ht="14.4" x14ac:dyDescent="0.3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228">
        <v>0</v>
      </c>
    </row>
    <row r="351" spans="1:37" s="25" customFormat="1" ht="14.4" x14ac:dyDescent="0.3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228">
        <v>0</v>
      </c>
    </row>
    <row r="352" spans="1:37" s="25" customFormat="1" ht="14.4" x14ac:dyDescent="0.3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235">
        <v>0</v>
      </c>
    </row>
    <row r="353" spans="1:37" s="25" customFormat="1" ht="14.4" x14ac:dyDescent="0.3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228">
        <v>0</v>
      </c>
    </row>
    <row r="354" spans="1:37" s="25" customFormat="1" ht="14.4" x14ac:dyDescent="0.3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228">
        <v>0</v>
      </c>
    </row>
    <row r="355" spans="1:37" s="25" customFormat="1" ht="14.4" x14ac:dyDescent="0.3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228">
        <v>0</v>
      </c>
    </row>
    <row r="356" spans="1:37" s="25" customFormat="1" ht="14.4" x14ac:dyDescent="0.3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228">
        <v>0</v>
      </c>
    </row>
    <row r="357" spans="1:37" s="25" customFormat="1" ht="14.4" x14ac:dyDescent="0.3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228">
        <v>0</v>
      </c>
    </row>
    <row r="358" spans="1:37" s="25" customFormat="1" ht="14.4" x14ac:dyDescent="0.3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228">
        <v>0</v>
      </c>
    </row>
    <row r="359" spans="1:37" s="25" customFormat="1" ht="14.4" x14ac:dyDescent="0.3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228">
        <v>0</v>
      </c>
    </row>
    <row r="360" spans="1:37" s="25" customFormat="1" ht="14.4" x14ac:dyDescent="0.3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228">
        <v>0</v>
      </c>
    </row>
    <row r="361" spans="1:37" s="25" customFormat="1" ht="14.4" x14ac:dyDescent="0.3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228">
        <v>0</v>
      </c>
    </row>
    <row r="362" spans="1:37" s="25" customFormat="1" ht="14.4" x14ac:dyDescent="0.3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228">
        <v>0</v>
      </c>
    </row>
    <row r="363" spans="1:37" s="25" customFormat="1" ht="14.4" x14ac:dyDescent="0.3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228">
        <v>0</v>
      </c>
    </row>
    <row r="364" spans="1:37" s="25" customFormat="1" ht="14.4" x14ac:dyDescent="0.3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228">
        <v>0</v>
      </c>
    </row>
    <row r="365" spans="1:37" s="25" customFormat="1" ht="14.4" x14ac:dyDescent="0.3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228">
        <v>0</v>
      </c>
    </row>
    <row r="366" spans="1:37" s="25" customFormat="1" ht="14.4" x14ac:dyDescent="0.3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228">
        <v>0</v>
      </c>
    </row>
    <row r="367" spans="1:37" s="25" customFormat="1" ht="14.4" x14ac:dyDescent="0.3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235">
        <v>0</v>
      </c>
    </row>
    <row r="368" spans="1:37" s="25" customFormat="1" ht="14.4" collapsed="1" x14ac:dyDescent="0.3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237">
        <v>0</v>
      </c>
    </row>
    <row r="369" spans="1:37" s="25" customFormat="1" ht="14.4" x14ac:dyDescent="0.3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228">
        <v>0</v>
      </c>
    </row>
    <row r="370" spans="1:37" s="25" customFormat="1" ht="14.4" x14ac:dyDescent="0.3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228">
        <v>0</v>
      </c>
    </row>
    <row r="371" spans="1:37" s="25" customFormat="1" ht="14.4" x14ac:dyDescent="0.3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228">
        <v>0</v>
      </c>
    </row>
    <row r="372" spans="1:37" s="25" customFormat="1" ht="14.4" x14ac:dyDescent="0.3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228">
        <v>0</v>
      </c>
    </row>
    <row r="373" spans="1:37" s="25" customFormat="1" ht="14.4" x14ac:dyDescent="0.3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228">
        <v>0</v>
      </c>
    </row>
    <row r="374" spans="1:37" s="25" customFormat="1" ht="14.4" x14ac:dyDescent="0.3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228">
        <v>0</v>
      </c>
    </row>
    <row r="375" spans="1:37" s="25" customFormat="1" ht="14.4" x14ac:dyDescent="0.3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228">
        <v>0</v>
      </c>
    </row>
    <row r="376" spans="1:37" s="25" customFormat="1" ht="14.4" x14ac:dyDescent="0.3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228">
        <v>0</v>
      </c>
    </row>
    <row r="377" spans="1:37" s="25" customFormat="1" ht="14.4" x14ac:dyDescent="0.3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228">
        <v>0</v>
      </c>
    </row>
    <row r="378" spans="1:37" s="25" customFormat="1" ht="14.4" x14ac:dyDescent="0.3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228">
        <v>0</v>
      </c>
    </row>
    <row r="379" spans="1:37" s="25" customFormat="1" ht="14.4" x14ac:dyDescent="0.3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228">
        <v>0</v>
      </c>
    </row>
    <row r="380" spans="1:37" s="25" customFormat="1" ht="14.4" x14ac:dyDescent="0.3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228">
        <v>0</v>
      </c>
    </row>
    <row r="381" spans="1:37" s="25" customFormat="1" ht="14.4" x14ac:dyDescent="0.3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228">
        <v>0</v>
      </c>
    </row>
    <row r="382" spans="1:37" s="25" customFormat="1" ht="14.4" x14ac:dyDescent="0.3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228">
        <v>0</v>
      </c>
    </row>
    <row r="383" spans="1:37" s="25" customFormat="1" ht="14.4" x14ac:dyDescent="0.3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235">
        <v>0</v>
      </c>
    </row>
    <row r="384" spans="1:37" s="25" customFormat="1" ht="14.4" x14ac:dyDescent="0.3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228">
        <v>0</v>
      </c>
    </row>
    <row r="385" spans="1:37" s="25" customFormat="1" ht="14.4" x14ac:dyDescent="0.3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235">
        <v>0</v>
      </c>
    </row>
    <row r="386" spans="1:37" s="25" customFormat="1" ht="14.4" collapsed="1" x14ac:dyDescent="0.3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237">
        <v>0</v>
      </c>
    </row>
    <row r="387" spans="1:37" s="25" customFormat="1" ht="14.4" x14ac:dyDescent="0.3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228">
        <v>0</v>
      </c>
    </row>
    <row r="388" spans="1:37" s="25" customFormat="1" ht="14.4" x14ac:dyDescent="0.3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228">
        <v>0</v>
      </c>
    </row>
    <row r="389" spans="1:37" s="25" customFormat="1" ht="14.4" x14ac:dyDescent="0.3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228">
        <v>0</v>
      </c>
    </row>
    <row r="390" spans="1:37" s="25" customFormat="1" ht="14.4" x14ac:dyDescent="0.3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228">
        <v>0</v>
      </c>
    </row>
    <row r="391" spans="1:37" s="25" customFormat="1" ht="14.4" x14ac:dyDescent="0.3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228">
        <v>0</v>
      </c>
    </row>
    <row r="392" spans="1:37" s="25" customFormat="1" ht="14.4" x14ac:dyDescent="0.3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228">
        <v>0</v>
      </c>
    </row>
    <row r="393" spans="1:37" s="25" customFormat="1" ht="14.4" x14ac:dyDescent="0.3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228">
        <v>0</v>
      </c>
    </row>
    <row r="394" spans="1:37" s="25" customFormat="1" ht="14.4" x14ac:dyDescent="0.3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228">
        <v>0</v>
      </c>
    </row>
    <row r="395" spans="1:37" s="25" customFormat="1" ht="14.4" x14ac:dyDescent="0.3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228">
        <v>0</v>
      </c>
    </row>
    <row r="396" spans="1:37" s="25" customFormat="1" ht="14.4" x14ac:dyDescent="0.3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228">
        <v>0</v>
      </c>
    </row>
    <row r="397" spans="1:37" s="25" customFormat="1" ht="14.4" x14ac:dyDescent="0.3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228">
        <v>0</v>
      </c>
    </row>
    <row r="398" spans="1:37" s="25" customFormat="1" ht="14.4" x14ac:dyDescent="0.3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228">
        <v>0</v>
      </c>
    </row>
    <row r="399" spans="1:37" s="25" customFormat="1" ht="14.4" x14ac:dyDescent="0.3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228">
        <v>0</v>
      </c>
    </row>
    <row r="400" spans="1:37" s="25" customFormat="1" ht="14.4" x14ac:dyDescent="0.3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228">
        <v>0</v>
      </c>
    </row>
    <row r="401" spans="1:37" s="25" customFormat="1" ht="14.4" x14ac:dyDescent="0.3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235">
        <v>0</v>
      </c>
    </row>
    <row r="402" spans="1:37" s="25" customFormat="1" ht="14.4" x14ac:dyDescent="0.3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228">
        <v>0</v>
      </c>
    </row>
    <row r="403" spans="1:37" s="25" customFormat="1" ht="14.4" x14ac:dyDescent="0.3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228">
        <v>0</v>
      </c>
    </row>
    <row r="404" spans="1:37" s="25" customFormat="1" ht="14.4" x14ac:dyDescent="0.3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228">
        <v>0</v>
      </c>
    </row>
    <row r="405" spans="1:37" s="25" customFormat="1" ht="14.4" x14ac:dyDescent="0.3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228">
        <v>0</v>
      </c>
    </row>
    <row r="406" spans="1:37" s="25" customFormat="1" ht="14.4" x14ac:dyDescent="0.3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228">
        <v>0</v>
      </c>
    </row>
    <row r="407" spans="1:37" s="25" customFormat="1" ht="14.4" x14ac:dyDescent="0.3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228">
        <v>0</v>
      </c>
    </row>
    <row r="408" spans="1:37" s="25" customFormat="1" ht="14.4" x14ac:dyDescent="0.3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228">
        <v>0</v>
      </c>
    </row>
    <row r="409" spans="1:37" s="25" customFormat="1" ht="14.4" x14ac:dyDescent="0.3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228">
        <v>0</v>
      </c>
    </row>
    <row r="410" spans="1:37" s="25" customFormat="1" ht="14.4" x14ac:dyDescent="0.3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228">
        <v>0</v>
      </c>
    </row>
    <row r="411" spans="1:37" s="25" customFormat="1" ht="14.4" x14ac:dyDescent="0.3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228">
        <v>0</v>
      </c>
    </row>
    <row r="412" spans="1:37" s="25" customFormat="1" ht="14.4" x14ac:dyDescent="0.3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228">
        <v>0</v>
      </c>
    </row>
    <row r="413" spans="1:37" s="25" customFormat="1" ht="14.4" x14ac:dyDescent="0.3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228">
        <v>0</v>
      </c>
    </row>
    <row r="414" spans="1:37" s="25" customFormat="1" ht="14.4" x14ac:dyDescent="0.3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228">
        <v>0</v>
      </c>
    </row>
    <row r="415" spans="1:37" s="25" customFormat="1" ht="14.4" x14ac:dyDescent="0.3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228">
        <v>0</v>
      </c>
    </row>
    <row r="416" spans="1:37" s="25" customFormat="1" ht="14.4" x14ac:dyDescent="0.3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235">
        <v>0</v>
      </c>
    </row>
    <row r="417" spans="1:37" s="25" customFormat="1" ht="14.4" collapsed="1" x14ac:dyDescent="0.3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237">
        <v>0</v>
      </c>
    </row>
    <row r="418" spans="1:37" s="25" customFormat="1" ht="14.4" x14ac:dyDescent="0.3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228">
        <v>0</v>
      </c>
    </row>
    <row r="419" spans="1:37" s="25" customFormat="1" ht="14.4" x14ac:dyDescent="0.3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228">
        <v>0</v>
      </c>
    </row>
    <row r="420" spans="1:37" s="25" customFormat="1" ht="14.4" x14ac:dyDescent="0.3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228">
        <v>0</v>
      </c>
    </row>
    <row r="421" spans="1:37" s="25" customFormat="1" ht="14.4" x14ac:dyDescent="0.3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228">
        <v>0</v>
      </c>
    </row>
    <row r="422" spans="1:37" s="25" customFormat="1" ht="14.4" x14ac:dyDescent="0.3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228">
        <v>0</v>
      </c>
    </row>
    <row r="423" spans="1:37" s="25" customFormat="1" ht="14.4" x14ac:dyDescent="0.3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228">
        <v>0</v>
      </c>
    </row>
    <row r="424" spans="1:37" s="25" customFormat="1" ht="14.4" x14ac:dyDescent="0.3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228">
        <v>0</v>
      </c>
    </row>
    <row r="425" spans="1:37" s="25" customFormat="1" ht="14.4" x14ac:dyDescent="0.3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228">
        <v>0</v>
      </c>
    </row>
    <row r="426" spans="1:37" s="25" customFormat="1" ht="14.4" x14ac:dyDescent="0.3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228">
        <v>0</v>
      </c>
    </row>
    <row r="427" spans="1:37" s="25" customFormat="1" ht="14.4" x14ac:dyDescent="0.3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228">
        <v>0</v>
      </c>
    </row>
    <row r="428" spans="1:37" s="25" customFormat="1" ht="14.4" x14ac:dyDescent="0.3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228">
        <v>0</v>
      </c>
    </row>
    <row r="429" spans="1:37" s="25" customFormat="1" ht="14.4" x14ac:dyDescent="0.3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228">
        <v>0</v>
      </c>
    </row>
    <row r="430" spans="1:37" s="25" customFormat="1" ht="14.4" x14ac:dyDescent="0.3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228">
        <v>0</v>
      </c>
    </row>
    <row r="431" spans="1:37" s="25" customFormat="1" ht="14.4" x14ac:dyDescent="0.3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228">
        <v>0</v>
      </c>
    </row>
    <row r="432" spans="1:37" s="25" customFormat="1" ht="14.4" x14ac:dyDescent="0.3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235">
        <v>0</v>
      </c>
    </row>
    <row r="433" spans="1:37" s="25" customFormat="1" ht="14.4" x14ac:dyDescent="0.3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228">
        <v>0</v>
      </c>
    </row>
    <row r="434" spans="1:37" s="25" customFormat="1" ht="14.4" x14ac:dyDescent="0.3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235">
        <v>0</v>
      </c>
    </row>
    <row r="435" spans="1:37" s="25" customFormat="1" ht="14.4" collapsed="1" x14ac:dyDescent="0.3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237">
        <v>0</v>
      </c>
    </row>
    <row r="436" spans="1:37" s="25" customFormat="1" ht="14.4" x14ac:dyDescent="0.3">
      <c r="A436" s="68" t="s">
        <v>668</v>
      </c>
      <c r="B436" s="28" t="s">
        <v>172</v>
      </c>
      <c r="C436" s="12">
        <v>670833888</v>
      </c>
      <c r="D436" s="12">
        <v>235169895</v>
      </c>
      <c r="E436" s="12">
        <v>402756303</v>
      </c>
      <c r="F436" s="12">
        <v>172685763</v>
      </c>
      <c r="G436" s="12">
        <v>2316203983</v>
      </c>
      <c r="H436" s="12">
        <v>3670738910</v>
      </c>
      <c r="I436" s="12">
        <v>465919960</v>
      </c>
      <c r="J436" s="12">
        <v>790312250</v>
      </c>
      <c r="K436" s="12">
        <v>780495928</v>
      </c>
      <c r="L436" s="12">
        <v>11219970931</v>
      </c>
      <c r="M436" s="12">
        <v>789911341</v>
      </c>
      <c r="N436" s="12">
        <v>780393788</v>
      </c>
      <c r="O436" s="12">
        <v>614076478</v>
      </c>
      <c r="P436" s="12">
        <v>552793218</v>
      </c>
      <c r="Q436" s="12">
        <v>483204804</v>
      </c>
      <c r="R436" s="12">
        <v>820511984</v>
      </c>
      <c r="S436" s="12">
        <v>119885925</v>
      </c>
      <c r="T436" s="12">
        <v>1083667032</v>
      </c>
      <c r="U436" s="12">
        <v>0</v>
      </c>
      <c r="V436" s="12">
        <v>2825759384</v>
      </c>
      <c r="W436" s="12">
        <v>590987830</v>
      </c>
      <c r="X436" s="12">
        <v>383653311</v>
      </c>
      <c r="Y436" s="12">
        <v>1542552394</v>
      </c>
      <c r="Z436" s="12">
        <v>269284690</v>
      </c>
      <c r="AA436" s="12">
        <v>2665134077</v>
      </c>
      <c r="AB436" s="12">
        <v>2253861949</v>
      </c>
      <c r="AC436" s="12">
        <v>11553661906</v>
      </c>
      <c r="AD436" s="12">
        <v>2289311911</v>
      </c>
      <c r="AE436" s="12">
        <v>1050801020</v>
      </c>
      <c r="AF436" s="12">
        <v>2433843277</v>
      </c>
      <c r="AG436" s="12">
        <v>1237695800</v>
      </c>
      <c r="AH436" s="12">
        <v>2273774430</v>
      </c>
      <c r="AI436" s="12">
        <v>1108566994</v>
      </c>
      <c r="AJ436" s="12">
        <v>1568673144</v>
      </c>
      <c r="AK436" s="228">
        <v>60017094498</v>
      </c>
    </row>
    <row r="437" spans="1:37" s="25" customFormat="1" ht="14.4" x14ac:dyDescent="0.3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735231306</v>
      </c>
      <c r="I437" s="12">
        <v>27072788</v>
      </c>
      <c r="J437" s="12">
        <v>0</v>
      </c>
      <c r="K437" s="12">
        <v>0</v>
      </c>
      <c r="L437" s="12">
        <v>31098620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181827945</v>
      </c>
      <c r="AI437" s="12">
        <v>0</v>
      </c>
      <c r="AJ437" s="12">
        <v>10052655</v>
      </c>
      <c r="AK437" s="228">
        <v>985283314</v>
      </c>
    </row>
    <row r="438" spans="1:37" s="25" customFormat="1" ht="14.4" x14ac:dyDescent="0.3">
      <c r="A438" s="68" t="s">
        <v>670</v>
      </c>
      <c r="B438" s="28" t="s">
        <v>118</v>
      </c>
      <c r="C438" s="12">
        <v>6406814</v>
      </c>
      <c r="D438" s="12">
        <v>3650930</v>
      </c>
      <c r="E438" s="12">
        <v>322878</v>
      </c>
      <c r="F438" s="12">
        <v>322878</v>
      </c>
      <c r="G438" s="12">
        <v>0</v>
      </c>
      <c r="H438" s="12">
        <v>441935</v>
      </c>
      <c r="I438" s="12">
        <v>322878</v>
      </c>
      <c r="J438" s="12">
        <v>322878</v>
      </c>
      <c r="K438" s="12">
        <v>322878</v>
      </c>
      <c r="L438" s="12">
        <v>322878</v>
      </c>
      <c r="M438" s="12">
        <v>0</v>
      </c>
      <c r="N438" s="12">
        <v>0</v>
      </c>
      <c r="O438" s="12">
        <v>322878</v>
      </c>
      <c r="P438" s="12">
        <v>322924</v>
      </c>
      <c r="Q438" s="12">
        <v>322878</v>
      </c>
      <c r="R438" s="12">
        <v>322878</v>
      </c>
      <c r="S438" s="12">
        <v>322878</v>
      </c>
      <c r="T438" s="12">
        <v>0</v>
      </c>
      <c r="U438" s="12">
        <v>0</v>
      </c>
      <c r="V438" s="12">
        <v>0</v>
      </c>
      <c r="W438" s="12">
        <v>322878</v>
      </c>
      <c r="X438" s="12">
        <v>322878</v>
      </c>
      <c r="Y438" s="12">
        <v>322878</v>
      </c>
      <c r="Z438" s="12">
        <v>322878</v>
      </c>
      <c r="AA438" s="12">
        <v>0</v>
      </c>
      <c r="AB438" s="12">
        <v>322878</v>
      </c>
      <c r="AC438" s="12">
        <v>0</v>
      </c>
      <c r="AD438" s="12">
        <v>0</v>
      </c>
      <c r="AE438" s="12">
        <v>0</v>
      </c>
      <c r="AF438" s="12">
        <v>0</v>
      </c>
      <c r="AG438" s="12">
        <v>25905752</v>
      </c>
      <c r="AH438" s="12">
        <v>10322878</v>
      </c>
      <c r="AI438" s="12">
        <v>583515</v>
      </c>
      <c r="AJ438" s="12">
        <v>322878</v>
      </c>
      <c r="AK438" s="228">
        <v>52800796</v>
      </c>
    </row>
    <row r="439" spans="1:37" s="25" customFormat="1" ht="14.4" x14ac:dyDescent="0.3">
      <c r="A439" s="108" t="s">
        <v>671</v>
      </c>
      <c r="B439" s="109" t="s">
        <v>171</v>
      </c>
      <c r="C439" s="107">
        <v>677240702</v>
      </c>
      <c r="D439" s="107">
        <v>238820825</v>
      </c>
      <c r="E439" s="107">
        <v>403079181</v>
      </c>
      <c r="F439" s="107">
        <v>173008641</v>
      </c>
      <c r="G439" s="107">
        <v>2316203983</v>
      </c>
      <c r="H439" s="107">
        <v>4406412151</v>
      </c>
      <c r="I439" s="107">
        <v>493315626</v>
      </c>
      <c r="J439" s="107">
        <v>790635128</v>
      </c>
      <c r="K439" s="107">
        <v>780818806</v>
      </c>
      <c r="L439" s="107">
        <v>11251392429</v>
      </c>
      <c r="M439" s="107">
        <v>789911341</v>
      </c>
      <c r="N439" s="107">
        <v>780393788</v>
      </c>
      <c r="O439" s="107">
        <v>614399356</v>
      </c>
      <c r="P439" s="107">
        <v>553116142</v>
      </c>
      <c r="Q439" s="107">
        <v>483527682</v>
      </c>
      <c r="R439" s="107">
        <v>820834862</v>
      </c>
      <c r="S439" s="107">
        <v>120208803</v>
      </c>
      <c r="T439" s="107">
        <v>1083667032</v>
      </c>
      <c r="U439" s="107">
        <v>0</v>
      </c>
      <c r="V439" s="107">
        <v>2825759384</v>
      </c>
      <c r="W439" s="107">
        <v>591310708</v>
      </c>
      <c r="X439" s="107">
        <v>383976189</v>
      </c>
      <c r="Y439" s="107">
        <v>1542875272</v>
      </c>
      <c r="Z439" s="107">
        <v>269607568</v>
      </c>
      <c r="AA439" s="107">
        <v>2665134077</v>
      </c>
      <c r="AB439" s="107">
        <v>2254184827</v>
      </c>
      <c r="AC439" s="107">
        <v>11553661906</v>
      </c>
      <c r="AD439" s="107">
        <v>2289311911</v>
      </c>
      <c r="AE439" s="107">
        <v>1050801020</v>
      </c>
      <c r="AF439" s="107">
        <v>2433843277</v>
      </c>
      <c r="AG439" s="107">
        <v>1263601552</v>
      </c>
      <c r="AH439" s="107">
        <v>2465925253</v>
      </c>
      <c r="AI439" s="107">
        <v>1109150509</v>
      </c>
      <c r="AJ439" s="107">
        <v>1579048677</v>
      </c>
      <c r="AK439" s="235">
        <v>61055178608</v>
      </c>
    </row>
    <row r="440" spans="1:37" s="25" customFormat="1" ht="14.4" x14ac:dyDescent="0.3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12971391</v>
      </c>
      <c r="G440" s="12">
        <v>132630323</v>
      </c>
      <c r="H440" s="12">
        <v>299629371</v>
      </c>
      <c r="I440" s="12">
        <v>14563072</v>
      </c>
      <c r="J440" s="12">
        <v>0</v>
      </c>
      <c r="K440" s="12">
        <v>0</v>
      </c>
      <c r="L440" s="12">
        <v>0</v>
      </c>
      <c r="M440" s="12">
        <v>0</v>
      </c>
      <c r="N440" s="12">
        <v>137283225</v>
      </c>
      <c r="O440" s="12">
        <v>0</v>
      </c>
      <c r="P440" s="12">
        <v>530843</v>
      </c>
      <c r="Q440" s="12">
        <v>27960179</v>
      </c>
      <c r="R440" s="12">
        <v>0</v>
      </c>
      <c r="S440" s="12">
        <v>0</v>
      </c>
      <c r="T440" s="12">
        <v>311906137</v>
      </c>
      <c r="U440" s="12">
        <v>0</v>
      </c>
      <c r="V440" s="12">
        <v>0</v>
      </c>
      <c r="W440" s="12">
        <v>45186945</v>
      </c>
      <c r="X440" s="12">
        <v>0</v>
      </c>
      <c r="Y440" s="12">
        <v>130400000</v>
      </c>
      <c r="Z440" s="12">
        <v>0</v>
      </c>
      <c r="AA440" s="12">
        <v>14645270</v>
      </c>
      <c r="AB440" s="12">
        <v>10770331</v>
      </c>
      <c r="AC440" s="12">
        <v>0</v>
      </c>
      <c r="AD440" s="12">
        <v>0</v>
      </c>
      <c r="AE440" s="12">
        <v>183703800</v>
      </c>
      <c r="AF440" s="12">
        <v>86135668</v>
      </c>
      <c r="AG440" s="12">
        <v>0</v>
      </c>
      <c r="AH440" s="12">
        <v>0</v>
      </c>
      <c r="AI440" s="12">
        <v>0</v>
      </c>
      <c r="AJ440" s="12">
        <v>0</v>
      </c>
      <c r="AK440" s="228">
        <v>1408316555</v>
      </c>
    </row>
    <row r="441" spans="1:37" s="25" customFormat="1" ht="14.4" x14ac:dyDescent="0.3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42331644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228">
        <v>42331644</v>
      </c>
    </row>
    <row r="442" spans="1:37" s="25" customFormat="1" ht="14.4" x14ac:dyDescent="0.3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228">
        <v>0</v>
      </c>
    </row>
    <row r="443" spans="1:37" s="25" customFormat="1" ht="14.4" x14ac:dyDescent="0.3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12971391</v>
      </c>
      <c r="G443" s="107">
        <v>132630323</v>
      </c>
      <c r="H443" s="107">
        <v>341961015</v>
      </c>
      <c r="I443" s="107">
        <v>14563072</v>
      </c>
      <c r="J443" s="107">
        <v>0</v>
      </c>
      <c r="K443" s="107">
        <v>0</v>
      </c>
      <c r="L443" s="107">
        <v>0</v>
      </c>
      <c r="M443" s="107">
        <v>0</v>
      </c>
      <c r="N443" s="107">
        <v>137283225</v>
      </c>
      <c r="O443" s="107">
        <v>0</v>
      </c>
      <c r="P443" s="107">
        <v>530843</v>
      </c>
      <c r="Q443" s="107">
        <v>27960179</v>
      </c>
      <c r="R443" s="107">
        <v>0</v>
      </c>
      <c r="S443" s="107">
        <v>0</v>
      </c>
      <c r="T443" s="107">
        <v>311906137</v>
      </c>
      <c r="U443" s="107">
        <v>0</v>
      </c>
      <c r="V443" s="107">
        <v>0</v>
      </c>
      <c r="W443" s="107">
        <v>45186945</v>
      </c>
      <c r="X443" s="107">
        <v>0</v>
      </c>
      <c r="Y443" s="107">
        <v>130400000</v>
      </c>
      <c r="Z443" s="107">
        <v>0</v>
      </c>
      <c r="AA443" s="107">
        <v>14645270</v>
      </c>
      <c r="AB443" s="107">
        <v>10770331</v>
      </c>
      <c r="AC443" s="107">
        <v>0</v>
      </c>
      <c r="AD443" s="107">
        <v>0</v>
      </c>
      <c r="AE443" s="107">
        <v>183703800</v>
      </c>
      <c r="AF443" s="107">
        <v>86135668</v>
      </c>
      <c r="AG443" s="107">
        <v>0</v>
      </c>
      <c r="AH443" s="107">
        <v>0</v>
      </c>
      <c r="AI443" s="107">
        <v>0</v>
      </c>
      <c r="AJ443" s="107">
        <v>0</v>
      </c>
      <c r="AK443" s="235">
        <v>1450648199</v>
      </c>
    </row>
    <row r="444" spans="1:37" s="25" customFormat="1" ht="14.4" x14ac:dyDescent="0.3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88375546</v>
      </c>
      <c r="G444" s="12">
        <v>0</v>
      </c>
      <c r="H444" s="12">
        <v>33817140</v>
      </c>
      <c r="I444" s="12">
        <v>24000000</v>
      </c>
      <c r="J444" s="12">
        <v>15818181</v>
      </c>
      <c r="K444" s="12">
        <v>0</v>
      </c>
      <c r="L444" s="12">
        <v>0</v>
      </c>
      <c r="M444" s="12">
        <v>10909091</v>
      </c>
      <c r="N444" s="12">
        <v>0</v>
      </c>
      <c r="O444" s="12">
        <v>343636364</v>
      </c>
      <c r="P444" s="12">
        <v>40727268</v>
      </c>
      <c r="Q444" s="12">
        <v>0</v>
      </c>
      <c r="R444" s="12">
        <v>48968895</v>
      </c>
      <c r="S444" s="12">
        <v>5714285</v>
      </c>
      <c r="T444" s="12">
        <v>62375519</v>
      </c>
      <c r="U444" s="12">
        <v>280026112</v>
      </c>
      <c r="V444" s="12">
        <v>570531264</v>
      </c>
      <c r="W444" s="12">
        <v>61200000</v>
      </c>
      <c r="X444" s="12">
        <v>0</v>
      </c>
      <c r="Y444" s="12">
        <v>62743420</v>
      </c>
      <c r="Z444" s="12">
        <v>0</v>
      </c>
      <c r="AA444" s="12">
        <v>873621048</v>
      </c>
      <c r="AB444" s="12">
        <v>0</v>
      </c>
      <c r="AC444" s="12">
        <v>220617556</v>
      </c>
      <c r="AD444" s="12">
        <v>0</v>
      </c>
      <c r="AE444" s="12">
        <v>0</v>
      </c>
      <c r="AF444" s="12">
        <v>0</v>
      </c>
      <c r="AG444" s="12">
        <v>2000000</v>
      </c>
      <c r="AH444" s="12">
        <v>0</v>
      </c>
      <c r="AI444" s="12">
        <v>0</v>
      </c>
      <c r="AJ444" s="12">
        <v>0</v>
      </c>
      <c r="AK444" s="228">
        <v>2745081689</v>
      </c>
    </row>
    <row r="445" spans="1:37" s="25" customFormat="1" ht="14.4" x14ac:dyDescent="0.3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6200000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228">
        <v>6200000</v>
      </c>
    </row>
    <row r="446" spans="1:37" s="25" customFormat="1" ht="14.4" x14ac:dyDescent="0.3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228">
        <v>0</v>
      </c>
    </row>
    <row r="447" spans="1:37" s="25" customFormat="1" ht="14.4" x14ac:dyDescent="0.3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193882619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228">
        <v>193882619</v>
      </c>
    </row>
    <row r="448" spans="1:37" s="25" customFormat="1" ht="14.4" x14ac:dyDescent="0.3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88375546</v>
      </c>
      <c r="G448" s="107">
        <v>0</v>
      </c>
      <c r="H448" s="107">
        <v>33817140</v>
      </c>
      <c r="I448" s="107">
        <v>24000000</v>
      </c>
      <c r="J448" s="107">
        <v>15818181</v>
      </c>
      <c r="K448" s="107">
        <v>0</v>
      </c>
      <c r="L448" s="107">
        <v>0</v>
      </c>
      <c r="M448" s="107">
        <v>10909091</v>
      </c>
      <c r="N448" s="107">
        <v>6200000</v>
      </c>
      <c r="O448" s="107">
        <v>537518983</v>
      </c>
      <c r="P448" s="107">
        <v>40727268</v>
      </c>
      <c r="Q448" s="107">
        <v>0</v>
      </c>
      <c r="R448" s="107">
        <v>48968895</v>
      </c>
      <c r="S448" s="107">
        <v>5714285</v>
      </c>
      <c r="T448" s="107">
        <v>62375519</v>
      </c>
      <c r="U448" s="107">
        <v>280026112</v>
      </c>
      <c r="V448" s="107">
        <v>570531264</v>
      </c>
      <c r="W448" s="107">
        <v>61200000</v>
      </c>
      <c r="X448" s="107">
        <v>0</v>
      </c>
      <c r="Y448" s="107">
        <v>62743420</v>
      </c>
      <c r="Z448" s="107">
        <v>0</v>
      </c>
      <c r="AA448" s="107">
        <v>873621048</v>
      </c>
      <c r="AB448" s="107">
        <v>0</v>
      </c>
      <c r="AC448" s="107">
        <v>220617556</v>
      </c>
      <c r="AD448" s="107">
        <v>0</v>
      </c>
      <c r="AE448" s="107">
        <v>0</v>
      </c>
      <c r="AF448" s="107">
        <v>0</v>
      </c>
      <c r="AG448" s="107">
        <v>2000000</v>
      </c>
      <c r="AH448" s="107">
        <v>0</v>
      </c>
      <c r="AI448" s="107">
        <v>0</v>
      </c>
      <c r="AJ448" s="107">
        <v>0</v>
      </c>
      <c r="AK448" s="235">
        <v>2945164308</v>
      </c>
    </row>
    <row r="449" spans="1:37" s="25" customFormat="1" ht="14.4" x14ac:dyDescent="0.3">
      <c r="A449" s="68" t="s">
        <v>681</v>
      </c>
      <c r="B449" s="28" t="s">
        <v>181</v>
      </c>
      <c r="C449" s="12">
        <v>48914229</v>
      </c>
      <c r="D449" s="12">
        <v>0</v>
      </c>
      <c r="E449" s="12">
        <v>0</v>
      </c>
      <c r="F449" s="12">
        <v>1974700</v>
      </c>
      <c r="G449" s="12">
        <v>0</v>
      </c>
      <c r="H449" s="12">
        <v>185960944</v>
      </c>
      <c r="I449" s="12">
        <v>0</v>
      </c>
      <c r="J449" s="12">
        <v>0</v>
      </c>
      <c r="K449" s="12">
        <v>42450753</v>
      </c>
      <c r="L449" s="12">
        <v>0</v>
      </c>
      <c r="M449" s="12">
        <v>0</v>
      </c>
      <c r="N449" s="12">
        <v>6886011</v>
      </c>
      <c r="O449" s="12">
        <v>0</v>
      </c>
      <c r="P449" s="12">
        <v>0</v>
      </c>
      <c r="Q449" s="12">
        <v>9421707</v>
      </c>
      <c r="R449" s="12">
        <v>9503076</v>
      </c>
      <c r="S449" s="12">
        <v>0</v>
      </c>
      <c r="T449" s="12">
        <v>8548151</v>
      </c>
      <c r="U449" s="12">
        <v>0</v>
      </c>
      <c r="V449" s="12">
        <v>0</v>
      </c>
      <c r="W449" s="12">
        <v>16581799</v>
      </c>
      <c r="X449" s="12">
        <v>391023</v>
      </c>
      <c r="Y449" s="12">
        <v>0</v>
      </c>
      <c r="Z449" s="12">
        <v>4341180</v>
      </c>
      <c r="AA449" s="12">
        <v>1600000</v>
      </c>
      <c r="AB449" s="12">
        <v>17930107</v>
      </c>
      <c r="AC449" s="12">
        <v>63644034</v>
      </c>
      <c r="AD449" s="12">
        <v>0</v>
      </c>
      <c r="AE449" s="12">
        <v>15549262</v>
      </c>
      <c r="AF449" s="12">
        <v>10895015</v>
      </c>
      <c r="AG449" s="12">
        <v>0</v>
      </c>
      <c r="AH449" s="12">
        <v>0</v>
      </c>
      <c r="AI449" s="12">
        <v>0</v>
      </c>
      <c r="AJ449" s="12">
        <v>0</v>
      </c>
      <c r="AK449" s="228">
        <v>444591991</v>
      </c>
    </row>
    <row r="450" spans="1:37" s="25" customFormat="1" ht="14.4" x14ac:dyDescent="0.3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228">
        <v>0</v>
      </c>
    </row>
    <row r="451" spans="1:37" s="25" customFormat="1" ht="14.4" x14ac:dyDescent="0.3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228">
        <v>0</v>
      </c>
    </row>
    <row r="452" spans="1:37" s="25" customFormat="1" ht="14.4" x14ac:dyDescent="0.3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241685866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228">
        <v>241685866</v>
      </c>
    </row>
    <row r="453" spans="1:37" s="25" customFormat="1" ht="14.4" x14ac:dyDescent="0.3">
      <c r="A453" s="108" t="s">
        <v>685</v>
      </c>
      <c r="B453" s="109" t="s">
        <v>180</v>
      </c>
      <c r="C453" s="107">
        <v>48914229</v>
      </c>
      <c r="D453" s="107">
        <v>0</v>
      </c>
      <c r="E453" s="107">
        <v>0</v>
      </c>
      <c r="F453" s="107">
        <v>1974700</v>
      </c>
      <c r="G453" s="107">
        <v>0</v>
      </c>
      <c r="H453" s="107">
        <v>427646810</v>
      </c>
      <c r="I453" s="107">
        <v>0</v>
      </c>
      <c r="J453" s="107">
        <v>0</v>
      </c>
      <c r="K453" s="107">
        <v>42450753</v>
      </c>
      <c r="L453" s="107">
        <v>0</v>
      </c>
      <c r="M453" s="107">
        <v>0</v>
      </c>
      <c r="N453" s="107">
        <v>6886011</v>
      </c>
      <c r="O453" s="107">
        <v>0</v>
      </c>
      <c r="P453" s="107">
        <v>0</v>
      </c>
      <c r="Q453" s="107">
        <v>9421707</v>
      </c>
      <c r="R453" s="107">
        <v>9503076</v>
      </c>
      <c r="S453" s="107">
        <v>0</v>
      </c>
      <c r="T453" s="107">
        <v>8548151</v>
      </c>
      <c r="U453" s="107">
        <v>0</v>
      </c>
      <c r="V453" s="107">
        <v>0</v>
      </c>
      <c r="W453" s="107">
        <v>16581799</v>
      </c>
      <c r="X453" s="107">
        <v>391023</v>
      </c>
      <c r="Y453" s="107">
        <v>0</v>
      </c>
      <c r="Z453" s="107">
        <v>4341180</v>
      </c>
      <c r="AA453" s="107">
        <v>1600000</v>
      </c>
      <c r="AB453" s="107">
        <v>17930107</v>
      </c>
      <c r="AC453" s="107">
        <v>63644034</v>
      </c>
      <c r="AD453" s="107">
        <v>0</v>
      </c>
      <c r="AE453" s="107">
        <v>15549262</v>
      </c>
      <c r="AF453" s="107">
        <v>10895015</v>
      </c>
      <c r="AG453" s="107">
        <v>0</v>
      </c>
      <c r="AH453" s="107">
        <v>0</v>
      </c>
      <c r="AI453" s="107">
        <v>0</v>
      </c>
      <c r="AJ453" s="107">
        <v>0</v>
      </c>
      <c r="AK453" s="235">
        <v>686277857</v>
      </c>
    </row>
    <row r="454" spans="1:37" s="25" customFormat="1" ht="14.4" x14ac:dyDescent="0.3">
      <c r="A454" s="68" t="s">
        <v>686</v>
      </c>
      <c r="B454" s="28" t="s">
        <v>185</v>
      </c>
      <c r="C454" s="12">
        <v>1229067952</v>
      </c>
      <c r="D454" s="12">
        <v>509567294</v>
      </c>
      <c r="E454" s="12">
        <v>1070394462</v>
      </c>
      <c r="F454" s="12">
        <v>463208708</v>
      </c>
      <c r="G454" s="12">
        <v>622205589</v>
      </c>
      <c r="H454" s="12">
        <v>4377504414</v>
      </c>
      <c r="I454" s="12">
        <v>539117344</v>
      </c>
      <c r="J454" s="12">
        <v>375415348</v>
      </c>
      <c r="K454" s="12">
        <v>122765776</v>
      </c>
      <c r="L454" s="12">
        <v>3440706570</v>
      </c>
      <c r="M454" s="12">
        <v>3538365164</v>
      </c>
      <c r="N454" s="12">
        <v>2464420101</v>
      </c>
      <c r="O454" s="12">
        <v>1016295346</v>
      </c>
      <c r="P454" s="12">
        <v>436303422</v>
      </c>
      <c r="Q454" s="12">
        <v>580800039</v>
      </c>
      <c r="R454" s="12">
        <v>1025152198</v>
      </c>
      <c r="S454" s="12">
        <v>370067126</v>
      </c>
      <c r="T454" s="12">
        <v>10860412840</v>
      </c>
      <c r="U454" s="12">
        <v>8171</v>
      </c>
      <c r="V454" s="12">
        <v>3382005057</v>
      </c>
      <c r="W454" s="12">
        <v>667630570</v>
      </c>
      <c r="X454" s="12">
        <v>156823048</v>
      </c>
      <c r="Y454" s="12">
        <v>750608943</v>
      </c>
      <c r="Z454" s="12">
        <v>327242615</v>
      </c>
      <c r="AA454" s="12">
        <v>2168597234</v>
      </c>
      <c r="AB454" s="12">
        <v>1210028182</v>
      </c>
      <c r="AC454" s="12">
        <v>0</v>
      </c>
      <c r="AD454" s="12">
        <v>4783081352</v>
      </c>
      <c r="AE454" s="12">
        <v>315089980</v>
      </c>
      <c r="AF454" s="12">
        <v>7080569479</v>
      </c>
      <c r="AG454" s="12">
        <v>504665498</v>
      </c>
      <c r="AH454" s="12">
        <v>504502315</v>
      </c>
      <c r="AI454" s="12">
        <v>137683786</v>
      </c>
      <c r="AJ454" s="12">
        <v>144532890</v>
      </c>
      <c r="AK454" s="228">
        <v>55174838813</v>
      </c>
    </row>
    <row r="455" spans="1:37" s="25" customFormat="1" ht="14.4" x14ac:dyDescent="0.3">
      <c r="A455" s="108" t="s">
        <v>687</v>
      </c>
      <c r="B455" s="109" t="s">
        <v>184</v>
      </c>
      <c r="C455" s="107">
        <v>1229067952</v>
      </c>
      <c r="D455" s="107">
        <v>509567294</v>
      </c>
      <c r="E455" s="107">
        <v>1070394462</v>
      </c>
      <c r="F455" s="107">
        <v>463208708</v>
      </c>
      <c r="G455" s="107">
        <v>622205589</v>
      </c>
      <c r="H455" s="107">
        <v>4377504414</v>
      </c>
      <c r="I455" s="107">
        <v>539117344</v>
      </c>
      <c r="J455" s="107">
        <v>375415348</v>
      </c>
      <c r="K455" s="107">
        <v>122765776</v>
      </c>
      <c r="L455" s="107">
        <v>3440706570</v>
      </c>
      <c r="M455" s="107">
        <v>3538365164</v>
      </c>
      <c r="N455" s="107">
        <v>2464420101</v>
      </c>
      <c r="O455" s="107">
        <v>1016295346</v>
      </c>
      <c r="P455" s="107">
        <v>436303422</v>
      </c>
      <c r="Q455" s="107">
        <v>580800039</v>
      </c>
      <c r="R455" s="107">
        <v>1025152198</v>
      </c>
      <c r="S455" s="107">
        <v>370067126</v>
      </c>
      <c r="T455" s="107">
        <v>10860412840</v>
      </c>
      <c r="U455" s="107">
        <v>8171</v>
      </c>
      <c r="V455" s="107">
        <v>3382005057</v>
      </c>
      <c r="W455" s="107">
        <v>667630570</v>
      </c>
      <c r="X455" s="107">
        <v>156823048</v>
      </c>
      <c r="Y455" s="107">
        <v>750608943</v>
      </c>
      <c r="Z455" s="107">
        <v>327242615</v>
      </c>
      <c r="AA455" s="107">
        <v>2168597234</v>
      </c>
      <c r="AB455" s="107">
        <v>1210028182</v>
      </c>
      <c r="AC455" s="107">
        <v>0</v>
      </c>
      <c r="AD455" s="107">
        <v>4783081352</v>
      </c>
      <c r="AE455" s="107">
        <v>315089980</v>
      </c>
      <c r="AF455" s="107">
        <v>7080569479</v>
      </c>
      <c r="AG455" s="107">
        <v>504665498</v>
      </c>
      <c r="AH455" s="107">
        <v>504502315</v>
      </c>
      <c r="AI455" s="107">
        <v>137683786</v>
      </c>
      <c r="AJ455" s="107">
        <v>144532890</v>
      </c>
      <c r="AK455" s="235">
        <v>55174838813</v>
      </c>
    </row>
    <row r="456" spans="1:37" s="25" customFormat="1" ht="14.4" collapsed="1" x14ac:dyDescent="0.3">
      <c r="A456" s="69" t="s">
        <v>46</v>
      </c>
      <c r="B456" s="31" t="s">
        <v>170</v>
      </c>
      <c r="C456" s="30">
        <v>1955222883</v>
      </c>
      <c r="D456" s="30">
        <v>748388119</v>
      </c>
      <c r="E456" s="30">
        <v>1473473643</v>
      </c>
      <c r="F456" s="30">
        <v>739538986</v>
      </c>
      <c r="G456" s="30">
        <v>3071039895</v>
      </c>
      <c r="H456" s="30">
        <v>9587341530</v>
      </c>
      <c r="I456" s="30">
        <v>1070996042</v>
      </c>
      <c r="J456" s="30">
        <v>1181868657</v>
      </c>
      <c r="K456" s="30">
        <v>946035335</v>
      </c>
      <c r="L456" s="30">
        <v>14692098999</v>
      </c>
      <c r="M456" s="30">
        <v>4339185596</v>
      </c>
      <c r="N456" s="30">
        <v>3395183125</v>
      </c>
      <c r="O456" s="30">
        <v>2168213685</v>
      </c>
      <c r="P456" s="30">
        <v>1030677675</v>
      </c>
      <c r="Q456" s="30">
        <v>1101709607</v>
      </c>
      <c r="R456" s="30">
        <v>1904459031</v>
      </c>
      <c r="S456" s="30">
        <v>495990214</v>
      </c>
      <c r="T456" s="30">
        <v>12326909679</v>
      </c>
      <c r="U456" s="30">
        <v>280034283</v>
      </c>
      <c r="V456" s="30">
        <v>6778295705</v>
      </c>
      <c r="W456" s="30">
        <v>1381910022</v>
      </c>
      <c r="X456" s="30">
        <v>541190260</v>
      </c>
      <c r="Y456" s="30">
        <v>2486627635</v>
      </c>
      <c r="Z456" s="30">
        <v>601191363</v>
      </c>
      <c r="AA456" s="30">
        <v>5723597629</v>
      </c>
      <c r="AB456" s="30">
        <v>3492913447</v>
      </c>
      <c r="AC456" s="30">
        <v>11837923496</v>
      </c>
      <c r="AD456" s="30">
        <v>7072393263</v>
      </c>
      <c r="AE456" s="30">
        <v>1565144062</v>
      </c>
      <c r="AF456" s="30">
        <v>9611443439</v>
      </c>
      <c r="AG456" s="30">
        <v>1770267050</v>
      </c>
      <c r="AH456" s="30">
        <v>2970427568</v>
      </c>
      <c r="AI456" s="30">
        <v>1246834295</v>
      </c>
      <c r="AJ456" s="30">
        <v>1723581567</v>
      </c>
      <c r="AK456" s="237">
        <v>121312107785</v>
      </c>
    </row>
    <row r="457" spans="1:37" s="25" customFormat="1" ht="14.4" x14ac:dyDescent="0.3">
      <c r="A457" s="68" t="s">
        <v>688</v>
      </c>
      <c r="B457" s="28" t="s">
        <v>143</v>
      </c>
      <c r="C457" s="12">
        <v>71176016</v>
      </c>
      <c r="D457" s="12">
        <v>35588407</v>
      </c>
      <c r="E457" s="12">
        <v>7477093</v>
      </c>
      <c r="F457" s="12">
        <v>564522</v>
      </c>
      <c r="G457" s="12">
        <v>15447</v>
      </c>
      <c r="H457" s="12">
        <v>32017990</v>
      </c>
      <c r="I457" s="12">
        <v>8419150</v>
      </c>
      <c r="J457" s="12">
        <v>21371525</v>
      </c>
      <c r="K457" s="12">
        <v>0</v>
      </c>
      <c r="L457" s="12">
        <v>185804094</v>
      </c>
      <c r="M457" s="12">
        <v>232947007</v>
      </c>
      <c r="N457" s="12">
        <v>47052612</v>
      </c>
      <c r="O457" s="12">
        <v>39288892</v>
      </c>
      <c r="P457" s="12">
        <v>3661539</v>
      </c>
      <c r="Q457" s="12">
        <v>37745746</v>
      </c>
      <c r="R457" s="12">
        <v>10859195</v>
      </c>
      <c r="S457" s="12">
        <v>0</v>
      </c>
      <c r="T457" s="12">
        <v>76133358</v>
      </c>
      <c r="U457" s="12">
        <v>0</v>
      </c>
      <c r="V457" s="12">
        <v>24732780</v>
      </c>
      <c r="W457" s="12">
        <v>14693644</v>
      </c>
      <c r="X457" s="12">
        <v>3922625</v>
      </c>
      <c r="Y457" s="12">
        <v>6134674</v>
      </c>
      <c r="Z457" s="12">
        <v>847295</v>
      </c>
      <c r="AA457" s="12">
        <v>15820733</v>
      </c>
      <c r="AB457" s="12">
        <v>44428676</v>
      </c>
      <c r="AC457" s="12">
        <v>809002564</v>
      </c>
      <c r="AD457" s="12">
        <v>25480338</v>
      </c>
      <c r="AE457" s="12">
        <v>75344</v>
      </c>
      <c r="AF457" s="12">
        <v>23560005</v>
      </c>
      <c r="AG457" s="12">
        <v>5141824</v>
      </c>
      <c r="AH457" s="12">
        <v>9905115</v>
      </c>
      <c r="AI457" s="12">
        <v>0</v>
      </c>
      <c r="AJ457" s="12">
        <v>6915</v>
      </c>
      <c r="AK457" s="228">
        <v>1793875125</v>
      </c>
    </row>
    <row r="458" spans="1:37" s="25" customFormat="1" ht="14.4" x14ac:dyDescent="0.3">
      <c r="A458" s="68" t="s">
        <v>689</v>
      </c>
      <c r="B458" s="28" t="s">
        <v>144</v>
      </c>
      <c r="C458" s="12">
        <v>43873779</v>
      </c>
      <c r="D458" s="12">
        <v>45734081</v>
      </c>
      <c r="E458" s="12">
        <v>5253272</v>
      </c>
      <c r="F458" s="12">
        <v>459424</v>
      </c>
      <c r="G458" s="12">
        <v>276691</v>
      </c>
      <c r="H458" s="12">
        <v>0</v>
      </c>
      <c r="I458" s="12">
        <v>2215921</v>
      </c>
      <c r="J458" s="12">
        <v>1595693</v>
      </c>
      <c r="K458" s="12">
        <v>0</v>
      </c>
      <c r="L458" s="12">
        <v>153487474</v>
      </c>
      <c r="M458" s="12">
        <v>620692565</v>
      </c>
      <c r="N458" s="12">
        <v>89108498</v>
      </c>
      <c r="O458" s="12">
        <v>76945591</v>
      </c>
      <c r="P458" s="12">
        <v>16764417</v>
      </c>
      <c r="Q458" s="12">
        <v>3725747</v>
      </c>
      <c r="R458" s="12">
        <v>108994635</v>
      </c>
      <c r="S458" s="12">
        <v>0</v>
      </c>
      <c r="T458" s="12">
        <v>62564316</v>
      </c>
      <c r="U458" s="12">
        <v>0</v>
      </c>
      <c r="V458" s="12">
        <v>614033914</v>
      </c>
      <c r="W458" s="12">
        <v>23681699</v>
      </c>
      <c r="X458" s="12">
        <v>62712</v>
      </c>
      <c r="Y458" s="12">
        <v>481783</v>
      </c>
      <c r="Z458" s="12">
        <v>1967807</v>
      </c>
      <c r="AA458" s="12">
        <v>24530491</v>
      </c>
      <c r="AB458" s="12">
        <v>26589356</v>
      </c>
      <c r="AC458" s="12">
        <v>191008034</v>
      </c>
      <c r="AD458" s="12">
        <v>2464303</v>
      </c>
      <c r="AE458" s="12">
        <v>361647</v>
      </c>
      <c r="AF458" s="12">
        <v>35047908</v>
      </c>
      <c r="AG458" s="12">
        <v>4983768</v>
      </c>
      <c r="AH458" s="12">
        <v>3573646</v>
      </c>
      <c r="AI458" s="12">
        <v>0</v>
      </c>
      <c r="AJ458" s="12">
        <v>0</v>
      </c>
      <c r="AK458" s="228">
        <v>2160479172</v>
      </c>
    </row>
    <row r="459" spans="1:37" s="25" customFormat="1" ht="14.4" x14ac:dyDescent="0.3">
      <c r="A459" s="68" t="s">
        <v>690</v>
      </c>
      <c r="B459" s="28" t="s">
        <v>145</v>
      </c>
      <c r="C459" s="12">
        <v>369377</v>
      </c>
      <c r="D459" s="12">
        <v>9439446</v>
      </c>
      <c r="E459" s="12">
        <v>27893</v>
      </c>
      <c r="F459" s="12">
        <v>0</v>
      </c>
      <c r="G459" s="12">
        <v>1676664</v>
      </c>
      <c r="H459" s="12">
        <v>12044061</v>
      </c>
      <c r="I459" s="12">
        <v>1764242</v>
      </c>
      <c r="J459" s="12">
        <v>921255</v>
      </c>
      <c r="K459" s="12">
        <v>574912</v>
      </c>
      <c r="L459" s="12">
        <v>3138153</v>
      </c>
      <c r="M459" s="12">
        <v>12824493</v>
      </c>
      <c r="N459" s="12">
        <v>90456865</v>
      </c>
      <c r="O459" s="12">
        <v>40165991</v>
      </c>
      <c r="P459" s="12">
        <v>31493700</v>
      </c>
      <c r="Q459" s="12">
        <v>4855538</v>
      </c>
      <c r="R459" s="12">
        <v>6448009</v>
      </c>
      <c r="S459" s="12">
        <v>35326</v>
      </c>
      <c r="T459" s="12">
        <v>9641050</v>
      </c>
      <c r="U459" s="12">
        <v>0</v>
      </c>
      <c r="V459" s="12">
        <v>1427143</v>
      </c>
      <c r="W459" s="12">
        <v>1696607</v>
      </c>
      <c r="X459" s="12">
        <v>139496</v>
      </c>
      <c r="Y459" s="12">
        <v>707740</v>
      </c>
      <c r="Z459" s="12">
        <v>938832</v>
      </c>
      <c r="AA459" s="12">
        <v>518607</v>
      </c>
      <c r="AB459" s="12">
        <v>78265</v>
      </c>
      <c r="AC459" s="12">
        <v>59319629</v>
      </c>
      <c r="AD459" s="12">
        <v>11525908</v>
      </c>
      <c r="AE459" s="12">
        <v>0</v>
      </c>
      <c r="AF459" s="12">
        <v>2812522</v>
      </c>
      <c r="AG459" s="12">
        <v>29732238</v>
      </c>
      <c r="AH459" s="12">
        <v>4388300</v>
      </c>
      <c r="AI459" s="12">
        <v>0</v>
      </c>
      <c r="AJ459" s="12">
        <v>0</v>
      </c>
      <c r="AK459" s="228">
        <v>339162262</v>
      </c>
    </row>
    <row r="460" spans="1:37" s="25" customFormat="1" ht="14.4" x14ac:dyDescent="0.3">
      <c r="A460" s="68" t="s">
        <v>691</v>
      </c>
      <c r="B460" s="28" t="s">
        <v>146</v>
      </c>
      <c r="C460" s="12">
        <v>0</v>
      </c>
      <c r="D460" s="12">
        <v>0</v>
      </c>
      <c r="E460" s="12">
        <v>11599840</v>
      </c>
      <c r="F460" s="12">
        <v>14125746</v>
      </c>
      <c r="G460" s="12">
        <v>34115474</v>
      </c>
      <c r="H460" s="12">
        <v>68921387</v>
      </c>
      <c r="I460" s="12">
        <v>48449653</v>
      </c>
      <c r="J460" s="12">
        <v>57630761</v>
      </c>
      <c r="K460" s="12">
        <v>57088751</v>
      </c>
      <c r="L460" s="12">
        <v>25790889</v>
      </c>
      <c r="M460" s="12">
        <v>34922158</v>
      </c>
      <c r="N460" s="12">
        <v>72299373</v>
      </c>
      <c r="O460" s="12">
        <v>183381025</v>
      </c>
      <c r="P460" s="12">
        <v>43721738</v>
      </c>
      <c r="Q460" s="12">
        <v>86349492</v>
      </c>
      <c r="R460" s="12">
        <v>109562146</v>
      </c>
      <c r="S460" s="12">
        <v>14437203</v>
      </c>
      <c r="T460" s="12">
        <v>1425772192</v>
      </c>
      <c r="U460" s="12">
        <v>0</v>
      </c>
      <c r="V460" s="12">
        <v>0</v>
      </c>
      <c r="W460" s="12">
        <v>29252678</v>
      </c>
      <c r="X460" s="12">
        <v>6320598</v>
      </c>
      <c r="Y460" s="12">
        <v>8686524</v>
      </c>
      <c r="Z460" s="12">
        <v>12092188</v>
      </c>
      <c r="AA460" s="12">
        <v>160883497</v>
      </c>
      <c r="AB460" s="12">
        <v>16464971</v>
      </c>
      <c r="AC460" s="12">
        <v>22831144</v>
      </c>
      <c r="AD460" s="12">
        <v>0</v>
      </c>
      <c r="AE460" s="12">
        <v>36803015</v>
      </c>
      <c r="AF460" s="12">
        <v>74609009</v>
      </c>
      <c r="AG460" s="12">
        <v>29004462</v>
      </c>
      <c r="AH460" s="12">
        <v>42913090</v>
      </c>
      <c r="AI460" s="12">
        <v>19975</v>
      </c>
      <c r="AJ460" s="12">
        <v>223130</v>
      </c>
      <c r="AK460" s="228">
        <v>2728272109</v>
      </c>
    </row>
    <row r="461" spans="1:37" s="25" customFormat="1" ht="14.4" x14ac:dyDescent="0.3">
      <c r="A461" s="68" t="s">
        <v>692</v>
      </c>
      <c r="B461" s="28" t="s">
        <v>147</v>
      </c>
      <c r="C461" s="12">
        <v>1113515</v>
      </c>
      <c r="D461" s="12">
        <v>0</v>
      </c>
      <c r="E461" s="12">
        <v>0</v>
      </c>
      <c r="F461" s="12">
        <v>1113395</v>
      </c>
      <c r="G461" s="12">
        <v>14662190</v>
      </c>
      <c r="H461" s="12">
        <v>214599</v>
      </c>
      <c r="I461" s="12">
        <v>1113395</v>
      </c>
      <c r="J461" s="12">
        <v>1113395</v>
      </c>
      <c r="K461" s="12">
        <v>1113395</v>
      </c>
      <c r="L461" s="12">
        <v>1113395</v>
      </c>
      <c r="M461" s="12">
        <v>1077358</v>
      </c>
      <c r="N461" s="12">
        <v>0</v>
      </c>
      <c r="O461" s="12">
        <v>0</v>
      </c>
      <c r="P461" s="12">
        <v>1113395</v>
      </c>
      <c r="Q461" s="12">
        <v>0</v>
      </c>
      <c r="R461" s="12">
        <v>1113443</v>
      </c>
      <c r="S461" s="12">
        <v>1113395</v>
      </c>
      <c r="T461" s="12">
        <v>0</v>
      </c>
      <c r="U461" s="12">
        <v>0</v>
      </c>
      <c r="V461" s="12">
        <v>0</v>
      </c>
      <c r="W461" s="12">
        <v>1113395</v>
      </c>
      <c r="X461" s="12">
        <v>6946410</v>
      </c>
      <c r="Y461" s="12">
        <v>1113395</v>
      </c>
      <c r="Z461" s="12">
        <v>1113395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1113395</v>
      </c>
      <c r="AI461" s="12">
        <v>0</v>
      </c>
      <c r="AJ461" s="12">
        <v>0</v>
      </c>
      <c r="AK461" s="228">
        <v>37374860</v>
      </c>
    </row>
    <row r="462" spans="1:37" s="25" customFormat="1" ht="14.4" x14ac:dyDescent="0.3">
      <c r="A462" s="68" t="s">
        <v>693</v>
      </c>
      <c r="B462" s="28" t="s">
        <v>148</v>
      </c>
      <c r="C462" s="12">
        <v>69356208</v>
      </c>
      <c r="D462" s="12">
        <v>1759489</v>
      </c>
      <c r="E462" s="12">
        <v>3356067</v>
      </c>
      <c r="F462" s="12">
        <v>154302</v>
      </c>
      <c r="G462" s="12">
        <v>846022</v>
      </c>
      <c r="H462" s="12">
        <v>0</v>
      </c>
      <c r="I462" s="12">
        <v>1076076</v>
      </c>
      <c r="J462" s="12">
        <v>1104205</v>
      </c>
      <c r="K462" s="12">
        <v>0</v>
      </c>
      <c r="L462" s="12">
        <v>15958582</v>
      </c>
      <c r="M462" s="12">
        <v>2941674</v>
      </c>
      <c r="N462" s="12">
        <v>17123481</v>
      </c>
      <c r="O462" s="12">
        <v>18121745</v>
      </c>
      <c r="P462" s="12">
        <v>4363440</v>
      </c>
      <c r="Q462" s="12">
        <v>5681417</v>
      </c>
      <c r="R462" s="12">
        <v>2355557</v>
      </c>
      <c r="S462" s="12">
        <v>0</v>
      </c>
      <c r="T462" s="12">
        <v>6034440</v>
      </c>
      <c r="U462" s="12">
        <v>0</v>
      </c>
      <c r="V462" s="12">
        <v>20889178</v>
      </c>
      <c r="W462" s="12">
        <v>3666951</v>
      </c>
      <c r="X462" s="12">
        <v>193091</v>
      </c>
      <c r="Y462" s="12">
        <v>7102125</v>
      </c>
      <c r="Z462" s="12">
        <v>507139</v>
      </c>
      <c r="AA462" s="12">
        <v>4379910</v>
      </c>
      <c r="AB462" s="12">
        <v>2634010</v>
      </c>
      <c r="AC462" s="12">
        <v>47283114</v>
      </c>
      <c r="AD462" s="12">
        <v>1782946</v>
      </c>
      <c r="AE462" s="12">
        <v>457069</v>
      </c>
      <c r="AF462" s="12">
        <v>16420716</v>
      </c>
      <c r="AG462" s="12">
        <v>1547341</v>
      </c>
      <c r="AH462" s="12">
        <v>21477269</v>
      </c>
      <c r="AI462" s="12">
        <v>0</v>
      </c>
      <c r="AJ462" s="12">
        <v>0</v>
      </c>
      <c r="AK462" s="228">
        <v>278573564</v>
      </c>
    </row>
    <row r="463" spans="1:37" s="25" customFormat="1" ht="14.4" x14ac:dyDescent="0.3">
      <c r="A463" s="68" t="s">
        <v>694</v>
      </c>
      <c r="B463" s="28" t="s">
        <v>149</v>
      </c>
      <c r="C463" s="12">
        <v>345280</v>
      </c>
      <c r="D463" s="12">
        <v>246238</v>
      </c>
      <c r="E463" s="12">
        <v>0</v>
      </c>
      <c r="F463" s="12">
        <v>41325</v>
      </c>
      <c r="G463" s="12">
        <v>4516</v>
      </c>
      <c r="H463" s="12">
        <v>0</v>
      </c>
      <c r="I463" s="12">
        <v>195195</v>
      </c>
      <c r="J463" s="12">
        <v>133858</v>
      </c>
      <c r="K463" s="12">
        <v>0</v>
      </c>
      <c r="L463" s="12">
        <v>41326</v>
      </c>
      <c r="M463" s="12">
        <v>899138</v>
      </c>
      <c r="N463" s="12">
        <v>84120</v>
      </c>
      <c r="O463" s="12">
        <v>413457</v>
      </c>
      <c r="P463" s="12">
        <v>151005</v>
      </c>
      <c r="Q463" s="12">
        <v>368780</v>
      </c>
      <c r="R463" s="12">
        <v>257891</v>
      </c>
      <c r="S463" s="12">
        <v>0</v>
      </c>
      <c r="T463" s="12">
        <v>2196754</v>
      </c>
      <c r="U463" s="12">
        <v>0</v>
      </c>
      <c r="V463" s="12">
        <v>2076953</v>
      </c>
      <c r="W463" s="12">
        <v>19957</v>
      </c>
      <c r="X463" s="12">
        <v>17928</v>
      </c>
      <c r="Y463" s="12">
        <v>314155</v>
      </c>
      <c r="Z463" s="12">
        <v>12267</v>
      </c>
      <c r="AA463" s="12">
        <v>2708755</v>
      </c>
      <c r="AB463" s="12">
        <v>476692</v>
      </c>
      <c r="AC463" s="12">
        <v>5327219</v>
      </c>
      <c r="AD463" s="12">
        <v>0</v>
      </c>
      <c r="AE463" s="12">
        <v>0</v>
      </c>
      <c r="AF463" s="12">
        <v>0</v>
      </c>
      <c r="AG463" s="12">
        <v>347091</v>
      </c>
      <c r="AH463" s="12">
        <v>2600</v>
      </c>
      <c r="AI463" s="12">
        <v>0</v>
      </c>
      <c r="AJ463" s="12">
        <v>0</v>
      </c>
      <c r="AK463" s="228">
        <v>16682500</v>
      </c>
    </row>
    <row r="464" spans="1:37" s="25" customFormat="1" ht="14.4" x14ac:dyDescent="0.3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18540743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4429888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350856343</v>
      </c>
      <c r="AE464" s="12">
        <v>0</v>
      </c>
      <c r="AF464" s="12">
        <v>10367268555</v>
      </c>
      <c r="AG464" s="12">
        <v>0</v>
      </c>
      <c r="AH464" s="12">
        <v>0</v>
      </c>
      <c r="AI464" s="12">
        <v>0</v>
      </c>
      <c r="AJ464" s="12">
        <v>0</v>
      </c>
      <c r="AK464" s="228">
        <v>10741095529</v>
      </c>
    </row>
    <row r="465" spans="1:37" s="25" customFormat="1" ht="14.4" x14ac:dyDescent="0.3">
      <c r="A465" s="68" t="s">
        <v>696</v>
      </c>
      <c r="B465" s="28" t="s">
        <v>151</v>
      </c>
      <c r="C465" s="12">
        <v>595138</v>
      </c>
      <c r="D465" s="12">
        <v>347342</v>
      </c>
      <c r="E465" s="12">
        <v>2364780</v>
      </c>
      <c r="F465" s="12">
        <v>0</v>
      </c>
      <c r="G465" s="12">
        <v>5970338</v>
      </c>
      <c r="H465" s="12">
        <v>9789345</v>
      </c>
      <c r="I465" s="12">
        <v>30389</v>
      </c>
      <c r="J465" s="12">
        <v>3174613</v>
      </c>
      <c r="K465" s="12">
        <v>0</v>
      </c>
      <c r="L465" s="12">
        <v>19636931</v>
      </c>
      <c r="M465" s="12">
        <v>0</v>
      </c>
      <c r="N465" s="12">
        <v>217239380</v>
      </c>
      <c r="O465" s="12">
        <v>3403323</v>
      </c>
      <c r="P465" s="12">
        <v>1121894</v>
      </c>
      <c r="Q465" s="12">
        <v>0</v>
      </c>
      <c r="R465" s="12">
        <v>5684158</v>
      </c>
      <c r="S465" s="12">
        <v>0</v>
      </c>
      <c r="T465" s="12">
        <v>17621656</v>
      </c>
      <c r="U465" s="12">
        <v>0</v>
      </c>
      <c r="V465" s="12">
        <v>134942608</v>
      </c>
      <c r="W465" s="12">
        <v>1441741</v>
      </c>
      <c r="X465" s="12">
        <v>1935151</v>
      </c>
      <c r="Y465" s="12">
        <v>5354310</v>
      </c>
      <c r="Z465" s="12">
        <v>357633</v>
      </c>
      <c r="AA465" s="12">
        <v>139517574</v>
      </c>
      <c r="AB465" s="12">
        <v>5762069</v>
      </c>
      <c r="AC465" s="12">
        <v>4143352</v>
      </c>
      <c r="AD465" s="12">
        <v>211138</v>
      </c>
      <c r="AE465" s="12">
        <v>0</v>
      </c>
      <c r="AF465" s="12">
        <v>6721305</v>
      </c>
      <c r="AG465" s="12">
        <v>1565843</v>
      </c>
      <c r="AH465" s="12">
        <v>14556194</v>
      </c>
      <c r="AI465" s="12">
        <v>35000</v>
      </c>
      <c r="AJ465" s="12">
        <v>0</v>
      </c>
      <c r="AK465" s="228">
        <v>603523205</v>
      </c>
    </row>
    <row r="466" spans="1:37" s="25" customFormat="1" ht="14.4" x14ac:dyDescent="0.3">
      <c r="A466" s="68" t="s">
        <v>697</v>
      </c>
      <c r="B466" s="28" t="s">
        <v>152</v>
      </c>
      <c r="C466" s="12">
        <v>46844119</v>
      </c>
      <c r="D466" s="12">
        <v>13264400</v>
      </c>
      <c r="E466" s="12">
        <v>9753203</v>
      </c>
      <c r="F466" s="12">
        <v>7910109</v>
      </c>
      <c r="G466" s="12">
        <v>8586260</v>
      </c>
      <c r="H466" s="12">
        <v>22541882</v>
      </c>
      <c r="I466" s="12">
        <v>10795960</v>
      </c>
      <c r="J466" s="12">
        <v>8556346</v>
      </c>
      <c r="K466" s="12">
        <v>7790968</v>
      </c>
      <c r="L466" s="12">
        <v>23487594</v>
      </c>
      <c r="M466" s="12">
        <v>8606670</v>
      </c>
      <c r="N466" s="12">
        <v>126109003</v>
      </c>
      <c r="O466" s="12">
        <v>18936557</v>
      </c>
      <c r="P466" s="12">
        <v>12890826</v>
      </c>
      <c r="Q466" s="12">
        <v>12017933</v>
      </c>
      <c r="R466" s="12">
        <v>10572107</v>
      </c>
      <c r="S466" s="12">
        <v>8425968</v>
      </c>
      <c r="T466" s="12">
        <v>19573561</v>
      </c>
      <c r="U466" s="12">
        <v>0</v>
      </c>
      <c r="V466" s="12">
        <v>22908788</v>
      </c>
      <c r="W466" s="12">
        <v>11487130</v>
      </c>
      <c r="X466" s="12">
        <v>7970968</v>
      </c>
      <c r="Y466" s="12">
        <v>7971232</v>
      </c>
      <c r="Z466" s="12">
        <v>7814561</v>
      </c>
      <c r="AA466" s="12">
        <v>2905142</v>
      </c>
      <c r="AB466" s="12">
        <v>11675279</v>
      </c>
      <c r="AC466" s="12">
        <v>119741242</v>
      </c>
      <c r="AD466" s="12">
        <v>9785100</v>
      </c>
      <c r="AE466" s="12">
        <v>57535</v>
      </c>
      <c r="AF466" s="12">
        <v>20491176</v>
      </c>
      <c r="AG466" s="12">
        <v>14124531</v>
      </c>
      <c r="AH466" s="12">
        <v>10207308</v>
      </c>
      <c r="AI466" s="12">
        <v>4538705</v>
      </c>
      <c r="AJ466" s="12">
        <v>7790968</v>
      </c>
      <c r="AK466" s="228">
        <v>636133131</v>
      </c>
    </row>
    <row r="467" spans="1:37" s="25" customFormat="1" ht="14.4" x14ac:dyDescent="0.3">
      <c r="A467" s="68" t="s">
        <v>698</v>
      </c>
      <c r="B467" s="28" t="s">
        <v>153</v>
      </c>
      <c r="C467" s="12">
        <v>1840112</v>
      </c>
      <c r="D467" s="12">
        <v>1950513</v>
      </c>
      <c r="E467" s="12">
        <v>0</v>
      </c>
      <c r="F467" s="12">
        <v>0</v>
      </c>
      <c r="G467" s="12">
        <v>0</v>
      </c>
      <c r="H467" s="12">
        <v>92781889</v>
      </c>
      <c r="I467" s="12">
        <v>8148548</v>
      </c>
      <c r="J467" s="12">
        <v>0</v>
      </c>
      <c r="K467" s="12">
        <v>0</v>
      </c>
      <c r="L467" s="12">
        <v>6189099</v>
      </c>
      <c r="M467" s="12">
        <v>105811</v>
      </c>
      <c r="N467" s="12">
        <v>884294</v>
      </c>
      <c r="O467" s="12">
        <v>1107468</v>
      </c>
      <c r="P467" s="12">
        <v>750000</v>
      </c>
      <c r="Q467" s="12">
        <v>56399</v>
      </c>
      <c r="R467" s="12">
        <v>0</v>
      </c>
      <c r="S467" s="12">
        <v>0</v>
      </c>
      <c r="T467" s="12">
        <v>96203</v>
      </c>
      <c r="U467" s="12">
        <v>0</v>
      </c>
      <c r="V467" s="12">
        <v>9411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24067730</v>
      </c>
      <c r="AD467" s="12">
        <v>0</v>
      </c>
      <c r="AE467" s="12">
        <v>0</v>
      </c>
      <c r="AF467" s="12">
        <v>9356908</v>
      </c>
      <c r="AG467" s="12">
        <v>126724888</v>
      </c>
      <c r="AH467" s="12">
        <v>199243</v>
      </c>
      <c r="AI467" s="12">
        <v>0</v>
      </c>
      <c r="AJ467" s="12">
        <v>0</v>
      </c>
      <c r="AK467" s="228">
        <v>274268516</v>
      </c>
    </row>
    <row r="468" spans="1:37" s="25" customFormat="1" ht="14.4" x14ac:dyDescent="0.3">
      <c r="A468" s="68" t="s">
        <v>699</v>
      </c>
      <c r="B468" s="28" t="s">
        <v>154</v>
      </c>
      <c r="C468" s="12">
        <v>8040370</v>
      </c>
      <c r="D468" s="12">
        <v>2412131</v>
      </c>
      <c r="E468" s="12">
        <v>361791</v>
      </c>
      <c r="F468" s="12">
        <v>0</v>
      </c>
      <c r="G468" s="12">
        <v>0</v>
      </c>
      <c r="H468" s="12">
        <v>2102783</v>
      </c>
      <c r="I468" s="12">
        <v>182742</v>
      </c>
      <c r="J468" s="12">
        <v>0</v>
      </c>
      <c r="K468" s="12">
        <v>3021897</v>
      </c>
      <c r="L468" s="12">
        <v>12719870</v>
      </c>
      <c r="M468" s="12">
        <v>19232121</v>
      </c>
      <c r="N468" s="12">
        <v>17768148</v>
      </c>
      <c r="O468" s="12">
        <v>3767489</v>
      </c>
      <c r="P468" s="12">
        <v>3237136</v>
      </c>
      <c r="Q468" s="12">
        <v>1840988</v>
      </c>
      <c r="R468" s="12">
        <v>144490692</v>
      </c>
      <c r="S468" s="12">
        <v>21196</v>
      </c>
      <c r="T468" s="12">
        <v>8832419</v>
      </c>
      <c r="U468" s="12">
        <v>0</v>
      </c>
      <c r="V468" s="12">
        <v>1774582</v>
      </c>
      <c r="W468" s="12">
        <v>292482</v>
      </c>
      <c r="X468" s="12">
        <v>0</v>
      </c>
      <c r="Y468" s="12">
        <v>268047</v>
      </c>
      <c r="Z468" s="12">
        <v>88140</v>
      </c>
      <c r="AA468" s="12">
        <v>14712747</v>
      </c>
      <c r="AB468" s="12">
        <v>1954362</v>
      </c>
      <c r="AC468" s="12">
        <v>126660436</v>
      </c>
      <c r="AD468" s="12">
        <v>3515024</v>
      </c>
      <c r="AE468" s="12">
        <v>0</v>
      </c>
      <c r="AF468" s="12">
        <v>27475297</v>
      </c>
      <c r="AG468" s="12">
        <v>26249146</v>
      </c>
      <c r="AH468" s="12">
        <v>2621682</v>
      </c>
      <c r="AI468" s="12">
        <v>0</v>
      </c>
      <c r="AJ468" s="12">
        <v>0</v>
      </c>
      <c r="AK468" s="228">
        <v>433643718</v>
      </c>
    </row>
    <row r="469" spans="1:37" s="25" customFormat="1" ht="14.4" x14ac:dyDescent="0.3">
      <c r="A469" s="68" t="s">
        <v>700</v>
      </c>
      <c r="B469" s="28" t="s">
        <v>155</v>
      </c>
      <c r="C469" s="12">
        <v>3455954</v>
      </c>
      <c r="D469" s="12">
        <v>17667027</v>
      </c>
      <c r="E469" s="12">
        <v>3340626</v>
      </c>
      <c r="F469" s="12">
        <v>1041992</v>
      </c>
      <c r="G469" s="12">
        <v>20050765</v>
      </c>
      <c r="H469" s="12">
        <v>57006356</v>
      </c>
      <c r="I469" s="12">
        <v>302242</v>
      </c>
      <c r="J469" s="12">
        <v>277200</v>
      </c>
      <c r="K469" s="12">
        <v>3121955</v>
      </c>
      <c r="L469" s="12">
        <v>98459366</v>
      </c>
      <c r="M469" s="12">
        <v>14770688</v>
      </c>
      <c r="N469" s="12">
        <v>96732870</v>
      </c>
      <c r="O469" s="12">
        <v>57800709</v>
      </c>
      <c r="P469" s="12">
        <v>2776775</v>
      </c>
      <c r="Q469" s="12">
        <v>48582434</v>
      </c>
      <c r="R469" s="12">
        <v>112307567</v>
      </c>
      <c r="S469" s="12">
        <v>1080939</v>
      </c>
      <c r="T469" s="12">
        <v>29180324</v>
      </c>
      <c r="U469" s="12">
        <v>0</v>
      </c>
      <c r="V469" s="12">
        <v>49342489</v>
      </c>
      <c r="W469" s="12">
        <v>207574</v>
      </c>
      <c r="X469" s="12">
        <v>17822674</v>
      </c>
      <c r="Y469" s="12">
        <v>5873670</v>
      </c>
      <c r="Z469" s="12">
        <v>36750</v>
      </c>
      <c r="AA469" s="12">
        <v>24096067</v>
      </c>
      <c r="AB469" s="12">
        <v>1477926</v>
      </c>
      <c r="AC469" s="12">
        <v>18098435</v>
      </c>
      <c r="AD469" s="12">
        <v>972305</v>
      </c>
      <c r="AE469" s="12">
        <v>0</v>
      </c>
      <c r="AF469" s="12">
        <v>12746134</v>
      </c>
      <c r="AG469" s="12">
        <v>108475362</v>
      </c>
      <c r="AH469" s="12">
        <v>0</v>
      </c>
      <c r="AI469" s="12">
        <v>0</v>
      </c>
      <c r="AJ469" s="12">
        <v>0</v>
      </c>
      <c r="AK469" s="228">
        <v>807105175</v>
      </c>
    </row>
    <row r="470" spans="1:37" s="25" customFormat="1" ht="14.4" x14ac:dyDescent="0.3">
      <c r="A470" s="68" t="s">
        <v>701</v>
      </c>
      <c r="B470" s="28" t="s">
        <v>70</v>
      </c>
      <c r="C470" s="12">
        <v>0</v>
      </c>
      <c r="D470" s="12">
        <v>6050495</v>
      </c>
      <c r="E470" s="12">
        <v>25175</v>
      </c>
      <c r="F470" s="12">
        <v>0</v>
      </c>
      <c r="G470" s="12">
        <v>679900</v>
      </c>
      <c r="H470" s="12">
        <v>138238</v>
      </c>
      <c r="I470" s="12">
        <v>0</v>
      </c>
      <c r="J470" s="12">
        <v>0</v>
      </c>
      <c r="K470" s="12">
        <v>5994943</v>
      </c>
      <c r="L470" s="12">
        <v>161153613</v>
      </c>
      <c r="M470" s="12">
        <v>24591798</v>
      </c>
      <c r="N470" s="12">
        <v>5245553</v>
      </c>
      <c r="O470" s="12">
        <v>109573963</v>
      </c>
      <c r="P470" s="12">
        <v>53912</v>
      </c>
      <c r="Q470" s="12">
        <v>0</v>
      </c>
      <c r="R470" s="12">
        <v>28946465</v>
      </c>
      <c r="S470" s="12">
        <v>0</v>
      </c>
      <c r="T470" s="12">
        <v>461650317</v>
      </c>
      <c r="U470" s="12">
        <v>0</v>
      </c>
      <c r="V470" s="12">
        <v>26247876</v>
      </c>
      <c r="W470" s="12">
        <v>22064</v>
      </c>
      <c r="X470" s="12">
        <v>0</v>
      </c>
      <c r="Y470" s="12">
        <v>66058217</v>
      </c>
      <c r="Z470" s="12">
        <v>3178462</v>
      </c>
      <c r="AA470" s="12">
        <v>1546899</v>
      </c>
      <c r="AB470" s="12">
        <v>281541052</v>
      </c>
      <c r="AC470" s="12">
        <v>1974163</v>
      </c>
      <c r="AD470" s="12">
        <v>37067637</v>
      </c>
      <c r="AE470" s="12">
        <v>3079769</v>
      </c>
      <c r="AF470" s="12">
        <v>15682329</v>
      </c>
      <c r="AG470" s="12">
        <v>116606646</v>
      </c>
      <c r="AH470" s="12">
        <v>11010650</v>
      </c>
      <c r="AI470" s="12">
        <v>388953</v>
      </c>
      <c r="AJ470" s="12">
        <v>0</v>
      </c>
      <c r="AK470" s="228">
        <v>1368509089</v>
      </c>
    </row>
    <row r="471" spans="1:37" s="25" customFormat="1" ht="14.4" x14ac:dyDescent="0.3">
      <c r="A471" s="108" t="s">
        <v>702</v>
      </c>
      <c r="B471" s="109" t="s">
        <v>186</v>
      </c>
      <c r="C471" s="107">
        <v>247009868</v>
      </c>
      <c r="D471" s="107">
        <v>134459569</v>
      </c>
      <c r="E471" s="107">
        <v>43559740</v>
      </c>
      <c r="F471" s="107">
        <v>25410815</v>
      </c>
      <c r="G471" s="107">
        <v>86884267</v>
      </c>
      <c r="H471" s="107">
        <v>297558530</v>
      </c>
      <c r="I471" s="107">
        <v>82693513</v>
      </c>
      <c r="J471" s="107">
        <v>95878851</v>
      </c>
      <c r="K471" s="107">
        <v>78706821</v>
      </c>
      <c r="L471" s="107">
        <v>706980386</v>
      </c>
      <c r="M471" s="107">
        <v>992152224</v>
      </c>
      <c r="N471" s="107">
        <v>780104197</v>
      </c>
      <c r="O471" s="107">
        <v>552906210</v>
      </c>
      <c r="P471" s="107">
        <v>122099777</v>
      </c>
      <c r="Q471" s="107">
        <v>201224474</v>
      </c>
      <c r="R471" s="107">
        <v>541591865</v>
      </c>
      <c r="S471" s="107">
        <v>25114027</v>
      </c>
      <c r="T471" s="107">
        <v>2123726478</v>
      </c>
      <c r="U471" s="107">
        <v>0</v>
      </c>
      <c r="V471" s="107">
        <v>898385722</v>
      </c>
      <c r="W471" s="107">
        <v>87575922</v>
      </c>
      <c r="X471" s="107">
        <v>45331653</v>
      </c>
      <c r="Y471" s="107">
        <v>110065872</v>
      </c>
      <c r="Z471" s="107">
        <v>28954469</v>
      </c>
      <c r="AA471" s="107">
        <v>391620422</v>
      </c>
      <c r="AB471" s="107">
        <v>393082658</v>
      </c>
      <c r="AC471" s="107">
        <v>1429457062</v>
      </c>
      <c r="AD471" s="107">
        <v>443661042</v>
      </c>
      <c r="AE471" s="107">
        <v>40834379</v>
      </c>
      <c r="AF471" s="107">
        <v>10612191864</v>
      </c>
      <c r="AG471" s="107">
        <v>464503140</v>
      </c>
      <c r="AH471" s="107">
        <v>121968492</v>
      </c>
      <c r="AI471" s="107">
        <v>4982633</v>
      </c>
      <c r="AJ471" s="107">
        <v>8021013</v>
      </c>
      <c r="AK471" s="235">
        <v>22218697955</v>
      </c>
    </row>
    <row r="472" spans="1:37" s="25" customFormat="1" ht="14.4" x14ac:dyDescent="0.3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228">
        <v>0</v>
      </c>
    </row>
    <row r="473" spans="1:37" s="25" customFormat="1" ht="14.4" x14ac:dyDescent="0.3">
      <c r="A473" s="68" t="s">
        <v>704</v>
      </c>
      <c r="B473" s="28" t="s">
        <v>189</v>
      </c>
      <c r="C473" s="12">
        <v>0</v>
      </c>
      <c r="D473" s="12">
        <v>9653602</v>
      </c>
      <c r="E473" s="12">
        <v>0</v>
      </c>
      <c r="F473" s="12">
        <v>0</v>
      </c>
      <c r="G473" s="12">
        <v>148989292</v>
      </c>
      <c r="H473" s="12">
        <v>206491715</v>
      </c>
      <c r="I473" s="12">
        <v>0</v>
      </c>
      <c r="J473" s="12">
        <v>0</v>
      </c>
      <c r="K473" s="12">
        <v>0</v>
      </c>
      <c r="L473" s="12">
        <v>75635539</v>
      </c>
      <c r="M473" s="12">
        <v>0</v>
      </c>
      <c r="N473" s="12">
        <v>20820751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1311899</v>
      </c>
      <c r="AC473" s="12">
        <v>0</v>
      </c>
      <c r="AD473" s="12">
        <v>3081177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228">
        <v>465983975</v>
      </c>
    </row>
    <row r="474" spans="1:37" s="25" customFormat="1" ht="14.4" x14ac:dyDescent="0.3">
      <c r="A474" s="108" t="s">
        <v>705</v>
      </c>
      <c r="B474" s="109" t="s">
        <v>187</v>
      </c>
      <c r="C474" s="107">
        <v>0</v>
      </c>
      <c r="D474" s="107">
        <v>9653602</v>
      </c>
      <c r="E474" s="107">
        <v>0</v>
      </c>
      <c r="F474" s="107">
        <v>0</v>
      </c>
      <c r="G474" s="107">
        <v>148989292</v>
      </c>
      <c r="H474" s="107">
        <v>206491715</v>
      </c>
      <c r="I474" s="107">
        <v>0</v>
      </c>
      <c r="J474" s="107">
        <v>0</v>
      </c>
      <c r="K474" s="107">
        <v>0</v>
      </c>
      <c r="L474" s="107">
        <v>75635539</v>
      </c>
      <c r="M474" s="107">
        <v>0</v>
      </c>
      <c r="N474" s="107">
        <v>20820751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1311899</v>
      </c>
      <c r="AC474" s="107">
        <v>0</v>
      </c>
      <c r="AD474" s="107">
        <v>3081177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235">
        <v>465983975</v>
      </c>
    </row>
    <row r="475" spans="1:37" s="25" customFormat="1" ht="14.4" x14ac:dyDescent="0.3">
      <c r="A475" s="68" t="s">
        <v>706</v>
      </c>
      <c r="B475" s="28" t="s">
        <v>143</v>
      </c>
      <c r="C475" s="12">
        <v>0</v>
      </c>
      <c r="D475" s="12">
        <v>11629205</v>
      </c>
      <c r="E475" s="12">
        <v>2733694</v>
      </c>
      <c r="F475" s="12">
        <v>0</v>
      </c>
      <c r="G475" s="12">
        <v>7920929</v>
      </c>
      <c r="H475" s="12">
        <v>47123808</v>
      </c>
      <c r="I475" s="12">
        <v>654</v>
      </c>
      <c r="J475" s="12">
        <v>0</v>
      </c>
      <c r="K475" s="12">
        <v>0</v>
      </c>
      <c r="L475" s="12">
        <v>8250449</v>
      </c>
      <c r="M475" s="12">
        <v>43396</v>
      </c>
      <c r="N475" s="12">
        <v>26979277</v>
      </c>
      <c r="O475" s="12">
        <v>52370138</v>
      </c>
      <c r="P475" s="12">
        <v>0</v>
      </c>
      <c r="Q475" s="12">
        <v>25841007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15386408</v>
      </c>
      <c r="X475" s="12">
        <v>0</v>
      </c>
      <c r="Y475" s="12">
        <v>2079000</v>
      </c>
      <c r="Z475" s="12">
        <v>724584</v>
      </c>
      <c r="AA475" s="12">
        <v>0</v>
      </c>
      <c r="AB475" s="12">
        <v>12878594</v>
      </c>
      <c r="AC475" s="12">
        <v>0</v>
      </c>
      <c r="AD475" s="12">
        <v>28474994</v>
      </c>
      <c r="AE475" s="12">
        <v>0</v>
      </c>
      <c r="AF475" s="12">
        <v>0</v>
      </c>
      <c r="AG475" s="12">
        <v>0</v>
      </c>
      <c r="AH475" s="12">
        <v>8100</v>
      </c>
      <c r="AI475" s="12">
        <v>0</v>
      </c>
      <c r="AJ475" s="12">
        <v>0</v>
      </c>
      <c r="AK475" s="228">
        <v>242444237</v>
      </c>
    </row>
    <row r="476" spans="1:37" s="25" customFormat="1" ht="14.4" x14ac:dyDescent="0.3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915732</v>
      </c>
      <c r="N476" s="12">
        <v>0</v>
      </c>
      <c r="O476" s="12">
        <v>0</v>
      </c>
      <c r="P476" s="12">
        <v>30637</v>
      </c>
      <c r="Q476" s="12">
        <v>2831173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8652584</v>
      </c>
      <c r="X476" s="12">
        <v>0</v>
      </c>
      <c r="Y476" s="12">
        <v>0</v>
      </c>
      <c r="Z476" s="12">
        <v>0</v>
      </c>
      <c r="AA476" s="12">
        <v>0</v>
      </c>
      <c r="AB476" s="12">
        <v>58576379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228">
        <v>71006505</v>
      </c>
    </row>
    <row r="477" spans="1:37" s="25" customFormat="1" ht="14.4" x14ac:dyDescent="0.3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1197380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160976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228">
        <v>1358356</v>
      </c>
    </row>
    <row r="478" spans="1:37" s="25" customFormat="1" ht="14.4" x14ac:dyDescent="0.3">
      <c r="A478" s="68" t="s">
        <v>709</v>
      </c>
      <c r="B478" s="28" t="s">
        <v>146</v>
      </c>
      <c r="C478" s="12">
        <v>0</v>
      </c>
      <c r="D478" s="12">
        <v>0</v>
      </c>
      <c r="E478" s="12">
        <v>209699045</v>
      </c>
      <c r="F478" s="12">
        <v>0</v>
      </c>
      <c r="G478" s="12">
        <v>0</v>
      </c>
      <c r="H478" s="12">
        <v>0</v>
      </c>
      <c r="I478" s="12">
        <v>20</v>
      </c>
      <c r="J478" s="12">
        <v>28715</v>
      </c>
      <c r="K478" s="12">
        <v>5648609</v>
      </c>
      <c r="L478" s="12">
        <v>1473176</v>
      </c>
      <c r="M478" s="12">
        <v>0</v>
      </c>
      <c r="N478" s="12">
        <v>53456319</v>
      </c>
      <c r="O478" s="12">
        <v>850064</v>
      </c>
      <c r="P478" s="12">
        <v>0</v>
      </c>
      <c r="Q478" s="12">
        <v>0</v>
      </c>
      <c r="R478" s="12">
        <v>0</v>
      </c>
      <c r="S478" s="12">
        <v>69385</v>
      </c>
      <c r="T478" s="12">
        <v>0</v>
      </c>
      <c r="U478" s="12">
        <v>0</v>
      </c>
      <c r="V478" s="12">
        <v>0</v>
      </c>
      <c r="W478" s="12">
        <v>0</v>
      </c>
      <c r="X478" s="12">
        <v>28715</v>
      </c>
      <c r="Y478" s="12">
        <v>0</v>
      </c>
      <c r="Z478" s="12">
        <v>0</v>
      </c>
      <c r="AA478" s="12">
        <v>0</v>
      </c>
      <c r="AB478" s="12">
        <v>104020676</v>
      </c>
      <c r="AC478" s="12">
        <v>0</v>
      </c>
      <c r="AD478" s="12">
        <v>11687500</v>
      </c>
      <c r="AE478" s="12">
        <v>0</v>
      </c>
      <c r="AF478" s="12">
        <v>0</v>
      </c>
      <c r="AG478" s="12">
        <v>0</v>
      </c>
      <c r="AH478" s="12">
        <v>196758</v>
      </c>
      <c r="AI478" s="12">
        <v>0</v>
      </c>
      <c r="AJ478" s="12">
        <v>0</v>
      </c>
      <c r="AK478" s="228">
        <v>387158982</v>
      </c>
    </row>
    <row r="479" spans="1:37" s="25" customFormat="1" ht="14.4" x14ac:dyDescent="0.3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228">
        <v>0</v>
      </c>
    </row>
    <row r="480" spans="1:37" s="25" customFormat="1" ht="14.4" x14ac:dyDescent="0.3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1689768</v>
      </c>
      <c r="O480" s="12">
        <v>0</v>
      </c>
      <c r="P480" s="12">
        <v>0</v>
      </c>
      <c r="Q480" s="12">
        <v>9997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68255</v>
      </c>
      <c r="AC480" s="12">
        <v>0</v>
      </c>
      <c r="AD480" s="12">
        <v>46761475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228">
        <v>48529495</v>
      </c>
    </row>
    <row r="481" spans="1:37" s="25" customFormat="1" ht="14.4" x14ac:dyDescent="0.3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228">
        <v>0</v>
      </c>
    </row>
    <row r="482" spans="1:37" s="25" customFormat="1" ht="14.4" x14ac:dyDescent="0.3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328343105</v>
      </c>
      <c r="AE482" s="12">
        <v>0</v>
      </c>
      <c r="AF482" s="12">
        <v>20233463</v>
      </c>
      <c r="AG482" s="12">
        <v>0</v>
      </c>
      <c r="AH482" s="12">
        <v>0</v>
      </c>
      <c r="AI482" s="12">
        <v>0</v>
      </c>
      <c r="AJ482" s="12">
        <v>0</v>
      </c>
      <c r="AK482" s="228">
        <v>348576568</v>
      </c>
    </row>
    <row r="483" spans="1:37" s="25" customFormat="1" ht="14.4" x14ac:dyDescent="0.3">
      <c r="A483" s="68" t="s">
        <v>714</v>
      </c>
      <c r="B483" s="28" t="s">
        <v>151</v>
      </c>
      <c r="C483" s="12">
        <v>0</v>
      </c>
      <c r="D483" s="12">
        <v>39911</v>
      </c>
      <c r="E483" s="12">
        <v>0</v>
      </c>
      <c r="F483" s="12">
        <v>0</v>
      </c>
      <c r="G483" s="12">
        <v>0</v>
      </c>
      <c r="H483" s="12">
        <v>5601088</v>
      </c>
      <c r="I483" s="12">
        <v>0</v>
      </c>
      <c r="J483" s="12">
        <v>0</v>
      </c>
      <c r="K483" s="12">
        <v>0</v>
      </c>
      <c r="L483" s="12">
        <v>4117667</v>
      </c>
      <c r="M483" s="12">
        <v>0</v>
      </c>
      <c r="N483" s="12">
        <v>0</v>
      </c>
      <c r="O483" s="12">
        <v>635</v>
      </c>
      <c r="P483" s="12">
        <v>0</v>
      </c>
      <c r="Q483" s="12">
        <v>4707433</v>
      </c>
      <c r="R483" s="12">
        <v>0</v>
      </c>
      <c r="S483" s="12">
        <v>0</v>
      </c>
      <c r="T483" s="12">
        <v>0</v>
      </c>
      <c r="U483" s="12">
        <v>0</v>
      </c>
      <c r="V483" s="12">
        <v>19425</v>
      </c>
      <c r="W483" s="12">
        <v>0</v>
      </c>
      <c r="X483" s="12">
        <v>17078</v>
      </c>
      <c r="Y483" s="12">
        <v>0</v>
      </c>
      <c r="Z483" s="12">
        <v>153663</v>
      </c>
      <c r="AA483" s="12">
        <v>41907</v>
      </c>
      <c r="AB483" s="12">
        <v>383323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228">
        <v>15082130</v>
      </c>
    </row>
    <row r="484" spans="1:37" s="25" customFormat="1" ht="14.4" x14ac:dyDescent="0.3">
      <c r="A484" s="68" t="s">
        <v>715</v>
      </c>
      <c r="B484" s="28" t="s">
        <v>152</v>
      </c>
      <c r="C484" s="12">
        <v>0</v>
      </c>
      <c r="D484" s="12">
        <v>16847583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94890</v>
      </c>
      <c r="N484" s="12">
        <v>443727</v>
      </c>
      <c r="O484" s="12">
        <v>0</v>
      </c>
      <c r="P484" s="12">
        <v>0</v>
      </c>
      <c r="Q484" s="12">
        <v>1952606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140250</v>
      </c>
      <c r="AE484" s="12">
        <v>0</v>
      </c>
      <c r="AF484" s="12">
        <v>240703</v>
      </c>
      <c r="AG484" s="12">
        <v>0</v>
      </c>
      <c r="AH484" s="12">
        <v>0</v>
      </c>
      <c r="AI484" s="12">
        <v>0</v>
      </c>
      <c r="AJ484" s="12">
        <v>0</v>
      </c>
      <c r="AK484" s="228">
        <v>19719759</v>
      </c>
    </row>
    <row r="485" spans="1:37" s="25" customFormat="1" ht="14.4" x14ac:dyDescent="0.3">
      <c r="A485" s="68" t="s">
        <v>716</v>
      </c>
      <c r="B485" s="28" t="s">
        <v>153</v>
      </c>
      <c r="C485" s="12">
        <v>0</v>
      </c>
      <c r="D485" s="12">
        <v>1794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7981868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11380670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228">
        <v>19364332</v>
      </c>
    </row>
    <row r="486" spans="1:37" s="25" customFormat="1" ht="14.4" x14ac:dyDescent="0.3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14820008</v>
      </c>
      <c r="O486" s="12">
        <v>0</v>
      </c>
      <c r="P486" s="12">
        <v>0</v>
      </c>
      <c r="Q486" s="12">
        <v>866250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14373</v>
      </c>
      <c r="AB486" s="12">
        <v>0</v>
      </c>
      <c r="AC486" s="12">
        <v>0</v>
      </c>
      <c r="AD486" s="12">
        <v>22482491</v>
      </c>
      <c r="AE486" s="12">
        <v>0</v>
      </c>
      <c r="AF486" s="12">
        <v>388866</v>
      </c>
      <c r="AG486" s="12">
        <v>0</v>
      </c>
      <c r="AH486" s="12">
        <v>0</v>
      </c>
      <c r="AI486" s="12">
        <v>0</v>
      </c>
      <c r="AJ486" s="12">
        <v>0</v>
      </c>
      <c r="AK486" s="228">
        <v>38571988</v>
      </c>
    </row>
    <row r="487" spans="1:37" s="25" customFormat="1" ht="14.4" x14ac:dyDescent="0.3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11315367</v>
      </c>
      <c r="O487" s="12">
        <v>0</v>
      </c>
      <c r="P487" s="12">
        <v>0</v>
      </c>
      <c r="Q487" s="12">
        <v>22515034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228">
        <v>33830401</v>
      </c>
    </row>
    <row r="488" spans="1:37" s="25" customFormat="1" ht="14.4" x14ac:dyDescent="0.3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4275639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167011059</v>
      </c>
      <c r="AB488" s="12">
        <v>0</v>
      </c>
      <c r="AC488" s="12">
        <v>0</v>
      </c>
      <c r="AD488" s="12">
        <v>9093291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228">
        <v>180379989</v>
      </c>
    </row>
    <row r="489" spans="1:37" s="25" customFormat="1" ht="14.4" x14ac:dyDescent="0.3">
      <c r="A489" s="108" t="s">
        <v>720</v>
      </c>
      <c r="B489" s="109" t="s">
        <v>190</v>
      </c>
      <c r="C489" s="107">
        <v>0</v>
      </c>
      <c r="D489" s="107">
        <v>28518493</v>
      </c>
      <c r="E489" s="107">
        <v>212432739</v>
      </c>
      <c r="F489" s="107">
        <v>0</v>
      </c>
      <c r="G489" s="107">
        <v>7920929</v>
      </c>
      <c r="H489" s="107">
        <v>52724896</v>
      </c>
      <c r="I489" s="107">
        <v>674</v>
      </c>
      <c r="J489" s="107">
        <v>28715</v>
      </c>
      <c r="K489" s="107">
        <v>5648609</v>
      </c>
      <c r="L489" s="107">
        <v>13841292</v>
      </c>
      <c r="M489" s="107">
        <v>5329657</v>
      </c>
      <c r="N489" s="107">
        <v>109901846</v>
      </c>
      <c r="O489" s="107">
        <v>53220837</v>
      </c>
      <c r="P489" s="107">
        <v>30637</v>
      </c>
      <c r="Q489" s="107">
        <v>66705368</v>
      </c>
      <c r="R489" s="107">
        <v>0</v>
      </c>
      <c r="S489" s="107">
        <v>69385</v>
      </c>
      <c r="T489" s="107">
        <v>0</v>
      </c>
      <c r="U489" s="107">
        <v>0</v>
      </c>
      <c r="V489" s="107">
        <v>19425</v>
      </c>
      <c r="W489" s="107">
        <v>35419662</v>
      </c>
      <c r="X489" s="107">
        <v>45793</v>
      </c>
      <c r="Y489" s="107">
        <v>2079000</v>
      </c>
      <c r="Z489" s="107">
        <v>878247</v>
      </c>
      <c r="AA489" s="107">
        <v>167228315</v>
      </c>
      <c r="AB489" s="107">
        <v>175927227</v>
      </c>
      <c r="AC489" s="107">
        <v>0</v>
      </c>
      <c r="AD489" s="107">
        <v>446983106</v>
      </c>
      <c r="AE489" s="107">
        <v>0</v>
      </c>
      <c r="AF489" s="107">
        <v>20863032</v>
      </c>
      <c r="AG489" s="107">
        <v>0</v>
      </c>
      <c r="AH489" s="107">
        <v>204858</v>
      </c>
      <c r="AI489" s="107">
        <v>0</v>
      </c>
      <c r="AJ489" s="107">
        <v>0</v>
      </c>
      <c r="AK489" s="235">
        <v>1406022742</v>
      </c>
    </row>
    <row r="490" spans="1:37" s="25" customFormat="1" ht="14.4" x14ac:dyDescent="0.3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10649995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228">
        <v>10649995</v>
      </c>
    </row>
    <row r="491" spans="1:37" s="25" customFormat="1" ht="14.4" x14ac:dyDescent="0.3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228">
        <v>0</v>
      </c>
    </row>
    <row r="492" spans="1:37" s="25" customFormat="1" ht="14.4" x14ac:dyDescent="0.3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228">
        <v>0</v>
      </c>
    </row>
    <row r="493" spans="1:37" s="25" customFormat="1" ht="14.4" x14ac:dyDescent="0.3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5449136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171018282</v>
      </c>
      <c r="AG493" s="12">
        <v>0</v>
      </c>
      <c r="AH493" s="12">
        <v>0</v>
      </c>
      <c r="AI493" s="12">
        <v>0</v>
      </c>
      <c r="AJ493" s="12">
        <v>0</v>
      </c>
      <c r="AK493" s="228">
        <v>176467418</v>
      </c>
    </row>
    <row r="494" spans="1:37" s="25" customFormat="1" ht="14.4" x14ac:dyDescent="0.3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228">
        <v>0</v>
      </c>
    </row>
    <row r="495" spans="1:37" s="25" customFormat="1" ht="14.4" x14ac:dyDescent="0.3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228">
        <v>0</v>
      </c>
    </row>
    <row r="496" spans="1:37" s="25" customFormat="1" ht="14.4" x14ac:dyDescent="0.3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228">
        <v>0</v>
      </c>
    </row>
    <row r="497" spans="1:37" s="25" customFormat="1" ht="14.4" x14ac:dyDescent="0.3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228">
        <v>0</v>
      </c>
    </row>
    <row r="498" spans="1:37" s="25" customFormat="1" ht="14.4" x14ac:dyDescent="0.3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9182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228">
        <v>9182</v>
      </c>
    </row>
    <row r="499" spans="1:37" s="25" customFormat="1" ht="14.4" x14ac:dyDescent="0.3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228">
        <v>0</v>
      </c>
    </row>
    <row r="500" spans="1:37" s="25" customFormat="1" ht="14.4" x14ac:dyDescent="0.3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228">
        <v>0</v>
      </c>
    </row>
    <row r="501" spans="1:37" s="25" customFormat="1" ht="14.4" x14ac:dyDescent="0.3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228">
        <v>0</v>
      </c>
    </row>
    <row r="502" spans="1:37" s="25" customFormat="1" ht="14.4" x14ac:dyDescent="0.3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228">
        <v>0</v>
      </c>
    </row>
    <row r="503" spans="1:37" s="25" customFormat="1" ht="14.4" x14ac:dyDescent="0.3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228">
        <v>0</v>
      </c>
    </row>
    <row r="504" spans="1:37" s="25" customFormat="1" ht="14.4" x14ac:dyDescent="0.3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10649995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5449136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9182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171018282</v>
      </c>
      <c r="AG504" s="107">
        <v>0</v>
      </c>
      <c r="AH504" s="107">
        <v>0</v>
      </c>
      <c r="AI504" s="107">
        <v>0</v>
      </c>
      <c r="AJ504" s="107">
        <v>0</v>
      </c>
      <c r="AK504" s="235">
        <v>187126595</v>
      </c>
    </row>
    <row r="505" spans="1:37" s="25" customFormat="1" ht="14.4" x14ac:dyDescent="0.3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430892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228">
        <v>430892</v>
      </c>
    </row>
    <row r="506" spans="1:37" s="25" customFormat="1" ht="14.4" x14ac:dyDescent="0.3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8791759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228">
        <v>8791759</v>
      </c>
    </row>
    <row r="507" spans="1:37" s="25" customFormat="1" ht="14.4" x14ac:dyDescent="0.3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36336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228">
        <v>36336</v>
      </c>
    </row>
    <row r="508" spans="1:37" s="25" customFormat="1" ht="14.4" x14ac:dyDescent="0.3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59427</v>
      </c>
      <c r="J508" s="12">
        <v>0</v>
      </c>
      <c r="K508" s="12">
        <v>0</v>
      </c>
      <c r="L508" s="12">
        <v>0</v>
      </c>
      <c r="M508" s="12">
        <v>0</v>
      </c>
      <c r="N508" s="12">
        <v>2886727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267050</v>
      </c>
      <c r="AB508" s="12">
        <v>0</v>
      </c>
      <c r="AC508" s="12">
        <v>0</v>
      </c>
      <c r="AD508" s="12">
        <v>1204438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228">
        <v>4417642</v>
      </c>
    </row>
    <row r="509" spans="1:37" s="25" customFormat="1" ht="14.4" x14ac:dyDescent="0.3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228">
        <v>0</v>
      </c>
    </row>
    <row r="510" spans="1:37" s="25" customFormat="1" ht="14.4" x14ac:dyDescent="0.3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228">
        <v>0</v>
      </c>
    </row>
    <row r="511" spans="1:37" s="25" customFormat="1" ht="14.4" x14ac:dyDescent="0.3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228">
        <v>0</v>
      </c>
    </row>
    <row r="512" spans="1:37" s="25" customFormat="1" ht="14.4" x14ac:dyDescent="0.3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228">
        <v>0</v>
      </c>
    </row>
    <row r="513" spans="1:37" s="25" customFormat="1" ht="14.4" x14ac:dyDescent="0.3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228">
        <v>0</v>
      </c>
    </row>
    <row r="514" spans="1:37" s="25" customFormat="1" ht="14.4" x14ac:dyDescent="0.3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84155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228">
        <v>84155</v>
      </c>
    </row>
    <row r="515" spans="1:37" s="25" customFormat="1" ht="14.4" x14ac:dyDescent="0.3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228">
        <v>0</v>
      </c>
    </row>
    <row r="516" spans="1:37" s="25" customFormat="1" ht="14.4" x14ac:dyDescent="0.3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89529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39445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228">
        <v>128974</v>
      </c>
    </row>
    <row r="517" spans="1:37" s="25" customFormat="1" ht="14.4" x14ac:dyDescent="0.3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25419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228">
        <v>25419</v>
      </c>
    </row>
    <row r="518" spans="1:37" s="25" customFormat="1" ht="14.4" x14ac:dyDescent="0.3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228">
        <v>0</v>
      </c>
    </row>
    <row r="519" spans="1:37" s="25" customFormat="1" ht="14.4" x14ac:dyDescent="0.3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430892</v>
      </c>
      <c r="H519" s="107">
        <v>0</v>
      </c>
      <c r="I519" s="107">
        <v>59427</v>
      </c>
      <c r="J519" s="107">
        <v>0</v>
      </c>
      <c r="K519" s="107">
        <v>0</v>
      </c>
      <c r="L519" s="107">
        <v>0</v>
      </c>
      <c r="M519" s="107">
        <v>0</v>
      </c>
      <c r="N519" s="107">
        <v>2886727</v>
      </c>
      <c r="O519" s="107">
        <v>0</v>
      </c>
      <c r="P519" s="107">
        <v>0</v>
      </c>
      <c r="Q519" s="107">
        <v>235439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267050</v>
      </c>
      <c r="AB519" s="107">
        <v>8831204</v>
      </c>
      <c r="AC519" s="107">
        <v>0</v>
      </c>
      <c r="AD519" s="107">
        <v>1204438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235">
        <v>13915177</v>
      </c>
    </row>
    <row r="520" spans="1:37" s="25" customFormat="1" ht="14.4" x14ac:dyDescent="0.3">
      <c r="A520" s="68" t="s">
        <v>751</v>
      </c>
      <c r="B520" s="28" t="s">
        <v>193</v>
      </c>
      <c r="C520" s="12">
        <v>24257807</v>
      </c>
      <c r="D520" s="12">
        <v>4163983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3415103</v>
      </c>
      <c r="L520" s="12">
        <v>5362042</v>
      </c>
      <c r="M520" s="12">
        <v>0</v>
      </c>
      <c r="N520" s="12">
        <v>70822882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355496456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2224694</v>
      </c>
      <c r="AB520" s="12">
        <v>0</v>
      </c>
      <c r="AC520" s="12">
        <v>0</v>
      </c>
      <c r="AD520" s="12">
        <v>1023606</v>
      </c>
      <c r="AE520" s="12">
        <v>3886800</v>
      </c>
      <c r="AF520" s="12">
        <v>2478151</v>
      </c>
      <c r="AG520" s="12">
        <v>0</v>
      </c>
      <c r="AH520" s="12">
        <v>0</v>
      </c>
      <c r="AI520" s="12">
        <v>0</v>
      </c>
      <c r="AJ520" s="12">
        <v>0</v>
      </c>
      <c r="AK520" s="228">
        <v>473131524</v>
      </c>
    </row>
    <row r="521" spans="1:37" s="25" customFormat="1" ht="14.4" x14ac:dyDescent="0.3">
      <c r="A521" s="108" t="s">
        <v>752</v>
      </c>
      <c r="B521" s="109" t="s">
        <v>193</v>
      </c>
      <c r="C521" s="107">
        <v>24257807</v>
      </c>
      <c r="D521" s="107">
        <v>4163983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3415103</v>
      </c>
      <c r="L521" s="107">
        <v>5362042</v>
      </c>
      <c r="M521" s="107">
        <v>0</v>
      </c>
      <c r="N521" s="107">
        <v>70822882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355496456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2224694</v>
      </c>
      <c r="AB521" s="107">
        <v>0</v>
      </c>
      <c r="AC521" s="107">
        <v>0</v>
      </c>
      <c r="AD521" s="107">
        <v>1023606</v>
      </c>
      <c r="AE521" s="107">
        <v>3886800</v>
      </c>
      <c r="AF521" s="107">
        <v>2478151</v>
      </c>
      <c r="AG521" s="107">
        <v>0</v>
      </c>
      <c r="AH521" s="107">
        <v>0</v>
      </c>
      <c r="AI521" s="107">
        <v>0</v>
      </c>
      <c r="AJ521" s="107">
        <v>0</v>
      </c>
      <c r="AK521" s="235">
        <v>473131524</v>
      </c>
    </row>
    <row r="522" spans="1:37" s="25" customFormat="1" ht="14.4" x14ac:dyDescent="0.3">
      <c r="A522" s="68" t="s">
        <v>753</v>
      </c>
      <c r="B522" s="28" t="s">
        <v>195</v>
      </c>
      <c r="C522" s="12">
        <v>219237244</v>
      </c>
      <c r="D522" s="12">
        <v>169821668</v>
      </c>
      <c r="E522" s="12">
        <v>2361390</v>
      </c>
      <c r="F522" s="12">
        <v>0</v>
      </c>
      <c r="G522" s="12">
        <v>8374959</v>
      </c>
      <c r="H522" s="12">
        <v>693106335</v>
      </c>
      <c r="I522" s="12">
        <v>6627866</v>
      </c>
      <c r="J522" s="12">
        <v>1400000</v>
      </c>
      <c r="K522" s="12">
        <v>6402945</v>
      </c>
      <c r="L522" s="12">
        <v>0</v>
      </c>
      <c r="M522" s="12">
        <v>2500000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2750000</v>
      </c>
      <c r="T522" s="12">
        <v>151131134</v>
      </c>
      <c r="U522" s="12">
        <v>248183117</v>
      </c>
      <c r="V522" s="12">
        <v>0</v>
      </c>
      <c r="W522" s="12">
        <v>10873414</v>
      </c>
      <c r="X522" s="12">
        <v>0</v>
      </c>
      <c r="Y522" s="12">
        <v>5181475</v>
      </c>
      <c r="Z522" s="12">
        <v>0</v>
      </c>
      <c r="AA522" s="12">
        <v>4299000</v>
      </c>
      <c r="AB522" s="12">
        <v>789598</v>
      </c>
      <c r="AC522" s="12">
        <v>228482677</v>
      </c>
      <c r="AD522" s="12">
        <v>8690547</v>
      </c>
      <c r="AE522" s="12">
        <v>0</v>
      </c>
      <c r="AF522" s="12">
        <v>5089850</v>
      </c>
      <c r="AG522" s="12">
        <v>0</v>
      </c>
      <c r="AH522" s="12">
        <v>28223790</v>
      </c>
      <c r="AI522" s="12">
        <v>0</v>
      </c>
      <c r="AJ522" s="12">
        <v>0</v>
      </c>
      <c r="AK522" s="228">
        <v>1803527009</v>
      </c>
    </row>
    <row r="523" spans="1:37" s="25" customFormat="1" ht="14.4" x14ac:dyDescent="0.3">
      <c r="A523" s="108" t="s">
        <v>754</v>
      </c>
      <c r="B523" s="109" t="s">
        <v>194</v>
      </c>
      <c r="C523" s="107">
        <v>219237244</v>
      </c>
      <c r="D523" s="107">
        <v>169821668</v>
      </c>
      <c r="E523" s="107">
        <v>2361390</v>
      </c>
      <c r="F523" s="107">
        <v>0</v>
      </c>
      <c r="G523" s="107">
        <v>8374959</v>
      </c>
      <c r="H523" s="107">
        <v>693106335</v>
      </c>
      <c r="I523" s="107">
        <v>6627866</v>
      </c>
      <c r="J523" s="107">
        <v>1400000</v>
      </c>
      <c r="K523" s="107">
        <v>6402945</v>
      </c>
      <c r="L523" s="107">
        <v>0</v>
      </c>
      <c r="M523" s="107">
        <v>2500000</v>
      </c>
      <c r="N523" s="107">
        <v>0</v>
      </c>
      <c r="O523" s="107">
        <v>0</v>
      </c>
      <c r="P523" s="107">
        <v>0</v>
      </c>
      <c r="Q523" s="107">
        <v>0</v>
      </c>
      <c r="R523" s="107">
        <v>0</v>
      </c>
      <c r="S523" s="107">
        <v>2750000</v>
      </c>
      <c r="T523" s="107">
        <v>151131134</v>
      </c>
      <c r="U523" s="107">
        <v>248183117</v>
      </c>
      <c r="V523" s="107">
        <v>0</v>
      </c>
      <c r="W523" s="107">
        <v>10873414</v>
      </c>
      <c r="X523" s="107">
        <v>0</v>
      </c>
      <c r="Y523" s="107">
        <v>5181475</v>
      </c>
      <c r="Z523" s="107">
        <v>0</v>
      </c>
      <c r="AA523" s="107">
        <v>4299000</v>
      </c>
      <c r="AB523" s="107">
        <v>789598</v>
      </c>
      <c r="AC523" s="107">
        <v>228482677</v>
      </c>
      <c r="AD523" s="107">
        <v>8690547</v>
      </c>
      <c r="AE523" s="107">
        <v>0</v>
      </c>
      <c r="AF523" s="107">
        <v>5089850</v>
      </c>
      <c r="AG523" s="107">
        <v>0</v>
      </c>
      <c r="AH523" s="107">
        <v>28223790</v>
      </c>
      <c r="AI523" s="107">
        <v>0</v>
      </c>
      <c r="AJ523" s="107">
        <v>0</v>
      </c>
      <c r="AK523" s="235">
        <v>1803527009</v>
      </c>
    </row>
    <row r="524" spans="1:37" s="25" customFormat="1" ht="14.4" collapsed="1" x14ac:dyDescent="0.3">
      <c r="A524" s="69" t="s">
        <v>47</v>
      </c>
      <c r="B524" s="31" t="s">
        <v>118</v>
      </c>
      <c r="C524" s="30">
        <v>490504919</v>
      </c>
      <c r="D524" s="30">
        <v>346617315</v>
      </c>
      <c r="E524" s="30">
        <v>258353869</v>
      </c>
      <c r="F524" s="30">
        <v>25410815</v>
      </c>
      <c r="G524" s="30">
        <v>252600339</v>
      </c>
      <c r="H524" s="30">
        <v>1260531471</v>
      </c>
      <c r="I524" s="30">
        <v>89381480</v>
      </c>
      <c r="J524" s="30">
        <v>97307566</v>
      </c>
      <c r="K524" s="30">
        <v>94173478</v>
      </c>
      <c r="L524" s="30">
        <v>801819259</v>
      </c>
      <c r="M524" s="30">
        <v>999981881</v>
      </c>
      <c r="N524" s="30">
        <v>984536403</v>
      </c>
      <c r="O524" s="30">
        <v>606127047</v>
      </c>
      <c r="P524" s="30">
        <v>122130414</v>
      </c>
      <c r="Q524" s="30">
        <v>268165281</v>
      </c>
      <c r="R524" s="30">
        <v>541591865</v>
      </c>
      <c r="S524" s="30">
        <v>33382548</v>
      </c>
      <c r="T524" s="30">
        <v>2630354068</v>
      </c>
      <c r="U524" s="30">
        <v>248183117</v>
      </c>
      <c r="V524" s="30">
        <v>898405147</v>
      </c>
      <c r="W524" s="30">
        <v>133868998</v>
      </c>
      <c r="X524" s="30">
        <v>45377446</v>
      </c>
      <c r="Y524" s="30">
        <v>117335529</v>
      </c>
      <c r="Z524" s="30">
        <v>29832716</v>
      </c>
      <c r="AA524" s="30">
        <v>565639481</v>
      </c>
      <c r="AB524" s="30">
        <v>579942586</v>
      </c>
      <c r="AC524" s="30">
        <v>1657939739</v>
      </c>
      <c r="AD524" s="30">
        <v>904643916</v>
      </c>
      <c r="AE524" s="30">
        <v>44721179</v>
      </c>
      <c r="AF524" s="30">
        <v>10811641179</v>
      </c>
      <c r="AG524" s="30">
        <v>464503140</v>
      </c>
      <c r="AH524" s="30">
        <v>150397140</v>
      </c>
      <c r="AI524" s="30">
        <v>4982633</v>
      </c>
      <c r="AJ524" s="30">
        <v>8021013</v>
      </c>
      <c r="AK524" s="237">
        <v>26568404977</v>
      </c>
    </row>
    <row r="525" spans="1:37" s="25" customFormat="1" ht="14.4" x14ac:dyDescent="0.3">
      <c r="A525" s="68" t="s">
        <v>755</v>
      </c>
      <c r="B525" s="28" t="s">
        <v>197</v>
      </c>
      <c r="C525" s="12">
        <v>0</v>
      </c>
      <c r="D525" s="12">
        <v>2417339591</v>
      </c>
      <c r="E525" s="12">
        <v>0</v>
      </c>
      <c r="F525" s="12">
        <v>0</v>
      </c>
      <c r="G525" s="12">
        <v>54727273</v>
      </c>
      <c r="H525" s="12">
        <v>50674164</v>
      </c>
      <c r="I525" s="12">
        <v>726697</v>
      </c>
      <c r="J525" s="12">
        <v>1831652</v>
      </c>
      <c r="K525" s="12">
        <v>9049833</v>
      </c>
      <c r="L525" s="12">
        <v>377106</v>
      </c>
      <c r="M525" s="12">
        <v>24545455</v>
      </c>
      <c r="N525" s="12">
        <v>49545455</v>
      </c>
      <c r="O525" s="12">
        <v>0</v>
      </c>
      <c r="P525" s="12">
        <v>13470</v>
      </c>
      <c r="Q525" s="12">
        <v>0</v>
      </c>
      <c r="R525" s="12">
        <v>13477</v>
      </c>
      <c r="S525" s="12">
        <v>1649834</v>
      </c>
      <c r="T525" s="12">
        <v>0</v>
      </c>
      <c r="U525" s="12">
        <v>0</v>
      </c>
      <c r="V525" s="12">
        <v>52929277</v>
      </c>
      <c r="W525" s="12">
        <v>13470</v>
      </c>
      <c r="X525" s="12">
        <v>0</v>
      </c>
      <c r="Y525" s="12">
        <v>13470</v>
      </c>
      <c r="Z525" s="12">
        <v>13470</v>
      </c>
      <c r="AA525" s="12">
        <v>27272727</v>
      </c>
      <c r="AB525" s="12">
        <v>0</v>
      </c>
      <c r="AC525" s="12">
        <v>100454546</v>
      </c>
      <c r="AD525" s="12">
        <v>0</v>
      </c>
      <c r="AE525" s="12">
        <v>3727275</v>
      </c>
      <c r="AF525" s="12">
        <v>0</v>
      </c>
      <c r="AG525" s="12">
        <v>99843473</v>
      </c>
      <c r="AH525" s="12">
        <v>13470</v>
      </c>
      <c r="AI525" s="12">
        <v>0</v>
      </c>
      <c r="AJ525" s="12">
        <v>0</v>
      </c>
      <c r="AK525" s="228">
        <v>2894775185</v>
      </c>
    </row>
    <row r="526" spans="1:37" s="25" customFormat="1" ht="14.4" x14ac:dyDescent="0.3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228">
        <v>0</v>
      </c>
    </row>
    <row r="527" spans="1:37" s="25" customFormat="1" ht="14.4" x14ac:dyDescent="0.3">
      <c r="A527" s="108" t="s">
        <v>757</v>
      </c>
      <c r="B527" s="109" t="s">
        <v>196</v>
      </c>
      <c r="C527" s="107">
        <v>0</v>
      </c>
      <c r="D527" s="107">
        <v>2417339591</v>
      </c>
      <c r="E527" s="107">
        <v>0</v>
      </c>
      <c r="F527" s="107">
        <v>0</v>
      </c>
      <c r="G527" s="107">
        <v>54727273</v>
      </c>
      <c r="H527" s="107">
        <v>50674164</v>
      </c>
      <c r="I527" s="107">
        <v>726697</v>
      </c>
      <c r="J527" s="107">
        <v>1831652</v>
      </c>
      <c r="K527" s="107">
        <v>9049833</v>
      </c>
      <c r="L527" s="107">
        <v>377106</v>
      </c>
      <c r="M527" s="107">
        <v>24545455</v>
      </c>
      <c r="N527" s="107">
        <v>49545455</v>
      </c>
      <c r="O527" s="107">
        <v>0</v>
      </c>
      <c r="P527" s="107">
        <v>13470</v>
      </c>
      <c r="Q527" s="107">
        <v>0</v>
      </c>
      <c r="R527" s="107">
        <v>13477</v>
      </c>
      <c r="S527" s="107">
        <v>1649834</v>
      </c>
      <c r="T527" s="107">
        <v>0</v>
      </c>
      <c r="U527" s="107">
        <v>0</v>
      </c>
      <c r="V527" s="107">
        <v>52929277</v>
      </c>
      <c r="W527" s="107">
        <v>13470</v>
      </c>
      <c r="X527" s="107">
        <v>0</v>
      </c>
      <c r="Y527" s="107">
        <v>13470</v>
      </c>
      <c r="Z527" s="107">
        <v>13470</v>
      </c>
      <c r="AA527" s="107">
        <v>27272727</v>
      </c>
      <c r="AB527" s="107">
        <v>0</v>
      </c>
      <c r="AC527" s="107">
        <v>100454546</v>
      </c>
      <c r="AD527" s="107">
        <v>0</v>
      </c>
      <c r="AE527" s="107">
        <v>3727275</v>
      </c>
      <c r="AF527" s="107">
        <v>0</v>
      </c>
      <c r="AG527" s="107">
        <v>99843473</v>
      </c>
      <c r="AH527" s="107">
        <v>13470</v>
      </c>
      <c r="AI527" s="107">
        <v>0</v>
      </c>
      <c r="AJ527" s="107">
        <v>0</v>
      </c>
      <c r="AK527" s="235">
        <v>2894775185</v>
      </c>
    </row>
    <row r="528" spans="1:37" s="25" customFormat="1" ht="14.4" x14ac:dyDescent="0.3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228">
        <v>0</v>
      </c>
    </row>
    <row r="529" spans="1:37" s="25" customFormat="1" ht="14.4" x14ac:dyDescent="0.3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235">
        <v>0</v>
      </c>
    </row>
    <row r="530" spans="1:37" s="25" customFormat="1" ht="14.4" x14ac:dyDescent="0.3">
      <c r="A530" s="68" t="s">
        <v>760</v>
      </c>
      <c r="B530" s="28" t="s">
        <v>200</v>
      </c>
      <c r="C530" s="12">
        <v>371309326</v>
      </c>
      <c r="D530" s="12">
        <v>1954568653</v>
      </c>
      <c r="E530" s="12">
        <v>20444236</v>
      </c>
      <c r="F530" s="12">
        <v>9155702</v>
      </c>
      <c r="G530" s="12">
        <v>404246129</v>
      </c>
      <c r="H530" s="12">
        <v>982752634</v>
      </c>
      <c r="I530" s="12">
        <v>130945392</v>
      </c>
      <c r="J530" s="12">
        <v>162356032</v>
      </c>
      <c r="K530" s="12">
        <v>32776521</v>
      </c>
      <c r="L530" s="12">
        <v>189307083</v>
      </c>
      <c r="M530" s="12">
        <v>357950307</v>
      </c>
      <c r="N530" s="12">
        <v>1031781882</v>
      </c>
      <c r="O530" s="12">
        <v>150164793</v>
      </c>
      <c r="P530" s="12">
        <v>79314007</v>
      </c>
      <c r="Q530" s="12">
        <v>650545</v>
      </c>
      <c r="R530" s="12">
        <v>43195207</v>
      </c>
      <c r="S530" s="12">
        <v>9639120</v>
      </c>
      <c r="T530" s="12">
        <v>132179095</v>
      </c>
      <c r="U530" s="12">
        <v>0</v>
      </c>
      <c r="V530" s="12">
        <v>97651162</v>
      </c>
      <c r="W530" s="12">
        <v>68482750</v>
      </c>
      <c r="X530" s="12">
        <v>45407920</v>
      </c>
      <c r="Y530" s="12">
        <v>247871042</v>
      </c>
      <c r="Z530" s="12">
        <v>8312447</v>
      </c>
      <c r="AA530" s="12">
        <v>258700715</v>
      </c>
      <c r="AB530" s="12">
        <v>18465269</v>
      </c>
      <c r="AC530" s="12">
        <v>2646264614</v>
      </c>
      <c r="AD530" s="12">
        <v>530707150</v>
      </c>
      <c r="AE530" s="12">
        <v>52010677</v>
      </c>
      <c r="AF530" s="12">
        <v>257311058</v>
      </c>
      <c r="AG530" s="12">
        <v>4908645</v>
      </c>
      <c r="AH530" s="12">
        <v>302901925</v>
      </c>
      <c r="AI530" s="12">
        <v>2684492</v>
      </c>
      <c r="AJ530" s="12">
        <v>15378684</v>
      </c>
      <c r="AK530" s="228">
        <v>10619795214</v>
      </c>
    </row>
    <row r="531" spans="1:37" s="25" customFormat="1" ht="14.4" x14ac:dyDescent="0.3">
      <c r="A531" s="108" t="s">
        <v>761</v>
      </c>
      <c r="B531" s="109" t="s">
        <v>200</v>
      </c>
      <c r="C531" s="107">
        <v>371309326</v>
      </c>
      <c r="D531" s="107">
        <v>1954568653</v>
      </c>
      <c r="E531" s="107">
        <v>20444236</v>
      </c>
      <c r="F531" s="107">
        <v>9155702</v>
      </c>
      <c r="G531" s="107">
        <v>404246129</v>
      </c>
      <c r="H531" s="107">
        <v>982752634</v>
      </c>
      <c r="I531" s="107">
        <v>130945392</v>
      </c>
      <c r="J531" s="107">
        <v>162356032</v>
      </c>
      <c r="K531" s="107">
        <v>32776521</v>
      </c>
      <c r="L531" s="107">
        <v>189307083</v>
      </c>
      <c r="M531" s="107">
        <v>357950307</v>
      </c>
      <c r="N531" s="107">
        <v>1031781882</v>
      </c>
      <c r="O531" s="107">
        <v>150164793</v>
      </c>
      <c r="P531" s="107">
        <v>79314007</v>
      </c>
      <c r="Q531" s="107">
        <v>650545</v>
      </c>
      <c r="R531" s="107">
        <v>43195207</v>
      </c>
      <c r="S531" s="107">
        <v>9639120</v>
      </c>
      <c r="T531" s="107">
        <v>132179095</v>
      </c>
      <c r="U531" s="107">
        <v>0</v>
      </c>
      <c r="V531" s="107">
        <v>97651162</v>
      </c>
      <c r="W531" s="107">
        <v>68482750</v>
      </c>
      <c r="X531" s="107">
        <v>45407920</v>
      </c>
      <c r="Y531" s="107">
        <v>247871042</v>
      </c>
      <c r="Z531" s="107">
        <v>8312447</v>
      </c>
      <c r="AA531" s="107">
        <v>258700715</v>
      </c>
      <c r="AB531" s="107">
        <v>18465269</v>
      </c>
      <c r="AC531" s="107">
        <v>2646264614</v>
      </c>
      <c r="AD531" s="107">
        <v>530707150</v>
      </c>
      <c r="AE531" s="107">
        <v>52010677</v>
      </c>
      <c r="AF531" s="107">
        <v>257311058</v>
      </c>
      <c r="AG531" s="107">
        <v>4908645</v>
      </c>
      <c r="AH531" s="107">
        <v>302901925</v>
      </c>
      <c r="AI531" s="107">
        <v>2684492</v>
      </c>
      <c r="AJ531" s="107">
        <v>15378684</v>
      </c>
      <c r="AK531" s="235">
        <v>10619795214</v>
      </c>
    </row>
    <row r="532" spans="1:37" s="25" customFormat="1" ht="14.4" collapsed="1" x14ac:dyDescent="0.3">
      <c r="A532" s="69" t="s">
        <v>48</v>
      </c>
      <c r="B532" s="31" t="s">
        <v>126</v>
      </c>
      <c r="C532" s="30">
        <v>371309326</v>
      </c>
      <c r="D532" s="30">
        <v>4371908244</v>
      </c>
      <c r="E532" s="30">
        <v>20444236</v>
      </c>
      <c r="F532" s="30">
        <v>9155702</v>
      </c>
      <c r="G532" s="30">
        <v>458973402</v>
      </c>
      <c r="H532" s="30">
        <v>1033426798</v>
      </c>
      <c r="I532" s="30">
        <v>131672089</v>
      </c>
      <c r="J532" s="30">
        <v>164187684</v>
      </c>
      <c r="K532" s="30">
        <v>41826354</v>
      </c>
      <c r="L532" s="30">
        <v>189684189</v>
      </c>
      <c r="M532" s="30">
        <v>382495762</v>
      </c>
      <c r="N532" s="30">
        <v>1081327337</v>
      </c>
      <c r="O532" s="30">
        <v>150164793</v>
      </c>
      <c r="P532" s="30">
        <v>79327477</v>
      </c>
      <c r="Q532" s="30">
        <v>650545</v>
      </c>
      <c r="R532" s="30">
        <v>43208684</v>
      </c>
      <c r="S532" s="30">
        <v>11288954</v>
      </c>
      <c r="T532" s="30">
        <v>132179095</v>
      </c>
      <c r="U532" s="30">
        <v>0</v>
      </c>
      <c r="V532" s="30">
        <v>150580439</v>
      </c>
      <c r="W532" s="30">
        <v>68496220</v>
      </c>
      <c r="X532" s="30">
        <v>45407920</v>
      </c>
      <c r="Y532" s="30">
        <v>247884512</v>
      </c>
      <c r="Z532" s="30">
        <v>8325917</v>
      </c>
      <c r="AA532" s="30">
        <v>285973442</v>
      </c>
      <c r="AB532" s="30">
        <v>18465269</v>
      </c>
      <c r="AC532" s="30">
        <v>2746719160</v>
      </c>
      <c r="AD532" s="30">
        <v>530707150</v>
      </c>
      <c r="AE532" s="30">
        <v>55737952</v>
      </c>
      <c r="AF532" s="30">
        <v>257311058</v>
      </c>
      <c r="AG532" s="30">
        <v>104752118</v>
      </c>
      <c r="AH532" s="30">
        <v>302915395</v>
      </c>
      <c r="AI532" s="30">
        <v>2684492</v>
      </c>
      <c r="AJ532" s="30">
        <v>15378684</v>
      </c>
      <c r="AK532" s="237">
        <v>13514570399</v>
      </c>
    </row>
    <row r="533" spans="1:37" x14ac:dyDescent="0.3">
      <c r="AK533" s="238"/>
    </row>
    <row r="534" spans="1:37" x14ac:dyDescent="0.3">
      <c r="AK534" s="238"/>
    </row>
    <row r="535" spans="1:37" x14ac:dyDescent="0.3">
      <c r="AK535" s="238"/>
    </row>
    <row r="536" spans="1:37" x14ac:dyDescent="0.3">
      <c r="AK536" s="238"/>
    </row>
    <row r="537" spans="1:37" x14ac:dyDescent="0.3">
      <c r="AK537" s="238"/>
    </row>
    <row r="538" spans="1:37" x14ac:dyDescent="0.3">
      <c r="AK538" s="238"/>
    </row>
    <row r="539" spans="1:37" x14ac:dyDescent="0.3">
      <c r="AK539" s="238"/>
    </row>
    <row r="540" spans="1:37" x14ac:dyDescent="0.3">
      <c r="AK540" s="238"/>
    </row>
    <row r="541" spans="1:37" x14ac:dyDescent="0.3">
      <c r="AK541" s="238"/>
    </row>
    <row r="542" spans="1:37" x14ac:dyDescent="0.3">
      <c r="AK542" s="238"/>
    </row>
    <row r="543" spans="1:37" x14ac:dyDescent="0.3">
      <c r="AK543" s="238"/>
    </row>
    <row r="544" spans="1:37" x14ac:dyDescent="0.3">
      <c r="AK544" s="238"/>
    </row>
    <row r="545" spans="37:37" x14ac:dyDescent="0.3">
      <c r="AK545" s="238"/>
    </row>
    <row r="546" spans="37:37" x14ac:dyDescent="0.3">
      <c r="AK546" s="238"/>
    </row>
    <row r="547" spans="37:37" x14ac:dyDescent="0.3">
      <c r="AK547" s="238"/>
    </row>
    <row r="548" spans="37:37" x14ac:dyDescent="0.3">
      <c r="AK548" s="238"/>
    </row>
    <row r="549" spans="37:37" x14ac:dyDescent="0.3">
      <c r="AK549" s="238"/>
    </row>
    <row r="550" spans="37:37" x14ac:dyDescent="0.3">
      <c r="AK550" s="238"/>
    </row>
    <row r="551" spans="37:37" x14ac:dyDescent="0.3">
      <c r="AK551" s="238"/>
    </row>
    <row r="552" spans="37:37" x14ac:dyDescent="0.3">
      <c r="AK552" s="238"/>
    </row>
    <row r="553" spans="37:37" x14ac:dyDescent="0.3">
      <c r="AK553" s="238"/>
    </row>
    <row r="554" spans="37:37" x14ac:dyDescent="0.3">
      <c r="AK554" s="238"/>
    </row>
    <row r="555" spans="37:37" x14ac:dyDescent="0.3">
      <c r="AK555" s="238"/>
    </row>
    <row r="556" spans="37:37" x14ac:dyDescent="0.3">
      <c r="AK556" s="238"/>
    </row>
    <row r="557" spans="37:37" x14ac:dyDescent="0.3">
      <c r="AK557" s="238"/>
    </row>
    <row r="558" spans="37:37" x14ac:dyDescent="0.3">
      <c r="AK558" s="238"/>
    </row>
    <row r="559" spans="37:37" x14ac:dyDescent="0.3">
      <c r="AK559" s="238"/>
    </row>
    <row r="560" spans="37:37" x14ac:dyDescent="0.3">
      <c r="AK560" s="238"/>
    </row>
    <row r="561" spans="37:37" x14ac:dyDescent="0.3">
      <c r="AK561" s="238"/>
    </row>
    <row r="562" spans="37:37" x14ac:dyDescent="0.3">
      <c r="AK562" s="238"/>
    </row>
    <row r="563" spans="37:37" x14ac:dyDescent="0.3">
      <c r="AK563" s="238"/>
    </row>
    <row r="564" spans="37:37" x14ac:dyDescent="0.3">
      <c r="AK564" s="238"/>
    </row>
    <row r="565" spans="37:37" x14ac:dyDescent="0.3">
      <c r="AK565" s="238"/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70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35.5546875" style="251" customWidth="1" collapsed="1"/>
    <col min="38" max="16384" width="11.44140625" style="1" collapsed="1"/>
  </cols>
  <sheetData>
    <row r="1" spans="1:37" s="9" customFormat="1" x14ac:dyDescent="0.3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55000000000000004">
      <c r="A2" s="86"/>
      <c r="B2" s="87"/>
      <c r="C2" s="285" t="s">
        <v>74</v>
      </c>
      <c r="D2" s="285"/>
      <c r="E2" s="285"/>
      <c r="F2" s="285"/>
      <c r="G2" s="285"/>
      <c r="H2" s="285"/>
      <c r="I2" s="285" t="s">
        <v>74</v>
      </c>
      <c r="J2" s="285"/>
      <c r="K2" s="285"/>
      <c r="L2" s="285"/>
      <c r="M2" s="285"/>
      <c r="N2" s="285"/>
      <c r="O2" s="285" t="s">
        <v>74</v>
      </c>
      <c r="P2" s="285"/>
      <c r="Q2" s="285"/>
      <c r="R2" s="285"/>
      <c r="S2" s="285"/>
      <c r="T2" s="285"/>
      <c r="U2" s="285" t="s">
        <v>74</v>
      </c>
      <c r="V2" s="285"/>
      <c r="W2" s="285"/>
      <c r="X2" s="285"/>
      <c r="Y2" s="285"/>
      <c r="Z2" s="285"/>
      <c r="AA2" s="285" t="s">
        <v>74</v>
      </c>
      <c r="AB2" s="285"/>
      <c r="AC2" s="285"/>
      <c r="AD2" s="285"/>
      <c r="AE2" s="285"/>
      <c r="AF2" s="285"/>
      <c r="AG2" s="285" t="s">
        <v>74</v>
      </c>
      <c r="AH2" s="285"/>
      <c r="AI2" s="285"/>
      <c r="AJ2" s="285"/>
      <c r="AK2" s="285"/>
    </row>
    <row r="3" spans="1:37" s="9" customFormat="1" ht="18" x14ac:dyDescent="0.35">
      <c r="A3" s="86"/>
      <c r="B3" s="88"/>
      <c r="C3" s="286" t="str">
        <f>PROPER(CARATULA!$A$19)</f>
        <v>Periodo Julio 2021 - Diciembre 2021</v>
      </c>
      <c r="D3" s="286"/>
      <c r="E3" s="286"/>
      <c r="F3" s="286"/>
      <c r="G3" s="286"/>
      <c r="H3" s="286"/>
      <c r="I3" s="286" t="str">
        <f>$C$3</f>
        <v>Periodo Julio 2021 - Diciembre 2021</v>
      </c>
      <c r="J3" s="286"/>
      <c r="K3" s="286"/>
      <c r="L3" s="286"/>
      <c r="M3" s="286"/>
      <c r="N3" s="286"/>
      <c r="O3" s="286" t="str">
        <f>$C$3</f>
        <v>Periodo Julio 2021 - Diciembre 2021</v>
      </c>
      <c r="P3" s="286"/>
      <c r="Q3" s="286"/>
      <c r="R3" s="286"/>
      <c r="S3" s="286"/>
      <c r="T3" s="286"/>
      <c r="U3" s="286" t="str">
        <f>$C$3</f>
        <v>Periodo Julio 2021 - Diciembre 2021</v>
      </c>
      <c r="V3" s="286"/>
      <c r="W3" s="286"/>
      <c r="X3" s="286"/>
      <c r="Y3" s="286"/>
      <c r="Z3" s="286"/>
      <c r="AA3" s="286" t="str">
        <f>$C$3</f>
        <v>Periodo Julio 2021 - Diciembre 2021</v>
      </c>
      <c r="AB3" s="286"/>
      <c r="AC3" s="286"/>
      <c r="AD3" s="286"/>
      <c r="AE3" s="286"/>
      <c r="AF3" s="286"/>
      <c r="AG3" s="286" t="str">
        <f>$C$3</f>
        <v>Periodo Julio 2021 - Diciembre 2021</v>
      </c>
      <c r="AH3" s="286"/>
      <c r="AI3" s="286"/>
      <c r="AJ3" s="286"/>
      <c r="AK3" s="286"/>
    </row>
    <row r="4" spans="1:37" s="9" customFormat="1" ht="15.6" x14ac:dyDescent="0.3">
      <c r="A4" s="86"/>
      <c r="B4" s="89"/>
      <c r="C4" s="287" t="s">
        <v>71</v>
      </c>
      <c r="D4" s="287"/>
      <c r="E4" s="287"/>
      <c r="F4" s="287"/>
      <c r="G4" s="287"/>
      <c r="H4" s="287"/>
      <c r="I4" s="287" t="s">
        <v>71</v>
      </c>
      <c r="J4" s="287"/>
      <c r="K4" s="287"/>
      <c r="L4" s="287"/>
      <c r="M4" s="287"/>
      <c r="N4" s="287"/>
      <c r="O4" s="287" t="s">
        <v>71</v>
      </c>
      <c r="P4" s="287"/>
      <c r="Q4" s="287"/>
      <c r="R4" s="287"/>
      <c r="S4" s="287"/>
      <c r="T4" s="287"/>
      <c r="U4" s="287" t="s">
        <v>71</v>
      </c>
      <c r="V4" s="287"/>
      <c r="W4" s="287"/>
      <c r="X4" s="287"/>
      <c r="Y4" s="287"/>
      <c r="Z4" s="287"/>
      <c r="AA4" s="287" t="s">
        <v>71</v>
      </c>
      <c r="AB4" s="287"/>
      <c r="AC4" s="287"/>
      <c r="AD4" s="287"/>
      <c r="AE4" s="287"/>
      <c r="AF4" s="287"/>
      <c r="AG4" s="287" t="s">
        <v>71</v>
      </c>
      <c r="AH4" s="287"/>
      <c r="AI4" s="287"/>
      <c r="AJ4" s="287"/>
      <c r="AK4" s="287"/>
    </row>
    <row r="5" spans="1:37" s="9" customFormat="1" x14ac:dyDescent="0.3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250"/>
    </row>
    <row r="6" spans="1:37" s="6" customFormat="1" ht="57.6" x14ac:dyDescent="0.3">
      <c r="A6" s="32" t="s">
        <v>142</v>
      </c>
      <c r="B6" s="32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1433</v>
      </c>
      <c r="AJ6" s="32" t="s">
        <v>1426</v>
      </c>
      <c r="AK6" s="254" t="s">
        <v>1427</v>
      </c>
    </row>
    <row r="7" spans="1:37" s="6" customFormat="1" ht="12" customHeight="1" x14ac:dyDescent="0.3">
      <c r="A7" s="71" t="s">
        <v>764</v>
      </c>
      <c r="B7" s="27" t="s">
        <v>143</v>
      </c>
      <c r="C7" s="26">
        <v>5603036</v>
      </c>
      <c r="D7" s="26">
        <v>43448635</v>
      </c>
      <c r="E7" s="26">
        <v>103637318</v>
      </c>
      <c r="F7" s="26">
        <v>6400883</v>
      </c>
      <c r="G7" s="26">
        <v>0</v>
      </c>
      <c r="H7" s="26">
        <v>528248861</v>
      </c>
      <c r="I7" s="26">
        <v>45073478</v>
      </c>
      <c r="J7" s="26">
        <v>38518020</v>
      </c>
      <c r="K7" s="26">
        <v>0</v>
      </c>
      <c r="L7" s="26">
        <v>177702807</v>
      </c>
      <c r="M7" s="26">
        <v>83606219</v>
      </c>
      <c r="N7" s="26">
        <v>155007890</v>
      </c>
      <c r="O7" s="26">
        <v>74322276</v>
      </c>
      <c r="P7" s="26">
        <v>71171521</v>
      </c>
      <c r="Q7" s="26">
        <v>103452415</v>
      </c>
      <c r="R7" s="26">
        <v>3412545</v>
      </c>
      <c r="S7" s="26">
        <v>6173135</v>
      </c>
      <c r="T7" s="26">
        <v>0</v>
      </c>
      <c r="U7" s="26">
        <v>0</v>
      </c>
      <c r="V7" s="26">
        <v>0</v>
      </c>
      <c r="W7" s="26">
        <v>109205261</v>
      </c>
      <c r="X7" s="26">
        <v>793218</v>
      </c>
      <c r="Y7" s="26">
        <v>28780139</v>
      </c>
      <c r="Z7" s="26">
        <v>85212833</v>
      </c>
      <c r="AA7" s="26">
        <v>23254121</v>
      </c>
      <c r="AB7" s="26">
        <v>237463501</v>
      </c>
      <c r="AC7" s="26">
        <v>0</v>
      </c>
      <c r="AD7" s="26">
        <v>94148532</v>
      </c>
      <c r="AE7" s="26">
        <v>37957524</v>
      </c>
      <c r="AF7" s="26">
        <v>16559129</v>
      </c>
      <c r="AG7" s="26">
        <v>6272525</v>
      </c>
      <c r="AH7" s="26">
        <v>5549689</v>
      </c>
      <c r="AI7" s="26">
        <v>279101</v>
      </c>
      <c r="AJ7" s="26">
        <v>0</v>
      </c>
      <c r="AK7" s="234">
        <v>2091254612</v>
      </c>
    </row>
    <row r="8" spans="1:37" s="6" customFormat="1" ht="12" customHeight="1" x14ac:dyDescent="0.3">
      <c r="A8" s="71" t="s">
        <v>765</v>
      </c>
      <c r="B8" s="27" t="s">
        <v>144</v>
      </c>
      <c r="C8" s="26">
        <v>0</v>
      </c>
      <c r="D8" s="26">
        <v>0</v>
      </c>
      <c r="E8" s="26">
        <v>4174655</v>
      </c>
      <c r="F8" s="26">
        <v>5667613</v>
      </c>
      <c r="G8" s="26">
        <v>0</v>
      </c>
      <c r="H8" s="26">
        <v>1836583</v>
      </c>
      <c r="I8" s="26">
        <v>10179502</v>
      </c>
      <c r="J8" s="26">
        <v>0</v>
      </c>
      <c r="K8" s="26">
        <v>0</v>
      </c>
      <c r="L8" s="26">
        <v>5189628</v>
      </c>
      <c r="M8" s="26">
        <v>2574405</v>
      </c>
      <c r="N8" s="26">
        <v>11059231</v>
      </c>
      <c r="O8" s="26">
        <v>15549953</v>
      </c>
      <c r="P8" s="26">
        <v>7755743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23303328</v>
      </c>
      <c r="AA8" s="26">
        <v>7934186</v>
      </c>
      <c r="AB8" s="26">
        <v>360943196</v>
      </c>
      <c r="AC8" s="26">
        <v>0</v>
      </c>
      <c r="AD8" s="26">
        <v>270474635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34">
        <v>726642658</v>
      </c>
    </row>
    <row r="9" spans="1:37" s="6" customFormat="1" ht="12" customHeight="1" x14ac:dyDescent="0.3">
      <c r="A9" s="71" t="s">
        <v>766</v>
      </c>
      <c r="B9" s="27" t="s">
        <v>145</v>
      </c>
      <c r="C9" s="26">
        <v>0</v>
      </c>
      <c r="D9" s="26">
        <v>0</v>
      </c>
      <c r="E9" s="26">
        <v>2976860</v>
      </c>
      <c r="F9" s="26">
        <v>0</v>
      </c>
      <c r="G9" s="26">
        <v>0</v>
      </c>
      <c r="H9" s="26">
        <v>99669994</v>
      </c>
      <c r="I9" s="26">
        <v>4469248</v>
      </c>
      <c r="J9" s="26">
        <v>0</v>
      </c>
      <c r="K9" s="26">
        <v>0</v>
      </c>
      <c r="L9" s="26">
        <v>13788611</v>
      </c>
      <c r="M9" s="26">
        <v>0</v>
      </c>
      <c r="N9" s="26">
        <v>0</v>
      </c>
      <c r="O9" s="26">
        <v>0</v>
      </c>
      <c r="P9" s="26">
        <v>0</v>
      </c>
      <c r="Q9" s="26">
        <v>3154499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77715898</v>
      </c>
      <c r="AJ9" s="26">
        <v>0</v>
      </c>
      <c r="AK9" s="234">
        <v>201775110</v>
      </c>
    </row>
    <row r="10" spans="1:37" s="6" customFormat="1" ht="12" customHeight="1" x14ac:dyDescent="0.3">
      <c r="A10" s="71" t="s">
        <v>767</v>
      </c>
      <c r="B10" s="27" t="s">
        <v>146</v>
      </c>
      <c r="C10" s="26">
        <v>0</v>
      </c>
      <c r="D10" s="26">
        <v>5694937</v>
      </c>
      <c r="E10" s="26">
        <v>100984838</v>
      </c>
      <c r="F10" s="26">
        <v>0</v>
      </c>
      <c r="G10" s="26">
        <v>0</v>
      </c>
      <c r="H10" s="26">
        <v>107673041</v>
      </c>
      <c r="I10" s="26">
        <v>132519629</v>
      </c>
      <c r="J10" s="26">
        <v>3282714</v>
      </c>
      <c r="K10" s="26">
        <v>0</v>
      </c>
      <c r="L10" s="26">
        <v>114710414</v>
      </c>
      <c r="M10" s="26">
        <v>14883394</v>
      </c>
      <c r="N10" s="26">
        <v>21956116</v>
      </c>
      <c r="O10" s="26">
        <v>0</v>
      </c>
      <c r="P10" s="26">
        <v>58568652</v>
      </c>
      <c r="Q10" s="26">
        <v>79740790</v>
      </c>
      <c r="R10" s="26">
        <v>22959236</v>
      </c>
      <c r="S10" s="26">
        <v>8177933</v>
      </c>
      <c r="T10" s="26">
        <v>0</v>
      </c>
      <c r="U10" s="26">
        <v>0</v>
      </c>
      <c r="V10" s="26">
        <v>0</v>
      </c>
      <c r="W10" s="26">
        <v>3123620</v>
      </c>
      <c r="X10" s="26">
        <v>10561520</v>
      </c>
      <c r="Y10" s="26">
        <v>0</v>
      </c>
      <c r="Z10" s="26">
        <v>11017547</v>
      </c>
      <c r="AA10" s="26">
        <v>244272887</v>
      </c>
      <c r="AB10" s="26">
        <v>1971683</v>
      </c>
      <c r="AC10" s="26">
        <v>0</v>
      </c>
      <c r="AD10" s="26">
        <v>342606962</v>
      </c>
      <c r="AE10" s="26">
        <v>40316722</v>
      </c>
      <c r="AF10" s="26">
        <v>0</v>
      </c>
      <c r="AG10" s="26">
        <v>0</v>
      </c>
      <c r="AH10" s="26">
        <v>21083785</v>
      </c>
      <c r="AI10" s="26">
        <v>11202563</v>
      </c>
      <c r="AJ10" s="26">
        <v>0</v>
      </c>
      <c r="AK10" s="234">
        <v>1357308983</v>
      </c>
    </row>
    <row r="11" spans="1:37" s="6" customFormat="1" ht="12" customHeight="1" x14ac:dyDescent="0.3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34">
        <v>0</v>
      </c>
    </row>
    <row r="12" spans="1:37" s="6" customFormat="1" ht="12" customHeight="1" x14ac:dyDescent="0.3">
      <c r="A12" s="71" t="s">
        <v>769</v>
      </c>
      <c r="B12" s="27" t="s">
        <v>148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20340402</v>
      </c>
      <c r="I12" s="26">
        <v>15311</v>
      </c>
      <c r="J12" s="26">
        <v>0</v>
      </c>
      <c r="K12" s="26">
        <v>0</v>
      </c>
      <c r="L12" s="26">
        <v>2599358</v>
      </c>
      <c r="M12" s="26">
        <v>83780357</v>
      </c>
      <c r="N12" s="26">
        <v>88966792</v>
      </c>
      <c r="O12" s="26">
        <v>4500188</v>
      </c>
      <c r="P12" s="26">
        <v>0</v>
      </c>
      <c r="Q12" s="26">
        <v>41370593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2192876</v>
      </c>
      <c r="X12" s="26">
        <v>0</v>
      </c>
      <c r="Y12" s="26">
        <v>0</v>
      </c>
      <c r="Z12" s="26">
        <v>19874260</v>
      </c>
      <c r="AA12" s="26">
        <v>0</v>
      </c>
      <c r="AB12" s="26">
        <v>0</v>
      </c>
      <c r="AC12" s="26">
        <v>0</v>
      </c>
      <c r="AD12" s="26">
        <v>0</v>
      </c>
      <c r="AE12" s="26">
        <v>2079632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34">
        <v>265719769</v>
      </c>
    </row>
    <row r="13" spans="1:37" s="6" customFormat="1" ht="12" customHeight="1" x14ac:dyDescent="0.3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43394696</v>
      </c>
      <c r="I13" s="26">
        <v>21519</v>
      </c>
      <c r="J13" s="26">
        <v>0</v>
      </c>
      <c r="K13" s="26">
        <v>0</v>
      </c>
      <c r="L13" s="26">
        <v>5611340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2467307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34">
        <v>51494862</v>
      </c>
    </row>
    <row r="14" spans="1:37" s="6" customFormat="1" ht="14.4" x14ac:dyDescent="0.3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34">
        <v>0</v>
      </c>
    </row>
    <row r="15" spans="1:37" s="6" customFormat="1" ht="14.4" x14ac:dyDescent="0.3">
      <c r="A15" s="71" t="s">
        <v>772</v>
      </c>
      <c r="B15" s="27" t="s">
        <v>151</v>
      </c>
      <c r="C15" s="26">
        <v>3018083</v>
      </c>
      <c r="D15" s="26">
        <v>0</v>
      </c>
      <c r="E15" s="26">
        <v>0</v>
      </c>
      <c r="F15" s="26">
        <v>0</v>
      </c>
      <c r="G15" s="26">
        <v>0</v>
      </c>
      <c r="H15" s="26">
        <v>25521592</v>
      </c>
      <c r="I15" s="26">
        <v>13324758</v>
      </c>
      <c r="J15" s="26">
        <v>0</v>
      </c>
      <c r="K15" s="26">
        <v>0</v>
      </c>
      <c r="L15" s="26">
        <v>49292823</v>
      </c>
      <c r="M15" s="26">
        <v>5182041</v>
      </c>
      <c r="N15" s="26">
        <v>29295741</v>
      </c>
      <c r="O15" s="26">
        <v>16312990</v>
      </c>
      <c r="P15" s="26">
        <v>3640805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53685600</v>
      </c>
      <c r="Z15" s="26">
        <v>21353996</v>
      </c>
      <c r="AA15" s="26">
        <v>1867113</v>
      </c>
      <c r="AB15" s="26">
        <v>390594645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9225438</v>
      </c>
      <c r="AI15" s="26">
        <v>123943</v>
      </c>
      <c r="AJ15" s="26">
        <v>0</v>
      </c>
      <c r="AK15" s="234">
        <v>622439568</v>
      </c>
    </row>
    <row r="16" spans="1:37" s="6" customFormat="1" ht="14.4" x14ac:dyDescent="0.3">
      <c r="A16" s="71" t="s">
        <v>773</v>
      </c>
      <c r="B16" s="27" t="s">
        <v>152</v>
      </c>
      <c r="C16" s="26">
        <v>0</v>
      </c>
      <c r="D16" s="26">
        <v>0</v>
      </c>
      <c r="E16" s="26">
        <v>1192713</v>
      </c>
      <c r="F16" s="26">
        <v>1697715</v>
      </c>
      <c r="G16" s="26">
        <v>0</v>
      </c>
      <c r="H16" s="26">
        <v>23465536</v>
      </c>
      <c r="I16" s="26">
        <v>5464798</v>
      </c>
      <c r="J16" s="26">
        <v>0</v>
      </c>
      <c r="K16" s="26">
        <v>0</v>
      </c>
      <c r="L16" s="26">
        <v>9534350</v>
      </c>
      <c r="M16" s="26">
        <v>73288644</v>
      </c>
      <c r="N16" s="26">
        <v>231469225</v>
      </c>
      <c r="O16" s="26">
        <v>0</v>
      </c>
      <c r="P16" s="26">
        <v>0</v>
      </c>
      <c r="Q16" s="26">
        <v>914663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2621371</v>
      </c>
      <c r="AA16" s="26">
        <v>166676</v>
      </c>
      <c r="AB16" s="26">
        <v>0</v>
      </c>
      <c r="AC16" s="26">
        <v>0</v>
      </c>
      <c r="AD16" s="26">
        <v>16997978</v>
      </c>
      <c r="AE16" s="26">
        <v>3479813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34">
        <v>370293482</v>
      </c>
    </row>
    <row r="17" spans="1:37" s="6" customFormat="1" ht="14.4" x14ac:dyDescent="0.3">
      <c r="A17" s="71" t="s">
        <v>774</v>
      </c>
      <c r="B17" s="27" t="s">
        <v>153</v>
      </c>
      <c r="C17" s="26">
        <v>0</v>
      </c>
      <c r="D17" s="26">
        <v>10525111</v>
      </c>
      <c r="E17" s="26">
        <v>0</v>
      </c>
      <c r="F17" s="26">
        <v>0</v>
      </c>
      <c r="G17" s="26">
        <v>0</v>
      </c>
      <c r="H17" s="26">
        <v>0</v>
      </c>
      <c r="I17" s="26">
        <v>10771540</v>
      </c>
      <c r="J17" s="26">
        <v>0</v>
      </c>
      <c r="K17" s="26">
        <v>0</v>
      </c>
      <c r="L17" s="26">
        <v>0</v>
      </c>
      <c r="M17" s="26">
        <v>13327834</v>
      </c>
      <c r="N17" s="26">
        <v>16828951</v>
      </c>
      <c r="O17" s="26">
        <v>8690218</v>
      </c>
      <c r="P17" s="26">
        <v>128057850</v>
      </c>
      <c r="Q17" s="26">
        <v>0</v>
      </c>
      <c r="R17" s="26">
        <v>4667569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1110330</v>
      </c>
      <c r="AB17" s="26">
        <v>0</v>
      </c>
      <c r="AC17" s="26">
        <v>0</v>
      </c>
      <c r="AD17" s="26">
        <v>1781699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34">
        <v>195761102</v>
      </c>
    </row>
    <row r="18" spans="1:37" s="6" customFormat="1" ht="14.4" x14ac:dyDescent="0.3">
      <c r="A18" s="71" t="s">
        <v>775</v>
      </c>
      <c r="B18" s="27" t="s">
        <v>154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14875645</v>
      </c>
      <c r="I18" s="26">
        <v>27314</v>
      </c>
      <c r="J18" s="26">
        <v>0</v>
      </c>
      <c r="K18" s="26">
        <v>7426265</v>
      </c>
      <c r="L18" s="26">
        <v>2241571</v>
      </c>
      <c r="M18" s="26">
        <v>24948657</v>
      </c>
      <c r="N18" s="26">
        <v>67485745</v>
      </c>
      <c r="O18" s="26">
        <v>0</v>
      </c>
      <c r="P18" s="26">
        <v>0</v>
      </c>
      <c r="Q18" s="26">
        <v>58331309</v>
      </c>
      <c r="R18" s="26">
        <v>8441926</v>
      </c>
      <c r="S18" s="26">
        <v>101733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8044213</v>
      </c>
      <c r="Z18" s="26">
        <v>8550038</v>
      </c>
      <c r="AA18" s="26">
        <v>5364624</v>
      </c>
      <c r="AB18" s="26">
        <v>7413211</v>
      </c>
      <c r="AC18" s="26">
        <v>0</v>
      </c>
      <c r="AD18" s="26">
        <v>87468061</v>
      </c>
      <c r="AE18" s="26">
        <v>3885272</v>
      </c>
      <c r="AF18" s="26">
        <v>0</v>
      </c>
      <c r="AG18" s="26">
        <v>0</v>
      </c>
      <c r="AH18" s="26">
        <v>0</v>
      </c>
      <c r="AI18" s="26">
        <v>43064849</v>
      </c>
      <c r="AJ18" s="26">
        <v>0</v>
      </c>
      <c r="AK18" s="234">
        <v>347670433</v>
      </c>
    </row>
    <row r="19" spans="1:37" s="6" customFormat="1" ht="14.4" x14ac:dyDescent="0.3">
      <c r="A19" s="71" t="s">
        <v>776</v>
      </c>
      <c r="B19" s="27" t="s">
        <v>155</v>
      </c>
      <c r="C19" s="26">
        <v>12482833</v>
      </c>
      <c r="D19" s="26">
        <v>0</v>
      </c>
      <c r="E19" s="26">
        <v>0</v>
      </c>
      <c r="F19" s="26">
        <v>2398530</v>
      </c>
      <c r="G19" s="26">
        <v>7820454</v>
      </c>
      <c r="H19" s="26">
        <v>0</v>
      </c>
      <c r="I19" s="26">
        <v>0</v>
      </c>
      <c r="J19" s="26">
        <v>0</v>
      </c>
      <c r="K19" s="26">
        <v>0</v>
      </c>
      <c r="L19" s="26">
        <v>10020104</v>
      </c>
      <c r="M19" s="26">
        <v>2323757</v>
      </c>
      <c r="N19" s="26">
        <v>45403556</v>
      </c>
      <c r="O19" s="26">
        <v>3681505</v>
      </c>
      <c r="P19" s="26">
        <v>2298701</v>
      </c>
      <c r="Q19" s="26">
        <v>82173300</v>
      </c>
      <c r="R19" s="26">
        <v>0</v>
      </c>
      <c r="S19" s="26">
        <v>20214961</v>
      </c>
      <c r="T19" s="26">
        <v>0</v>
      </c>
      <c r="U19" s="26">
        <v>0</v>
      </c>
      <c r="V19" s="26">
        <v>0</v>
      </c>
      <c r="W19" s="26">
        <v>0</v>
      </c>
      <c r="X19" s="26">
        <v>268085</v>
      </c>
      <c r="Y19" s="26">
        <v>0</v>
      </c>
      <c r="Z19" s="26">
        <v>42203332</v>
      </c>
      <c r="AA19" s="26">
        <v>7504234</v>
      </c>
      <c r="AB19" s="26">
        <v>0</v>
      </c>
      <c r="AC19" s="26">
        <v>0</v>
      </c>
      <c r="AD19" s="26">
        <v>0</v>
      </c>
      <c r="AE19" s="26">
        <v>66729047</v>
      </c>
      <c r="AF19" s="26">
        <v>0</v>
      </c>
      <c r="AG19" s="26">
        <v>0</v>
      </c>
      <c r="AH19" s="26">
        <v>229029</v>
      </c>
      <c r="AI19" s="26">
        <v>0</v>
      </c>
      <c r="AJ19" s="26">
        <v>0</v>
      </c>
      <c r="AK19" s="234">
        <v>305751428</v>
      </c>
    </row>
    <row r="20" spans="1:37" s="6" customFormat="1" ht="14.4" x14ac:dyDescent="0.3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2457165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16624163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34">
        <v>19081328</v>
      </c>
    </row>
    <row r="21" spans="1:37" s="6" customFormat="1" ht="12" customHeight="1" x14ac:dyDescent="0.3">
      <c r="A21" s="105" t="s">
        <v>778</v>
      </c>
      <c r="B21" s="106" t="s">
        <v>156</v>
      </c>
      <c r="C21" s="107">
        <v>21103952</v>
      </c>
      <c r="D21" s="107">
        <v>59668683</v>
      </c>
      <c r="E21" s="107">
        <v>212966384</v>
      </c>
      <c r="F21" s="107">
        <v>18621906</v>
      </c>
      <c r="G21" s="107">
        <v>7820454</v>
      </c>
      <c r="H21" s="107">
        <v>865026350</v>
      </c>
      <c r="I21" s="107">
        <v>221867097</v>
      </c>
      <c r="J21" s="107">
        <v>41800734</v>
      </c>
      <c r="K21" s="107">
        <v>7426265</v>
      </c>
      <c r="L21" s="107">
        <v>390691006</v>
      </c>
      <c r="M21" s="107">
        <v>303915308</v>
      </c>
      <c r="N21" s="107">
        <v>667473247</v>
      </c>
      <c r="O21" s="107">
        <v>123057130</v>
      </c>
      <c r="P21" s="107">
        <v>271493272</v>
      </c>
      <c r="Q21" s="107">
        <v>369137569</v>
      </c>
      <c r="R21" s="107">
        <v>39481276</v>
      </c>
      <c r="S21" s="107">
        <v>34667762</v>
      </c>
      <c r="T21" s="107">
        <v>0</v>
      </c>
      <c r="U21" s="107">
        <v>0</v>
      </c>
      <c r="V21" s="107">
        <v>0</v>
      </c>
      <c r="W21" s="107">
        <v>114521757</v>
      </c>
      <c r="X21" s="107">
        <v>11622823</v>
      </c>
      <c r="Y21" s="107">
        <v>90509952</v>
      </c>
      <c r="Z21" s="107">
        <v>230760868</v>
      </c>
      <c r="AA21" s="107">
        <v>291474171</v>
      </c>
      <c r="AB21" s="107">
        <v>998386236</v>
      </c>
      <c r="AC21" s="107">
        <v>0</v>
      </c>
      <c r="AD21" s="107">
        <v>813477867</v>
      </c>
      <c r="AE21" s="107">
        <v>156915317</v>
      </c>
      <c r="AF21" s="107">
        <v>16559129</v>
      </c>
      <c r="AG21" s="107">
        <v>6272525</v>
      </c>
      <c r="AH21" s="107">
        <v>36087941</v>
      </c>
      <c r="AI21" s="107">
        <v>132386354</v>
      </c>
      <c r="AJ21" s="107">
        <v>0</v>
      </c>
      <c r="AK21" s="235">
        <v>6555193335</v>
      </c>
    </row>
    <row r="22" spans="1:37" s="6" customFormat="1" ht="12" customHeight="1" x14ac:dyDescent="0.3">
      <c r="A22" s="72" t="s">
        <v>49</v>
      </c>
      <c r="B22" s="33" t="s">
        <v>87</v>
      </c>
      <c r="C22" s="34">
        <v>21103952</v>
      </c>
      <c r="D22" s="34">
        <v>59668683</v>
      </c>
      <c r="E22" s="34">
        <v>212966384</v>
      </c>
      <c r="F22" s="34">
        <v>18621906</v>
      </c>
      <c r="G22" s="34">
        <v>7820454</v>
      </c>
      <c r="H22" s="34">
        <v>865026350</v>
      </c>
      <c r="I22" s="34">
        <v>221867097</v>
      </c>
      <c r="J22" s="34">
        <v>41800734</v>
      </c>
      <c r="K22" s="34">
        <v>7426265</v>
      </c>
      <c r="L22" s="34">
        <v>390691006</v>
      </c>
      <c r="M22" s="34">
        <v>303915308</v>
      </c>
      <c r="N22" s="34">
        <v>667473247</v>
      </c>
      <c r="O22" s="34">
        <v>123057130</v>
      </c>
      <c r="P22" s="34">
        <v>271493272</v>
      </c>
      <c r="Q22" s="34">
        <v>369137569</v>
      </c>
      <c r="R22" s="34">
        <v>39481276</v>
      </c>
      <c r="S22" s="34">
        <v>34667762</v>
      </c>
      <c r="T22" s="34">
        <v>0</v>
      </c>
      <c r="U22" s="34">
        <v>0</v>
      </c>
      <c r="V22" s="34">
        <v>0</v>
      </c>
      <c r="W22" s="34">
        <v>114521757</v>
      </c>
      <c r="X22" s="34">
        <v>11622823</v>
      </c>
      <c r="Y22" s="34">
        <v>90509952</v>
      </c>
      <c r="Z22" s="34">
        <v>230760868</v>
      </c>
      <c r="AA22" s="34">
        <v>291474171</v>
      </c>
      <c r="AB22" s="34">
        <v>998386236</v>
      </c>
      <c r="AC22" s="34">
        <v>0</v>
      </c>
      <c r="AD22" s="34">
        <v>813477867</v>
      </c>
      <c r="AE22" s="34">
        <v>156915317</v>
      </c>
      <c r="AF22" s="34">
        <v>16559129</v>
      </c>
      <c r="AG22" s="34">
        <v>6272525</v>
      </c>
      <c r="AH22" s="34">
        <v>36087941</v>
      </c>
      <c r="AI22" s="34">
        <v>132386354</v>
      </c>
      <c r="AJ22" s="34">
        <v>0</v>
      </c>
      <c r="AK22" s="236">
        <v>6555193335</v>
      </c>
    </row>
    <row r="23" spans="1:37" s="6" customFormat="1" ht="14.4" x14ac:dyDescent="0.3">
      <c r="A23" s="71" t="s">
        <v>779</v>
      </c>
      <c r="B23" s="27" t="s">
        <v>143</v>
      </c>
      <c r="C23" s="26">
        <v>571053219</v>
      </c>
      <c r="D23" s="26">
        <v>253036659</v>
      </c>
      <c r="E23" s="26">
        <v>647091572</v>
      </c>
      <c r="F23" s="26">
        <v>369810375</v>
      </c>
      <c r="G23" s="26">
        <v>567504529</v>
      </c>
      <c r="H23" s="26">
        <v>4921365320</v>
      </c>
      <c r="I23" s="26">
        <v>2677643</v>
      </c>
      <c r="J23" s="26">
        <v>60988510</v>
      </c>
      <c r="K23" s="26">
        <v>134916113</v>
      </c>
      <c r="L23" s="26">
        <v>8729243036</v>
      </c>
      <c r="M23" s="26">
        <v>3198939905</v>
      </c>
      <c r="N23" s="26">
        <v>1850730753</v>
      </c>
      <c r="O23" s="26">
        <v>1323328440</v>
      </c>
      <c r="P23" s="26">
        <v>138323809</v>
      </c>
      <c r="Q23" s="26">
        <v>103801691</v>
      </c>
      <c r="R23" s="26">
        <v>72690040</v>
      </c>
      <c r="S23" s="26">
        <v>9844653</v>
      </c>
      <c r="T23" s="26">
        <v>6372942486</v>
      </c>
      <c r="U23" s="26">
        <v>0</v>
      </c>
      <c r="V23" s="26">
        <v>4583137662</v>
      </c>
      <c r="W23" s="26">
        <v>6135455</v>
      </c>
      <c r="X23" s="26">
        <v>0</v>
      </c>
      <c r="Y23" s="26">
        <v>0</v>
      </c>
      <c r="Z23" s="26">
        <v>238705002</v>
      </c>
      <c r="AA23" s="26">
        <v>530684467</v>
      </c>
      <c r="AB23" s="26">
        <v>1837985081</v>
      </c>
      <c r="AC23" s="26">
        <v>34844469104</v>
      </c>
      <c r="AD23" s="26">
        <v>1565359132</v>
      </c>
      <c r="AE23" s="26">
        <v>34501979</v>
      </c>
      <c r="AF23" s="26">
        <v>526857155</v>
      </c>
      <c r="AG23" s="26">
        <v>45609845</v>
      </c>
      <c r="AH23" s="26">
        <v>383733227</v>
      </c>
      <c r="AI23" s="26">
        <v>0</v>
      </c>
      <c r="AJ23" s="26">
        <v>3449314</v>
      </c>
      <c r="AK23" s="234">
        <v>73928916176</v>
      </c>
    </row>
    <row r="24" spans="1:37" s="6" customFormat="1" ht="14.4" x14ac:dyDescent="0.3">
      <c r="A24" s="71" t="s">
        <v>780</v>
      </c>
      <c r="B24" s="27" t="s">
        <v>144</v>
      </c>
      <c r="C24" s="26">
        <v>1130156148</v>
      </c>
      <c r="D24" s="26">
        <v>1039503</v>
      </c>
      <c r="E24" s="26">
        <v>0</v>
      </c>
      <c r="F24" s="26">
        <v>27763457</v>
      </c>
      <c r="G24" s="26">
        <v>237551664</v>
      </c>
      <c r="H24" s="26">
        <v>4167389395</v>
      </c>
      <c r="I24" s="26">
        <v>0</v>
      </c>
      <c r="J24" s="26">
        <v>0</v>
      </c>
      <c r="K24" s="26">
        <v>54324108</v>
      </c>
      <c r="L24" s="26">
        <v>2384685647</v>
      </c>
      <c r="M24" s="26">
        <v>3300616112</v>
      </c>
      <c r="N24" s="26">
        <v>603406751</v>
      </c>
      <c r="O24" s="26">
        <v>579693123</v>
      </c>
      <c r="P24" s="26">
        <v>0</v>
      </c>
      <c r="Q24" s="26">
        <v>0</v>
      </c>
      <c r="R24" s="26">
        <v>0</v>
      </c>
      <c r="S24" s="26">
        <v>0</v>
      </c>
      <c r="T24" s="26">
        <v>10771650151</v>
      </c>
      <c r="U24" s="26">
        <v>0</v>
      </c>
      <c r="V24" s="26">
        <v>2187817775</v>
      </c>
      <c r="W24" s="26">
        <v>0</v>
      </c>
      <c r="X24" s="26">
        <v>0</v>
      </c>
      <c r="Y24" s="26">
        <v>0</v>
      </c>
      <c r="Z24" s="26">
        <v>173599712</v>
      </c>
      <c r="AA24" s="26">
        <v>103199961</v>
      </c>
      <c r="AB24" s="26">
        <v>511265904</v>
      </c>
      <c r="AC24" s="26">
        <v>10011524619</v>
      </c>
      <c r="AD24" s="26">
        <v>0</v>
      </c>
      <c r="AE24" s="26">
        <v>0</v>
      </c>
      <c r="AF24" s="26">
        <v>27814425</v>
      </c>
      <c r="AG24" s="26">
        <v>0</v>
      </c>
      <c r="AH24" s="26">
        <v>253832423</v>
      </c>
      <c r="AI24" s="26">
        <v>0</v>
      </c>
      <c r="AJ24" s="26">
        <v>0</v>
      </c>
      <c r="AK24" s="234">
        <v>36527330878</v>
      </c>
    </row>
    <row r="25" spans="1:37" s="6" customFormat="1" ht="14.4" x14ac:dyDescent="0.3">
      <c r="A25" s="71" t="s">
        <v>781</v>
      </c>
      <c r="B25" s="27" t="s">
        <v>145</v>
      </c>
      <c r="C25" s="26">
        <v>71308149</v>
      </c>
      <c r="D25" s="26">
        <v>30385983</v>
      </c>
      <c r="E25" s="26">
        <v>0</v>
      </c>
      <c r="F25" s="26">
        <v>724711</v>
      </c>
      <c r="G25" s="26">
        <v>120435829</v>
      </c>
      <c r="H25" s="26">
        <v>289372961</v>
      </c>
      <c r="I25" s="26">
        <v>5145582</v>
      </c>
      <c r="J25" s="26">
        <v>0</v>
      </c>
      <c r="K25" s="26">
        <v>32060965</v>
      </c>
      <c r="L25" s="26">
        <v>254589399</v>
      </c>
      <c r="M25" s="26">
        <v>532605357</v>
      </c>
      <c r="N25" s="26">
        <v>1618086356</v>
      </c>
      <c r="O25" s="26">
        <v>192221444</v>
      </c>
      <c r="P25" s="26">
        <v>0</v>
      </c>
      <c r="Q25" s="26">
        <v>0</v>
      </c>
      <c r="R25" s="26">
        <v>0</v>
      </c>
      <c r="S25" s="26">
        <v>0</v>
      </c>
      <c r="T25" s="26">
        <v>104858032</v>
      </c>
      <c r="U25" s="26">
        <v>0</v>
      </c>
      <c r="V25" s="26">
        <v>336232878</v>
      </c>
      <c r="W25" s="26">
        <v>0</v>
      </c>
      <c r="X25" s="26">
        <v>0</v>
      </c>
      <c r="Y25" s="26">
        <v>0</v>
      </c>
      <c r="Z25" s="26">
        <v>14969722</v>
      </c>
      <c r="AA25" s="26">
        <v>0</v>
      </c>
      <c r="AB25" s="26">
        <v>26142420</v>
      </c>
      <c r="AC25" s="26">
        <v>22287565</v>
      </c>
      <c r="AD25" s="26">
        <v>0</v>
      </c>
      <c r="AE25" s="26">
        <v>4957636</v>
      </c>
      <c r="AF25" s="26">
        <v>65880057</v>
      </c>
      <c r="AG25" s="26">
        <v>4389420</v>
      </c>
      <c r="AH25" s="26">
        <v>155470431</v>
      </c>
      <c r="AI25" s="26">
        <v>0</v>
      </c>
      <c r="AJ25" s="26">
        <v>26336163</v>
      </c>
      <c r="AK25" s="234">
        <v>3908461060</v>
      </c>
    </row>
    <row r="26" spans="1:37" s="6" customFormat="1" ht="14.4" x14ac:dyDescent="0.3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435653486</v>
      </c>
      <c r="I26" s="26">
        <v>4315551156</v>
      </c>
      <c r="J26" s="26">
        <v>0</v>
      </c>
      <c r="K26" s="26">
        <v>0</v>
      </c>
      <c r="L26" s="26">
        <v>209399978</v>
      </c>
      <c r="M26" s="26">
        <v>15318686394</v>
      </c>
      <c r="N26" s="26">
        <v>23260646</v>
      </c>
      <c r="O26" s="26">
        <v>6839970860</v>
      </c>
      <c r="P26" s="26">
        <v>0</v>
      </c>
      <c r="Q26" s="26">
        <v>0</v>
      </c>
      <c r="R26" s="26">
        <v>0</v>
      </c>
      <c r="S26" s="26">
        <v>23228900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12403024</v>
      </c>
      <c r="AF26" s="26">
        <v>0</v>
      </c>
      <c r="AG26" s="26">
        <v>0</v>
      </c>
      <c r="AH26" s="26">
        <v>5511507233</v>
      </c>
      <c r="AI26" s="26">
        <v>0</v>
      </c>
      <c r="AJ26" s="26">
        <v>430526477</v>
      </c>
      <c r="AK26" s="234">
        <v>33120188154</v>
      </c>
    </row>
    <row r="27" spans="1:37" s="6" customFormat="1" ht="14.4" x14ac:dyDescent="0.3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34">
        <v>0</v>
      </c>
    </row>
    <row r="28" spans="1:37" s="6" customFormat="1" ht="14.4" x14ac:dyDescent="0.3">
      <c r="A28" s="71" t="s">
        <v>784</v>
      </c>
      <c r="B28" s="27" t="s">
        <v>148</v>
      </c>
      <c r="C28" s="26">
        <v>44590174</v>
      </c>
      <c r="D28" s="26">
        <v>34384254</v>
      </c>
      <c r="E28" s="26">
        <v>0</v>
      </c>
      <c r="F28" s="26">
        <v>1329638</v>
      </c>
      <c r="G28" s="26">
        <v>344199542</v>
      </c>
      <c r="H28" s="26">
        <v>491600508</v>
      </c>
      <c r="I28" s="26">
        <v>25727215</v>
      </c>
      <c r="J28" s="26">
        <v>0</v>
      </c>
      <c r="K28" s="26">
        <v>29725062</v>
      </c>
      <c r="L28" s="26">
        <v>1017413087</v>
      </c>
      <c r="M28" s="26">
        <v>285377028</v>
      </c>
      <c r="N28" s="26">
        <v>278025560</v>
      </c>
      <c r="O28" s="26">
        <v>309183456</v>
      </c>
      <c r="P28" s="26">
        <v>0</v>
      </c>
      <c r="Q28" s="26">
        <v>0</v>
      </c>
      <c r="R28" s="26">
        <v>0</v>
      </c>
      <c r="S28" s="26">
        <v>0</v>
      </c>
      <c r="T28" s="26">
        <v>335470165</v>
      </c>
      <c r="U28" s="26">
        <v>0</v>
      </c>
      <c r="V28" s="26">
        <v>622255668</v>
      </c>
      <c r="W28" s="26">
        <v>338681451</v>
      </c>
      <c r="X28" s="26">
        <v>0</v>
      </c>
      <c r="Y28" s="26">
        <v>0</v>
      </c>
      <c r="Z28" s="26">
        <v>136578271</v>
      </c>
      <c r="AA28" s="26">
        <v>0</v>
      </c>
      <c r="AB28" s="26">
        <v>408122128</v>
      </c>
      <c r="AC28" s="26">
        <v>5709249292</v>
      </c>
      <c r="AD28" s="26">
        <v>0</v>
      </c>
      <c r="AE28" s="26">
        <v>0</v>
      </c>
      <c r="AF28" s="26">
        <v>412215464</v>
      </c>
      <c r="AG28" s="26">
        <v>0</v>
      </c>
      <c r="AH28" s="26">
        <v>81170506</v>
      </c>
      <c r="AI28" s="26">
        <v>0</v>
      </c>
      <c r="AJ28" s="26">
        <v>0</v>
      </c>
      <c r="AK28" s="234">
        <v>10905298469</v>
      </c>
    </row>
    <row r="29" spans="1:37" s="6" customFormat="1" ht="14.4" x14ac:dyDescent="0.3">
      <c r="A29" s="71" t="s">
        <v>785</v>
      </c>
      <c r="B29" s="27" t="s">
        <v>149</v>
      </c>
      <c r="C29" s="26">
        <v>4623368</v>
      </c>
      <c r="D29" s="26">
        <v>0</v>
      </c>
      <c r="E29" s="26">
        <v>0</v>
      </c>
      <c r="F29" s="26">
        <v>155806</v>
      </c>
      <c r="G29" s="26">
        <v>32989917</v>
      </c>
      <c r="H29" s="26">
        <v>260633591</v>
      </c>
      <c r="I29" s="26">
        <v>0</v>
      </c>
      <c r="J29" s="26">
        <v>0</v>
      </c>
      <c r="K29" s="26">
        <v>3758693</v>
      </c>
      <c r="L29" s="26">
        <v>61117560</v>
      </c>
      <c r="M29" s="26">
        <v>19661983</v>
      </c>
      <c r="N29" s="26">
        <v>20176103</v>
      </c>
      <c r="O29" s="26">
        <v>10664354</v>
      </c>
      <c r="P29" s="26">
        <v>0</v>
      </c>
      <c r="Q29" s="26">
        <v>0</v>
      </c>
      <c r="R29" s="26">
        <v>0</v>
      </c>
      <c r="S29" s="26">
        <v>0</v>
      </c>
      <c r="T29" s="26">
        <v>21274323</v>
      </c>
      <c r="U29" s="26">
        <v>0</v>
      </c>
      <c r="V29" s="26">
        <v>79733425</v>
      </c>
      <c r="W29" s="26">
        <v>0</v>
      </c>
      <c r="X29" s="26">
        <v>0</v>
      </c>
      <c r="Y29" s="26">
        <v>0</v>
      </c>
      <c r="Z29" s="26">
        <v>15213805</v>
      </c>
      <c r="AA29" s="26">
        <v>0</v>
      </c>
      <c r="AB29" s="26">
        <v>12862005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7410494</v>
      </c>
      <c r="AI29" s="26">
        <v>0</v>
      </c>
      <c r="AJ29" s="26">
        <v>0</v>
      </c>
      <c r="AK29" s="234">
        <v>550275427</v>
      </c>
    </row>
    <row r="30" spans="1:37" s="6" customFormat="1" ht="14.4" x14ac:dyDescent="0.3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964775702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2220374470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12821689400</v>
      </c>
      <c r="AD30" s="26">
        <v>15204807493</v>
      </c>
      <c r="AE30" s="26">
        <v>0</v>
      </c>
      <c r="AF30" s="26">
        <v>12385799715</v>
      </c>
      <c r="AG30" s="26">
        <v>0</v>
      </c>
      <c r="AH30" s="26">
        <v>0</v>
      </c>
      <c r="AI30" s="26">
        <v>0</v>
      </c>
      <c r="AJ30" s="26">
        <v>0</v>
      </c>
      <c r="AK30" s="234">
        <v>43597446780</v>
      </c>
    </row>
    <row r="31" spans="1:37" s="6" customFormat="1" ht="14.4" x14ac:dyDescent="0.3">
      <c r="A31" s="71" t="s">
        <v>787</v>
      </c>
      <c r="B31" s="27" t="s">
        <v>151</v>
      </c>
      <c r="C31" s="26">
        <v>122277683</v>
      </c>
      <c r="D31" s="26">
        <v>1511295</v>
      </c>
      <c r="E31" s="26">
        <v>470142248</v>
      </c>
      <c r="F31" s="26">
        <v>3322785</v>
      </c>
      <c r="G31" s="26">
        <v>328306802</v>
      </c>
      <c r="H31" s="26">
        <v>1000569416</v>
      </c>
      <c r="I31" s="26">
        <v>85316585</v>
      </c>
      <c r="J31" s="26">
        <v>0</v>
      </c>
      <c r="K31" s="26">
        <v>829444285</v>
      </c>
      <c r="L31" s="26">
        <v>19636486211</v>
      </c>
      <c r="M31" s="26">
        <v>2809018925</v>
      </c>
      <c r="N31" s="26">
        <v>6187210946</v>
      </c>
      <c r="O31" s="26">
        <v>473612136</v>
      </c>
      <c r="P31" s="26">
        <v>6979993</v>
      </c>
      <c r="Q31" s="26">
        <v>0</v>
      </c>
      <c r="R31" s="26">
        <v>148666348</v>
      </c>
      <c r="S31" s="26">
        <v>0</v>
      </c>
      <c r="T31" s="26">
        <v>4354242162</v>
      </c>
      <c r="U31" s="26">
        <v>0</v>
      </c>
      <c r="V31" s="26">
        <v>9604325277</v>
      </c>
      <c r="W31" s="26">
        <v>0</v>
      </c>
      <c r="X31" s="26">
        <v>0</v>
      </c>
      <c r="Y31" s="26">
        <v>774982544</v>
      </c>
      <c r="Z31" s="26">
        <v>128889686</v>
      </c>
      <c r="AA31" s="26">
        <v>8063761245</v>
      </c>
      <c r="AB31" s="26">
        <v>2065370130</v>
      </c>
      <c r="AC31" s="26">
        <v>3188489638</v>
      </c>
      <c r="AD31" s="26">
        <v>1549217281</v>
      </c>
      <c r="AE31" s="26">
        <v>436569710</v>
      </c>
      <c r="AF31" s="26">
        <v>2742218945</v>
      </c>
      <c r="AG31" s="26">
        <v>654370042</v>
      </c>
      <c r="AH31" s="26">
        <v>1130773737</v>
      </c>
      <c r="AI31" s="26">
        <v>0</v>
      </c>
      <c r="AJ31" s="26">
        <v>1583466454</v>
      </c>
      <c r="AK31" s="234">
        <v>68379542509</v>
      </c>
    </row>
    <row r="32" spans="1:37" s="6" customFormat="1" ht="14.4" x14ac:dyDescent="0.3">
      <c r="A32" s="71" t="s">
        <v>788</v>
      </c>
      <c r="B32" s="27" t="s">
        <v>152</v>
      </c>
      <c r="C32" s="26">
        <v>2909399466</v>
      </c>
      <c r="D32" s="26">
        <v>16235163</v>
      </c>
      <c r="E32" s="26">
        <v>124790327</v>
      </c>
      <c r="F32" s="26">
        <v>4448388</v>
      </c>
      <c r="G32" s="26">
        <v>46752393</v>
      </c>
      <c r="H32" s="26">
        <v>1271384272</v>
      </c>
      <c r="I32" s="26">
        <v>1845812</v>
      </c>
      <c r="J32" s="26">
        <v>1845812</v>
      </c>
      <c r="K32" s="26">
        <v>19876494</v>
      </c>
      <c r="L32" s="26">
        <v>898370610</v>
      </c>
      <c r="M32" s="26">
        <v>4438938840</v>
      </c>
      <c r="N32" s="26">
        <v>2202989083</v>
      </c>
      <c r="O32" s="26">
        <v>157563928</v>
      </c>
      <c r="P32" s="26">
        <v>1845932</v>
      </c>
      <c r="Q32" s="26">
        <v>1845812</v>
      </c>
      <c r="R32" s="26">
        <v>85664747</v>
      </c>
      <c r="S32" s="26">
        <v>1845812</v>
      </c>
      <c r="T32" s="26">
        <v>1328297390</v>
      </c>
      <c r="U32" s="26">
        <v>0</v>
      </c>
      <c r="V32" s="26">
        <v>1512747920</v>
      </c>
      <c r="W32" s="26">
        <v>1845812</v>
      </c>
      <c r="X32" s="26">
        <v>1845812</v>
      </c>
      <c r="Y32" s="26">
        <v>1845812</v>
      </c>
      <c r="Z32" s="26">
        <v>48322918</v>
      </c>
      <c r="AA32" s="26">
        <v>218153867</v>
      </c>
      <c r="AB32" s="26">
        <v>72612740</v>
      </c>
      <c r="AC32" s="26">
        <v>4244692463</v>
      </c>
      <c r="AD32" s="26">
        <v>0</v>
      </c>
      <c r="AE32" s="26">
        <v>12992243</v>
      </c>
      <c r="AF32" s="26">
        <v>223921214</v>
      </c>
      <c r="AG32" s="26">
        <v>294108183</v>
      </c>
      <c r="AH32" s="26">
        <v>25056499</v>
      </c>
      <c r="AI32" s="26">
        <v>1835781</v>
      </c>
      <c r="AJ32" s="26">
        <v>1845812</v>
      </c>
      <c r="AK32" s="234">
        <v>20175767357</v>
      </c>
    </row>
    <row r="33" spans="1:37" s="6" customFormat="1" ht="14.4" x14ac:dyDescent="0.3">
      <c r="A33" s="71" t="s">
        <v>789</v>
      </c>
      <c r="B33" s="27" t="s">
        <v>153</v>
      </c>
      <c r="C33" s="26">
        <v>64396941</v>
      </c>
      <c r="D33" s="26">
        <v>23616452</v>
      </c>
      <c r="E33" s="26">
        <v>0</v>
      </c>
      <c r="F33" s="26">
        <v>0</v>
      </c>
      <c r="G33" s="26">
        <v>23900418</v>
      </c>
      <c r="H33" s="26">
        <v>958042001</v>
      </c>
      <c r="I33" s="26">
        <v>0</v>
      </c>
      <c r="J33" s="26">
        <v>0</v>
      </c>
      <c r="K33" s="26">
        <v>0</v>
      </c>
      <c r="L33" s="26">
        <v>441923513</v>
      </c>
      <c r="M33" s="26">
        <v>1553118225</v>
      </c>
      <c r="N33" s="26">
        <v>204536887</v>
      </c>
      <c r="O33" s="26">
        <v>102402806</v>
      </c>
      <c r="P33" s="26">
        <v>571184474</v>
      </c>
      <c r="Q33" s="26">
        <v>0</v>
      </c>
      <c r="R33" s="26">
        <v>0</v>
      </c>
      <c r="S33" s="26">
        <v>0</v>
      </c>
      <c r="T33" s="26">
        <v>110494676</v>
      </c>
      <c r="U33" s="26">
        <v>0</v>
      </c>
      <c r="V33" s="26">
        <v>137631198</v>
      </c>
      <c r="W33" s="26">
        <v>0</v>
      </c>
      <c r="X33" s="26">
        <v>15283709</v>
      </c>
      <c r="Y33" s="26">
        <v>0</v>
      </c>
      <c r="Z33" s="26">
        <v>0</v>
      </c>
      <c r="AA33" s="26">
        <v>43410260</v>
      </c>
      <c r="AB33" s="26">
        <v>8074638</v>
      </c>
      <c r="AC33" s="26">
        <v>1620707237</v>
      </c>
      <c r="AD33" s="26">
        <v>0</v>
      </c>
      <c r="AE33" s="26">
        <v>0</v>
      </c>
      <c r="AF33" s="26">
        <v>36545622</v>
      </c>
      <c r="AG33" s="26">
        <v>252282606</v>
      </c>
      <c r="AH33" s="26">
        <v>76161419</v>
      </c>
      <c r="AI33" s="26">
        <v>46056577</v>
      </c>
      <c r="AJ33" s="26">
        <v>0</v>
      </c>
      <c r="AK33" s="234">
        <v>6289769659</v>
      </c>
    </row>
    <row r="34" spans="1:37" s="6" customFormat="1" ht="14.4" x14ac:dyDescent="0.3">
      <c r="A34" s="71" t="s">
        <v>790</v>
      </c>
      <c r="B34" s="27" t="s">
        <v>154</v>
      </c>
      <c r="C34" s="26">
        <v>466146524</v>
      </c>
      <c r="D34" s="26">
        <v>49956873</v>
      </c>
      <c r="E34" s="26">
        <v>176265207</v>
      </c>
      <c r="F34" s="26">
        <v>86073197</v>
      </c>
      <c r="G34" s="26">
        <v>48553775</v>
      </c>
      <c r="H34" s="26">
        <v>2170615413</v>
      </c>
      <c r="I34" s="26">
        <v>45301010</v>
      </c>
      <c r="J34" s="26">
        <v>0</v>
      </c>
      <c r="K34" s="26">
        <v>43238459</v>
      </c>
      <c r="L34" s="26">
        <v>992125514</v>
      </c>
      <c r="M34" s="26">
        <v>2885708733</v>
      </c>
      <c r="N34" s="26">
        <v>952539544</v>
      </c>
      <c r="O34" s="26">
        <v>982506551</v>
      </c>
      <c r="P34" s="26">
        <v>0</v>
      </c>
      <c r="Q34" s="26">
        <v>0</v>
      </c>
      <c r="R34" s="26">
        <v>292028341</v>
      </c>
      <c r="S34" s="26">
        <v>0</v>
      </c>
      <c r="T34" s="26">
        <v>2481090496</v>
      </c>
      <c r="U34" s="26">
        <v>0</v>
      </c>
      <c r="V34" s="26">
        <v>1536598504</v>
      </c>
      <c r="W34" s="26">
        <v>0</v>
      </c>
      <c r="X34" s="26">
        <v>0</v>
      </c>
      <c r="Y34" s="26">
        <v>0</v>
      </c>
      <c r="Z34" s="26">
        <v>13189268</v>
      </c>
      <c r="AA34" s="26">
        <v>833165084</v>
      </c>
      <c r="AB34" s="26">
        <v>3074713016</v>
      </c>
      <c r="AC34" s="26">
        <v>1140171238</v>
      </c>
      <c r="AD34" s="26">
        <v>205191252</v>
      </c>
      <c r="AE34" s="26">
        <v>27790000</v>
      </c>
      <c r="AF34" s="26">
        <v>565784011</v>
      </c>
      <c r="AG34" s="26">
        <v>697533884</v>
      </c>
      <c r="AH34" s="26">
        <v>43721271</v>
      </c>
      <c r="AI34" s="26">
        <v>211948859</v>
      </c>
      <c r="AJ34" s="26">
        <v>0</v>
      </c>
      <c r="AK34" s="234">
        <v>20021956024</v>
      </c>
    </row>
    <row r="35" spans="1:37" s="6" customFormat="1" ht="14.4" x14ac:dyDescent="0.3">
      <c r="A35" s="71" t="s">
        <v>791</v>
      </c>
      <c r="B35" s="27" t="s">
        <v>155</v>
      </c>
      <c r="C35" s="26">
        <v>776151491</v>
      </c>
      <c r="D35" s="26">
        <v>22053801</v>
      </c>
      <c r="E35" s="26">
        <v>351634416</v>
      </c>
      <c r="F35" s="26">
        <v>324906603</v>
      </c>
      <c r="G35" s="26">
        <v>114666562</v>
      </c>
      <c r="H35" s="26">
        <v>7055149711</v>
      </c>
      <c r="I35" s="26">
        <v>67853067</v>
      </c>
      <c r="J35" s="26">
        <v>0</v>
      </c>
      <c r="K35" s="26">
        <v>175632984</v>
      </c>
      <c r="L35" s="26">
        <v>4594404777</v>
      </c>
      <c r="M35" s="26">
        <v>5975078298</v>
      </c>
      <c r="N35" s="26">
        <v>2618545359</v>
      </c>
      <c r="O35" s="26">
        <v>1010753423</v>
      </c>
      <c r="P35" s="26">
        <v>252615687</v>
      </c>
      <c r="Q35" s="26">
        <v>0</v>
      </c>
      <c r="R35" s="26">
        <v>1727920439</v>
      </c>
      <c r="S35" s="26">
        <v>0</v>
      </c>
      <c r="T35" s="26">
        <v>362414282</v>
      </c>
      <c r="U35" s="26">
        <v>0</v>
      </c>
      <c r="V35" s="26">
        <v>1767887607</v>
      </c>
      <c r="W35" s="26">
        <v>53456959</v>
      </c>
      <c r="X35" s="26">
        <v>342211964</v>
      </c>
      <c r="Y35" s="26">
        <v>590128031</v>
      </c>
      <c r="Z35" s="26">
        <v>113043398</v>
      </c>
      <c r="AA35" s="26">
        <v>762357765</v>
      </c>
      <c r="AB35" s="26">
        <v>252311137</v>
      </c>
      <c r="AC35" s="26">
        <v>258355338</v>
      </c>
      <c r="AD35" s="26">
        <v>892064967</v>
      </c>
      <c r="AE35" s="26">
        <v>0</v>
      </c>
      <c r="AF35" s="26">
        <v>773960605</v>
      </c>
      <c r="AG35" s="26">
        <v>5301014212</v>
      </c>
      <c r="AH35" s="26">
        <v>0</v>
      </c>
      <c r="AI35" s="26">
        <v>104662857</v>
      </c>
      <c r="AJ35" s="26">
        <v>0</v>
      </c>
      <c r="AK35" s="234">
        <v>36641235740</v>
      </c>
    </row>
    <row r="36" spans="1:37" s="6" customFormat="1" ht="14.4" x14ac:dyDescent="0.3">
      <c r="A36" s="71" t="s">
        <v>792</v>
      </c>
      <c r="B36" s="27" t="s">
        <v>70</v>
      </c>
      <c r="C36" s="26">
        <v>13923590</v>
      </c>
      <c r="D36" s="26">
        <v>736996938</v>
      </c>
      <c r="E36" s="26">
        <v>86091398</v>
      </c>
      <c r="F36" s="26">
        <v>21603</v>
      </c>
      <c r="G36" s="26">
        <v>29767593</v>
      </c>
      <c r="H36" s="26">
        <v>3696008555</v>
      </c>
      <c r="I36" s="26">
        <v>0</v>
      </c>
      <c r="J36" s="26">
        <v>0</v>
      </c>
      <c r="K36" s="26">
        <v>3662673210</v>
      </c>
      <c r="L36" s="26">
        <v>8950438147</v>
      </c>
      <c r="M36" s="26">
        <v>1594736957</v>
      </c>
      <c r="N36" s="26">
        <v>140179144</v>
      </c>
      <c r="O36" s="26">
        <v>11956977595</v>
      </c>
      <c r="P36" s="26">
        <v>0</v>
      </c>
      <c r="Q36" s="26">
        <v>0</v>
      </c>
      <c r="R36" s="26">
        <v>193520857</v>
      </c>
      <c r="S36" s="26">
        <v>0</v>
      </c>
      <c r="T36" s="26">
        <v>2924756850</v>
      </c>
      <c r="U36" s="26">
        <v>0</v>
      </c>
      <c r="V36" s="26">
        <v>2843484849</v>
      </c>
      <c r="W36" s="26">
        <v>0</v>
      </c>
      <c r="X36" s="26">
        <v>0</v>
      </c>
      <c r="Y36" s="26">
        <v>0</v>
      </c>
      <c r="Z36" s="26">
        <v>6676796</v>
      </c>
      <c r="AA36" s="26">
        <v>0</v>
      </c>
      <c r="AB36" s="26">
        <v>6220847929</v>
      </c>
      <c r="AC36" s="26">
        <v>5058161911</v>
      </c>
      <c r="AD36" s="26">
        <v>246173</v>
      </c>
      <c r="AE36" s="26">
        <v>3003609306</v>
      </c>
      <c r="AF36" s="26">
        <v>126964619</v>
      </c>
      <c r="AG36" s="26">
        <v>0</v>
      </c>
      <c r="AH36" s="26">
        <v>1105658178</v>
      </c>
      <c r="AI36" s="26">
        <v>1032953375</v>
      </c>
      <c r="AJ36" s="26">
        <v>932745533</v>
      </c>
      <c r="AK36" s="234">
        <v>54317441106</v>
      </c>
    </row>
    <row r="37" spans="1:37" s="6" customFormat="1" ht="14.4" x14ac:dyDescent="0.3">
      <c r="A37" s="105" t="s">
        <v>793</v>
      </c>
      <c r="B37" s="106" t="s">
        <v>156</v>
      </c>
      <c r="C37" s="107">
        <v>6174026753</v>
      </c>
      <c r="D37" s="107">
        <v>1169216921</v>
      </c>
      <c r="E37" s="107">
        <v>1856015168</v>
      </c>
      <c r="F37" s="107">
        <v>818556563</v>
      </c>
      <c r="G37" s="107">
        <v>1894629024</v>
      </c>
      <c r="H37" s="107">
        <v>26717784629</v>
      </c>
      <c r="I37" s="107">
        <v>4549418070</v>
      </c>
      <c r="J37" s="107">
        <v>62834322</v>
      </c>
      <c r="K37" s="107">
        <v>4985650373</v>
      </c>
      <c r="L37" s="107">
        <v>48170197479</v>
      </c>
      <c r="M37" s="107">
        <v>42877262459</v>
      </c>
      <c r="N37" s="107">
        <v>16699687132</v>
      </c>
      <c r="O37" s="107">
        <v>23938878116</v>
      </c>
      <c r="P37" s="107">
        <v>970949895</v>
      </c>
      <c r="Q37" s="107">
        <v>105647503</v>
      </c>
      <c r="R37" s="107">
        <v>2520490772</v>
      </c>
      <c r="S37" s="107">
        <v>34919365</v>
      </c>
      <c r="T37" s="107">
        <v>31387865483</v>
      </c>
      <c r="U37" s="107">
        <v>0</v>
      </c>
      <c r="V37" s="107">
        <v>25211852763</v>
      </c>
      <c r="W37" s="107">
        <v>400119677</v>
      </c>
      <c r="X37" s="107">
        <v>359341485</v>
      </c>
      <c r="Y37" s="107">
        <v>1366956387</v>
      </c>
      <c r="Z37" s="107">
        <v>889188578</v>
      </c>
      <c r="AA37" s="107">
        <v>10554732649</v>
      </c>
      <c r="AB37" s="107">
        <v>14490307128</v>
      </c>
      <c r="AC37" s="107">
        <v>78919797805</v>
      </c>
      <c r="AD37" s="107">
        <v>19416886298</v>
      </c>
      <c r="AE37" s="107">
        <v>3532823898</v>
      </c>
      <c r="AF37" s="107">
        <v>17887961832</v>
      </c>
      <c r="AG37" s="107">
        <v>7249308192</v>
      </c>
      <c r="AH37" s="107">
        <v>8774495418</v>
      </c>
      <c r="AI37" s="107">
        <v>1397457449</v>
      </c>
      <c r="AJ37" s="107">
        <v>2978369753</v>
      </c>
      <c r="AK37" s="235">
        <v>408363629339</v>
      </c>
    </row>
    <row r="38" spans="1:37" s="6" customFormat="1" ht="14.4" collapsed="1" x14ac:dyDescent="0.3">
      <c r="A38" s="72" t="s">
        <v>50</v>
      </c>
      <c r="B38" s="33" t="s">
        <v>88</v>
      </c>
      <c r="C38" s="34">
        <v>6174026753</v>
      </c>
      <c r="D38" s="34">
        <v>1169216921</v>
      </c>
      <c r="E38" s="34">
        <v>1856015168</v>
      </c>
      <c r="F38" s="34">
        <v>818556563</v>
      </c>
      <c r="G38" s="34">
        <v>1894629024</v>
      </c>
      <c r="H38" s="34">
        <v>26717784629</v>
      </c>
      <c r="I38" s="34">
        <v>4549418070</v>
      </c>
      <c r="J38" s="34">
        <v>62834322</v>
      </c>
      <c r="K38" s="34">
        <v>4985650373</v>
      </c>
      <c r="L38" s="34">
        <v>48170197479</v>
      </c>
      <c r="M38" s="34">
        <v>42877262459</v>
      </c>
      <c r="N38" s="34">
        <v>16699687132</v>
      </c>
      <c r="O38" s="34">
        <v>23938878116</v>
      </c>
      <c r="P38" s="34">
        <v>970949895</v>
      </c>
      <c r="Q38" s="34">
        <v>105647503</v>
      </c>
      <c r="R38" s="34">
        <v>2520490772</v>
      </c>
      <c r="S38" s="34">
        <v>34919365</v>
      </c>
      <c r="T38" s="34">
        <v>31387865483</v>
      </c>
      <c r="U38" s="34">
        <v>0</v>
      </c>
      <c r="V38" s="34">
        <v>25211852763</v>
      </c>
      <c r="W38" s="34">
        <v>400119677</v>
      </c>
      <c r="X38" s="34">
        <v>359341485</v>
      </c>
      <c r="Y38" s="34">
        <v>1366956387</v>
      </c>
      <c r="Z38" s="34">
        <v>889188578</v>
      </c>
      <c r="AA38" s="34">
        <v>10554732649</v>
      </c>
      <c r="AB38" s="34">
        <v>14490307128</v>
      </c>
      <c r="AC38" s="34">
        <v>78919797805</v>
      </c>
      <c r="AD38" s="34">
        <v>19416886298</v>
      </c>
      <c r="AE38" s="34">
        <v>3532823898</v>
      </c>
      <c r="AF38" s="34">
        <v>17887961832</v>
      </c>
      <c r="AG38" s="34">
        <v>7249308192</v>
      </c>
      <c r="AH38" s="34">
        <v>8774495418</v>
      </c>
      <c r="AI38" s="34">
        <v>1397457449</v>
      </c>
      <c r="AJ38" s="34">
        <v>2978369753</v>
      </c>
      <c r="AK38" s="236">
        <v>408363629339</v>
      </c>
    </row>
    <row r="39" spans="1:37" s="6" customFormat="1" ht="14.4" x14ac:dyDescent="0.3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34">
        <v>0</v>
      </c>
    </row>
    <row r="40" spans="1:37" s="6" customFormat="1" ht="14.4" x14ac:dyDescent="0.3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1443291597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147953944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34">
        <v>1591245541</v>
      </c>
    </row>
    <row r="41" spans="1:37" s="6" customFormat="1" ht="14.4" x14ac:dyDescent="0.3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2950234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34">
        <v>2950234</v>
      </c>
    </row>
    <row r="42" spans="1:37" s="6" customFormat="1" ht="14.4" x14ac:dyDescent="0.3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338516149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34">
        <v>338516149</v>
      </c>
    </row>
    <row r="43" spans="1:37" s="6" customFormat="1" ht="14.4" x14ac:dyDescent="0.3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34">
        <v>0</v>
      </c>
    </row>
    <row r="44" spans="1:37" s="6" customFormat="1" ht="14.4" x14ac:dyDescent="0.3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3915780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34">
        <v>3915780</v>
      </c>
    </row>
    <row r="45" spans="1:37" s="6" customFormat="1" ht="14.4" x14ac:dyDescent="0.3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34">
        <v>0</v>
      </c>
    </row>
    <row r="46" spans="1:37" s="6" customFormat="1" ht="14.4" x14ac:dyDescent="0.3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34">
        <v>0</v>
      </c>
    </row>
    <row r="47" spans="1:37" s="6" customFormat="1" ht="14.4" x14ac:dyDescent="0.3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34">
        <v>0</v>
      </c>
    </row>
    <row r="48" spans="1:37" s="6" customFormat="1" ht="14.4" x14ac:dyDescent="0.3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34">
        <v>0</v>
      </c>
    </row>
    <row r="49" spans="1:37" s="6" customFormat="1" ht="14.4" x14ac:dyDescent="0.3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34">
        <v>0</v>
      </c>
    </row>
    <row r="50" spans="1:37" s="6" customFormat="1" ht="14.4" x14ac:dyDescent="0.3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68136584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34">
        <v>68136584</v>
      </c>
    </row>
    <row r="51" spans="1:37" s="6" customFormat="1" ht="14.4" x14ac:dyDescent="0.3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34">
        <v>0</v>
      </c>
    </row>
    <row r="52" spans="1:37" s="6" customFormat="1" ht="14.4" x14ac:dyDescent="0.3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813870800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250151685</v>
      </c>
      <c r="AD52" s="26">
        <v>0</v>
      </c>
      <c r="AE52" s="26">
        <v>0</v>
      </c>
      <c r="AF52" s="26">
        <v>0</v>
      </c>
      <c r="AG52" s="26">
        <v>0</v>
      </c>
      <c r="AH52" s="26">
        <v>223625736</v>
      </c>
      <c r="AI52" s="26">
        <v>0</v>
      </c>
      <c r="AJ52" s="26">
        <v>0</v>
      </c>
      <c r="AK52" s="234">
        <v>1287648221</v>
      </c>
    </row>
    <row r="53" spans="1:37" s="6" customFormat="1" ht="14.4" x14ac:dyDescent="0.3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2264028411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804758362</v>
      </c>
      <c r="AD53" s="107">
        <v>0</v>
      </c>
      <c r="AE53" s="107">
        <v>0</v>
      </c>
      <c r="AF53" s="107">
        <v>0</v>
      </c>
      <c r="AG53" s="107">
        <v>0</v>
      </c>
      <c r="AH53" s="107">
        <v>223625736</v>
      </c>
      <c r="AI53" s="107">
        <v>0</v>
      </c>
      <c r="AJ53" s="107">
        <v>0</v>
      </c>
      <c r="AK53" s="235">
        <v>3292412509</v>
      </c>
    </row>
    <row r="54" spans="1:37" s="6" customFormat="1" ht="14.4" x14ac:dyDescent="0.3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21741613325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559510664</v>
      </c>
      <c r="S54" s="26">
        <v>0</v>
      </c>
      <c r="T54" s="26">
        <v>418323644</v>
      </c>
      <c r="U54" s="26">
        <v>0</v>
      </c>
      <c r="V54" s="26">
        <v>0</v>
      </c>
      <c r="W54" s="26">
        <v>0</v>
      </c>
      <c r="X54" s="26">
        <v>0</v>
      </c>
      <c r="Y54" s="26">
        <v>4535971855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25081195724</v>
      </c>
      <c r="AI54" s="26">
        <v>0</v>
      </c>
      <c r="AJ54" s="26">
        <v>0</v>
      </c>
      <c r="AK54" s="234">
        <v>52336615212</v>
      </c>
    </row>
    <row r="55" spans="1:37" s="6" customFormat="1" ht="14.4" x14ac:dyDescent="0.3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21741613325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559510664</v>
      </c>
      <c r="S55" s="107">
        <v>0</v>
      </c>
      <c r="T55" s="107">
        <v>418323644</v>
      </c>
      <c r="U55" s="107">
        <v>0</v>
      </c>
      <c r="V55" s="107">
        <v>0</v>
      </c>
      <c r="W55" s="107">
        <v>0</v>
      </c>
      <c r="X55" s="107">
        <v>0</v>
      </c>
      <c r="Y55" s="107">
        <v>4535971855</v>
      </c>
      <c r="Z55" s="107">
        <v>0</v>
      </c>
      <c r="AA55" s="107">
        <v>0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25081195724</v>
      </c>
      <c r="AI55" s="107">
        <v>0</v>
      </c>
      <c r="AJ55" s="107">
        <v>0</v>
      </c>
      <c r="AK55" s="235">
        <v>52336615212</v>
      </c>
    </row>
    <row r="56" spans="1:37" s="6" customFormat="1" ht="14.4" x14ac:dyDescent="0.3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34">
        <v>0</v>
      </c>
    </row>
    <row r="57" spans="1:37" s="6" customFormat="1" ht="14.4" x14ac:dyDescent="0.3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235">
        <v>0</v>
      </c>
    </row>
    <row r="58" spans="1:37" s="6" customFormat="1" ht="14.4" collapsed="1" x14ac:dyDescent="0.3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2264028411</v>
      </c>
      <c r="I58" s="34">
        <v>0</v>
      </c>
      <c r="J58" s="34">
        <v>0</v>
      </c>
      <c r="K58" s="34">
        <v>0</v>
      </c>
      <c r="L58" s="34">
        <v>21741613325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559510664</v>
      </c>
      <c r="S58" s="34">
        <v>0</v>
      </c>
      <c r="T58" s="34">
        <v>418323644</v>
      </c>
      <c r="U58" s="34">
        <v>0</v>
      </c>
      <c r="V58" s="34">
        <v>0</v>
      </c>
      <c r="W58" s="34">
        <v>0</v>
      </c>
      <c r="X58" s="34">
        <v>0</v>
      </c>
      <c r="Y58" s="34">
        <v>4535971855</v>
      </c>
      <c r="Z58" s="34">
        <v>0</v>
      </c>
      <c r="AA58" s="34">
        <v>0</v>
      </c>
      <c r="AB58" s="34">
        <v>0</v>
      </c>
      <c r="AC58" s="34">
        <v>804758362</v>
      </c>
      <c r="AD58" s="34">
        <v>0</v>
      </c>
      <c r="AE58" s="34">
        <v>0</v>
      </c>
      <c r="AF58" s="34">
        <v>0</v>
      </c>
      <c r="AG58" s="34">
        <v>0</v>
      </c>
      <c r="AH58" s="34">
        <v>25304821460</v>
      </c>
      <c r="AI58" s="34">
        <v>0</v>
      </c>
      <c r="AJ58" s="34">
        <v>0</v>
      </c>
      <c r="AK58" s="236">
        <v>55629027721</v>
      </c>
    </row>
    <row r="59" spans="1:37" s="6" customFormat="1" ht="14.4" x14ac:dyDescent="0.3">
      <c r="A59" s="71" t="s">
        <v>813</v>
      </c>
      <c r="B59" s="27" t="s">
        <v>143</v>
      </c>
      <c r="C59" s="26">
        <v>97760612</v>
      </c>
      <c r="D59" s="26">
        <v>88072807</v>
      </c>
      <c r="E59" s="26">
        <v>709972921</v>
      </c>
      <c r="F59" s="26">
        <v>37756247</v>
      </c>
      <c r="G59" s="26">
        <v>91563237</v>
      </c>
      <c r="H59" s="26">
        <v>986359935</v>
      </c>
      <c r="I59" s="26">
        <v>98824181</v>
      </c>
      <c r="J59" s="26">
        <v>21348727</v>
      </c>
      <c r="K59" s="26">
        <v>46136010</v>
      </c>
      <c r="L59" s="26">
        <v>28684838</v>
      </c>
      <c r="M59" s="26">
        <v>432794167</v>
      </c>
      <c r="N59" s="26">
        <v>340263148</v>
      </c>
      <c r="O59" s="26">
        <v>373088957</v>
      </c>
      <c r="P59" s="26">
        <v>200432764</v>
      </c>
      <c r="Q59" s="26">
        <v>162092673</v>
      </c>
      <c r="R59" s="26">
        <v>130232184</v>
      </c>
      <c r="S59" s="26">
        <v>9140301</v>
      </c>
      <c r="T59" s="26">
        <v>540534216</v>
      </c>
      <c r="U59" s="26">
        <v>0</v>
      </c>
      <c r="V59" s="26">
        <v>994643653</v>
      </c>
      <c r="W59" s="26">
        <v>121128507</v>
      </c>
      <c r="X59" s="26">
        <v>10230627</v>
      </c>
      <c r="Y59" s="26">
        <v>646821603</v>
      </c>
      <c r="Z59" s="26">
        <v>76556588</v>
      </c>
      <c r="AA59" s="26">
        <v>868060255</v>
      </c>
      <c r="AB59" s="26">
        <v>170376616</v>
      </c>
      <c r="AC59" s="26">
        <v>5440443250</v>
      </c>
      <c r="AD59" s="26">
        <v>297055888</v>
      </c>
      <c r="AE59" s="26">
        <v>92647098</v>
      </c>
      <c r="AF59" s="26">
        <v>121027058</v>
      </c>
      <c r="AG59" s="26">
        <v>45003551</v>
      </c>
      <c r="AH59" s="26">
        <v>38885667</v>
      </c>
      <c r="AI59" s="26">
        <v>3387</v>
      </c>
      <c r="AJ59" s="26">
        <v>0</v>
      </c>
      <c r="AK59" s="234">
        <v>13317941673</v>
      </c>
    </row>
    <row r="60" spans="1:37" s="6" customFormat="1" ht="14.4" x14ac:dyDescent="0.3">
      <c r="A60" s="71" t="s">
        <v>814</v>
      </c>
      <c r="B60" s="27" t="s">
        <v>144</v>
      </c>
      <c r="C60" s="26">
        <v>105523887</v>
      </c>
      <c r="D60" s="26">
        <v>5582179</v>
      </c>
      <c r="E60" s="26">
        <v>51558223</v>
      </c>
      <c r="F60" s="26">
        <v>10083742</v>
      </c>
      <c r="G60" s="26">
        <v>46895716</v>
      </c>
      <c r="H60" s="26">
        <v>713848222</v>
      </c>
      <c r="I60" s="26">
        <v>30694475</v>
      </c>
      <c r="J60" s="26">
        <v>3987676</v>
      </c>
      <c r="K60" s="26">
        <v>25035798</v>
      </c>
      <c r="L60" s="26">
        <v>25765856</v>
      </c>
      <c r="M60" s="26">
        <v>638692924</v>
      </c>
      <c r="N60" s="26">
        <v>177976554</v>
      </c>
      <c r="O60" s="26">
        <v>103546345</v>
      </c>
      <c r="P60" s="26">
        <v>69067947</v>
      </c>
      <c r="Q60" s="26">
        <v>16957031</v>
      </c>
      <c r="R60" s="26">
        <v>251912149</v>
      </c>
      <c r="S60" s="26">
        <v>20129</v>
      </c>
      <c r="T60" s="26">
        <v>581927542</v>
      </c>
      <c r="U60" s="26">
        <v>0</v>
      </c>
      <c r="V60" s="26">
        <v>881881208</v>
      </c>
      <c r="W60" s="26">
        <v>46489751</v>
      </c>
      <c r="X60" s="26">
        <v>730383</v>
      </c>
      <c r="Y60" s="26">
        <v>118534044</v>
      </c>
      <c r="Z60" s="26">
        <v>17630572</v>
      </c>
      <c r="AA60" s="26">
        <v>254905727</v>
      </c>
      <c r="AB60" s="26">
        <v>238635970</v>
      </c>
      <c r="AC60" s="26">
        <v>1368745145</v>
      </c>
      <c r="AD60" s="26">
        <v>76486449</v>
      </c>
      <c r="AE60" s="26">
        <v>26367854</v>
      </c>
      <c r="AF60" s="26">
        <v>692158263</v>
      </c>
      <c r="AG60" s="26">
        <v>54105553</v>
      </c>
      <c r="AH60" s="26">
        <v>40843020</v>
      </c>
      <c r="AI60" s="26">
        <v>0</v>
      </c>
      <c r="AJ60" s="26">
        <v>0</v>
      </c>
      <c r="AK60" s="234">
        <v>6676590334</v>
      </c>
    </row>
    <row r="61" spans="1:37" s="6" customFormat="1" ht="14.4" x14ac:dyDescent="0.3">
      <c r="A61" s="71" t="s">
        <v>815</v>
      </c>
      <c r="B61" s="27" t="s">
        <v>145</v>
      </c>
      <c r="C61" s="26">
        <v>13112389</v>
      </c>
      <c r="D61" s="26">
        <v>755522243</v>
      </c>
      <c r="E61" s="26">
        <v>42142021</v>
      </c>
      <c r="F61" s="26">
        <v>435768</v>
      </c>
      <c r="G61" s="26">
        <v>20013208</v>
      </c>
      <c r="H61" s="26">
        <v>159908528</v>
      </c>
      <c r="I61" s="26">
        <v>6823367</v>
      </c>
      <c r="J61" s="26">
        <v>18110311</v>
      </c>
      <c r="K61" s="26">
        <v>17089637</v>
      </c>
      <c r="L61" s="26">
        <v>13848587</v>
      </c>
      <c r="M61" s="26">
        <v>156728042</v>
      </c>
      <c r="N61" s="26">
        <v>51980814</v>
      </c>
      <c r="O61" s="26">
        <v>91251072</v>
      </c>
      <c r="P61" s="26">
        <v>6453410</v>
      </c>
      <c r="Q61" s="26">
        <v>30752015</v>
      </c>
      <c r="R61" s="26">
        <v>58172846</v>
      </c>
      <c r="S61" s="26">
        <v>15982706</v>
      </c>
      <c r="T61" s="26">
        <v>30008376</v>
      </c>
      <c r="U61" s="26">
        <v>0</v>
      </c>
      <c r="V61" s="26">
        <v>99931529</v>
      </c>
      <c r="W61" s="26">
        <v>15227314</v>
      </c>
      <c r="X61" s="26">
        <v>4669386</v>
      </c>
      <c r="Y61" s="26">
        <v>271870071</v>
      </c>
      <c r="Z61" s="26">
        <v>3173880</v>
      </c>
      <c r="AA61" s="26">
        <v>187573579</v>
      </c>
      <c r="AB61" s="26">
        <v>14914928</v>
      </c>
      <c r="AC61" s="26">
        <v>461716590</v>
      </c>
      <c r="AD61" s="26">
        <v>1718512219</v>
      </c>
      <c r="AE61" s="26">
        <v>136257978</v>
      </c>
      <c r="AF61" s="26">
        <v>196703169</v>
      </c>
      <c r="AG61" s="26">
        <v>161583518</v>
      </c>
      <c r="AH61" s="26">
        <v>36769210</v>
      </c>
      <c r="AI61" s="26">
        <v>11556</v>
      </c>
      <c r="AJ61" s="26">
        <v>0</v>
      </c>
      <c r="AK61" s="234">
        <v>4797250267</v>
      </c>
    </row>
    <row r="62" spans="1:37" s="6" customFormat="1" ht="14.4" x14ac:dyDescent="0.3">
      <c r="A62" s="71" t="s">
        <v>816</v>
      </c>
      <c r="B62" s="27" t="s">
        <v>146</v>
      </c>
      <c r="C62" s="26">
        <v>2086159005</v>
      </c>
      <c r="D62" s="26">
        <v>294272951</v>
      </c>
      <c r="E62" s="26">
        <v>575263654</v>
      </c>
      <c r="F62" s="26">
        <v>248547452</v>
      </c>
      <c r="G62" s="26">
        <v>2451555132</v>
      </c>
      <c r="H62" s="26">
        <v>9187542262</v>
      </c>
      <c r="I62" s="26">
        <v>1844632826</v>
      </c>
      <c r="J62" s="26">
        <v>263105293</v>
      </c>
      <c r="K62" s="26">
        <v>2099984818</v>
      </c>
      <c r="L62" s="26">
        <v>63295339</v>
      </c>
      <c r="M62" s="26">
        <v>3726392700</v>
      </c>
      <c r="N62" s="26">
        <v>2964919499</v>
      </c>
      <c r="O62" s="26">
        <v>1672264535</v>
      </c>
      <c r="P62" s="26">
        <v>1815368941</v>
      </c>
      <c r="Q62" s="26">
        <v>425796304</v>
      </c>
      <c r="R62" s="26">
        <v>1229335428</v>
      </c>
      <c r="S62" s="26">
        <v>205736613</v>
      </c>
      <c r="T62" s="26">
        <v>4744911297</v>
      </c>
      <c r="U62" s="26">
        <v>0</v>
      </c>
      <c r="V62" s="26">
        <v>6346181179</v>
      </c>
      <c r="W62" s="26">
        <v>1429198611</v>
      </c>
      <c r="X62" s="26">
        <v>434610750</v>
      </c>
      <c r="Y62" s="26">
        <v>1784255532</v>
      </c>
      <c r="Z62" s="26">
        <v>249701678</v>
      </c>
      <c r="AA62" s="26">
        <v>11229999197</v>
      </c>
      <c r="AB62" s="26">
        <v>757079504</v>
      </c>
      <c r="AC62" s="26">
        <v>14792347916</v>
      </c>
      <c r="AD62" s="26">
        <v>5102614643</v>
      </c>
      <c r="AE62" s="26">
        <v>1198703422</v>
      </c>
      <c r="AF62" s="26">
        <v>4476271797</v>
      </c>
      <c r="AG62" s="26">
        <v>2169111168</v>
      </c>
      <c r="AH62" s="26">
        <v>1561511811</v>
      </c>
      <c r="AI62" s="26">
        <v>20588930</v>
      </c>
      <c r="AJ62" s="26">
        <v>0</v>
      </c>
      <c r="AK62" s="234">
        <v>87451260187</v>
      </c>
    </row>
    <row r="63" spans="1:37" s="6" customFormat="1" ht="14.4" x14ac:dyDescent="0.3">
      <c r="A63" s="71" t="s">
        <v>817</v>
      </c>
      <c r="B63" s="27" t="s">
        <v>147</v>
      </c>
      <c r="C63" s="26">
        <v>8616595</v>
      </c>
      <c r="D63" s="26">
        <v>0</v>
      </c>
      <c r="E63" s="26">
        <v>0</v>
      </c>
      <c r="F63" s="26">
        <v>8487052</v>
      </c>
      <c r="G63" s="26">
        <v>82652483</v>
      </c>
      <c r="H63" s="26">
        <v>8487052</v>
      </c>
      <c r="I63" s="26">
        <v>8487052</v>
      </c>
      <c r="J63" s="26">
        <v>8487052</v>
      </c>
      <c r="K63" s="26">
        <v>8487052</v>
      </c>
      <c r="L63" s="26">
        <v>8487052</v>
      </c>
      <c r="M63" s="26">
        <v>7013193</v>
      </c>
      <c r="N63" s="26">
        <v>0</v>
      </c>
      <c r="O63" s="26">
        <v>0</v>
      </c>
      <c r="P63" s="26">
        <v>8487052</v>
      </c>
      <c r="Q63" s="26">
        <v>0</v>
      </c>
      <c r="R63" s="26">
        <v>8487113</v>
      </c>
      <c r="S63" s="26">
        <v>8487052</v>
      </c>
      <c r="T63" s="26">
        <v>0</v>
      </c>
      <c r="U63" s="26">
        <v>0</v>
      </c>
      <c r="V63" s="26">
        <v>0</v>
      </c>
      <c r="W63" s="26">
        <v>7224957</v>
      </c>
      <c r="X63" s="26">
        <v>68862084</v>
      </c>
      <c r="Y63" s="26">
        <v>8487052</v>
      </c>
      <c r="Z63" s="26">
        <v>8487052</v>
      </c>
      <c r="AA63" s="26">
        <v>8487052</v>
      </c>
      <c r="AB63" s="26">
        <v>0</v>
      </c>
      <c r="AC63" s="26">
        <v>0</v>
      </c>
      <c r="AD63" s="26">
        <v>0</v>
      </c>
      <c r="AE63" s="26">
        <v>8487052</v>
      </c>
      <c r="AF63" s="26">
        <v>0</v>
      </c>
      <c r="AG63" s="26">
        <v>0</v>
      </c>
      <c r="AH63" s="26">
        <v>8487052</v>
      </c>
      <c r="AI63" s="26">
        <v>0</v>
      </c>
      <c r="AJ63" s="26">
        <v>0</v>
      </c>
      <c r="AK63" s="234">
        <v>293188101</v>
      </c>
    </row>
    <row r="64" spans="1:37" s="6" customFormat="1" ht="14.4" x14ac:dyDescent="0.3">
      <c r="A64" s="71" t="s">
        <v>818</v>
      </c>
      <c r="B64" s="27" t="s">
        <v>148</v>
      </c>
      <c r="C64" s="26">
        <v>5255398</v>
      </c>
      <c r="D64" s="26">
        <v>10812549</v>
      </c>
      <c r="E64" s="26">
        <v>75248660</v>
      </c>
      <c r="F64" s="26">
        <v>4840560</v>
      </c>
      <c r="G64" s="26">
        <v>55222660</v>
      </c>
      <c r="H64" s="26">
        <v>165216851</v>
      </c>
      <c r="I64" s="26">
        <v>51281517</v>
      </c>
      <c r="J64" s="26">
        <v>204875</v>
      </c>
      <c r="K64" s="26">
        <v>13271892</v>
      </c>
      <c r="L64" s="26">
        <v>8520506</v>
      </c>
      <c r="M64" s="26">
        <v>57669639</v>
      </c>
      <c r="N64" s="26">
        <v>51762550</v>
      </c>
      <c r="O64" s="26">
        <v>65557932</v>
      </c>
      <c r="P64" s="26">
        <v>52832184</v>
      </c>
      <c r="Q64" s="26">
        <v>48548734</v>
      </c>
      <c r="R64" s="26">
        <v>26087198</v>
      </c>
      <c r="S64" s="26">
        <v>4748531</v>
      </c>
      <c r="T64" s="26">
        <v>20562332</v>
      </c>
      <c r="U64" s="26">
        <v>0</v>
      </c>
      <c r="V64" s="26">
        <v>166985419</v>
      </c>
      <c r="W64" s="26">
        <v>38416875</v>
      </c>
      <c r="X64" s="26">
        <v>1740332</v>
      </c>
      <c r="Y64" s="26">
        <v>58415822</v>
      </c>
      <c r="Z64" s="26">
        <v>18234558</v>
      </c>
      <c r="AA64" s="26">
        <v>177716608</v>
      </c>
      <c r="AB64" s="26">
        <v>10524941</v>
      </c>
      <c r="AC64" s="26">
        <v>280964323</v>
      </c>
      <c r="AD64" s="26">
        <v>87141078</v>
      </c>
      <c r="AE64" s="26">
        <v>83227206</v>
      </c>
      <c r="AF64" s="26">
        <v>50902472</v>
      </c>
      <c r="AG64" s="26">
        <v>18078417</v>
      </c>
      <c r="AH64" s="26">
        <v>10227508</v>
      </c>
      <c r="AI64" s="26">
        <v>0</v>
      </c>
      <c r="AJ64" s="26">
        <v>0</v>
      </c>
      <c r="AK64" s="234">
        <v>1720220127</v>
      </c>
    </row>
    <row r="65" spans="1:37" s="6" customFormat="1" ht="14.4" x14ac:dyDescent="0.3">
      <c r="A65" s="71" t="s">
        <v>819</v>
      </c>
      <c r="B65" s="27" t="s">
        <v>149</v>
      </c>
      <c r="C65" s="26">
        <v>619642</v>
      </c>
      <c r="D65" s="26">
        <v>1414669</v>
      </c>
      <c r="E65" s="26">
        <v>0</v>
      </c>
      <c r="F65" s="26">
        <v>932806</v>
      </c>
      <c r="G65" s="26">
        <v>2072758</v>
      </c>
      <c r="H65" s="26">
        <v>17540292</v>
      </c>
      <c r="I65" s="26">
        <v>3211220</v>
      </c>
      <c r="J65" s="26">
        <v>50003</v>
      </c>
      <c r="K65" s="26">
        <v>1254937</v>
      </c>
      <c r="L65" s="26">
        <v>954224</v>
      </c>
      <c r="M65" s="26">
        <v>3708659</v>
      </c>
      <c r="N65" s="26">
        <v>3090594</v>
      </c>
      <c r="O65" s="26">
        <v>902078</v>
      </c>
      <c r="P65" s="26">
        <v>3291363</v>
      </c>
      <c r="Q65" s="26">
        <v>2665592</v>
      </c>
      <c r="R65" s="26">
        <v>2166303</v>
      </c>
      <c r="S65" s="26">
        <v>71141</v>
      </c>
      <c r="T65" s="26">
        <v>3446593</v>
      </c>
      <c r="U65" s="26">
        <v>0</v>
      </c>
      <c r="V65" s="26">
        <v>12403032</v>
      </c>
      <c r="W65" s="26">
        <v>754868</v>
      </c>
      <c r="X65" s="26">
        <v>202252</v>
      </c>
      <c r="Y65" s="26">
        <v>4551535</v>
      </c>
      <c r="Z65" s="26">
        <v>2533897</v>
      </c>
      <c r="AA65" s="26">
        <v>17043908</v>
      </c>
      <c r="AB65" s="26">
        <v>1271640</v>
      </c>
      <c r="AC65" s="26">
        <v>21117583</v>
      </c>
      <c r="AD65" s="26">
        <v>3605852</v>
      </c>
      <c r="AE65" s="26">
        <v>7770291</v>
      </c>
      <c r="AF65" s="26">
        <v>0</v>
      </c>
      <c r="AG65" s="26">
        <v>2155768</v>
      </c>
      <c r="AH65" s="26">
        <v>2000473</v>
      </c>
      <c r="AI65" s="26">
        <v>0</v>
      </c>
      <c r="AJ65" s="26">
        <v>0</v>
      </c>
      <c r="AK65" s="234">
        <v>122803973</v>
      </c>
    </row>
    <row r="66" spans="1:37" s="6" customFormat="1" ht="14.4" x14ac:dyDescent="0.3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89662874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150153169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1223853646</v>
      </c>
      <c r="AD66" s="26">
        <v>1373518526</v>
      </c>
      <c r="AE66" s="26">
        <v>0</v>
      </c>
      <c r="AF66" s="26">
        <v>1061001528</v>
      </c>
      <c r="AG66" s="26">
        <v>0</v>
      </c>
      <c r="AH66" s="26">
        <v>0</v>
      </c>
      <c r="AI66" s="26">
        <v>0</v>
      </c>
      <c r="AJ66" s="26">
        <v>0</v>
      </c>
      <c r="AK66" s="234">
        <v>3898189743</v>
      </c>
    </row>
    <row r="67" spans="1:37" s="6" customFormat="1" ht="14.4" x14ac:dyDescent="0.3">
      <c r="A67" s="71" t="s">
        <v>821</v>
      </c>
      <c r="B67" s="27" t="s">
        <v>151</v>
      </c>
      <c r="C67" s="26">
        <v>20572008</v>
      </c>
      <c r="D67" s="26">
        <v>1434928</v>
      </c>
      <c r="E67" s="26">
        <v>116044915</v>
      </c>
      <c r="F67" s="26">
        <v>869033</v>
      </c>
      <c r="G67" s="26">
        <v>74922162</v>
      </c>
      <c r="H67" s="26">
        <v>349745448</v>
      </c>
      <c r="I67" s="26">
        <v>14389109</v>
      </c>
      <c r="J67" s="26">
        <v>13859902</v>
      </c>
      <c r="K67" s="26">
        <v>63110821</v>
      </c>
      <c r="L67" s="26">
        <v>57707437</v>
      </c>
      <c r="M67" s="26">
        <v>540872528</v>
      </c>
      <c r="N67" s="26">
        <v>821433070</v>
      </c>
      <c r="O67" s="26">
        <v>219258749</v>
      </c>
      <c r="P67" s="26">
        <v>11887955</v>
      </c>
      <c r="Q67" s="26">
        <v>2680483</v>
      </c>
      <c r="R67" s="26">
        <v>108396114</v>
      </c>
      <c r="S67" s="26">
        <v>0</v>
      </c>
      <c r="T67" s="26">
        <v>470748807</v>
      </c>
      <c r="U67" s="26">
        <v>0</v>
      </c>
      <c r="V67" s="26">
        <v>413844971</v>
      </c>
      <c r="W67" s="26">
        <v>88409741</v>
      </c>
      <c r="X67" s="26">
        <v>214495</v>
      </c>
      <c r="Y67" s="26">
        <v>432996047</v>
      </c>
      <c r="Z67" s="26">
        <v>162914918</v>
      </c>
      <c r="AA67" s="26">
        <v>9077276306</v>
      </c>
      <c r="AB67" s="26">
        <v>238116924</v>
      </c>
      <c r="AC67" s="26">
        <v>835794639</v>
      </c>
      <c r="AD67" s="26">
        <v>285401319</v>
      </c>
      <c r="AE67" s="26">
        <v>67899466</v>
      </c>
      <c r="AF67" s="26">
        <v>699129873</v>
      </c>
      <c r="AG67" s="26">
        <v>160067023</v>
      </c>
      <c r="AH67" s="26">
        <v>61700937</v>
      </c>
      <c r="AI67" s="26">
        <v>211226</v>
      </c>
      <c r="AJ67" s="26">
        <v>0</v>
      </c>
      <c r="AK67" s="234">
        <v>15411911354</v>
      </c>
    </row>
    <row r="68" spans="1:37" s="6" customFormat="1" ht="14.4" x14ac:dyDescent="0.3">
      <c r="A68" s="71" t="s">
        <v>822</v>
      </c>
      <c r="B68" s="27" t="s">
        <v>152</v>
      </c>
      <c r="C68" s="26">
        <v>214674141</v>
      </c>
      <c r="D68" s="26">
        <v>17852381</v>
      </c>
      <c r="E68" s="26">
        <v>72104129</v>
      </c>
      <c r="F68" s="26">
        <v>13626229</v>
      </c>
      <c r="G68" s="26">
        <v>20008812</v>
      </c>
      <c r="H68" s="26">
        <v>190381100</v>
      </c>
      <c r="I68" s="26">
        <v>38941591</v>
      </c>
      <c r="J68" s="26">
        <v>13520165</v>
      </c>
      <c r="K68" s="26">
        <v>17928337</v>
      </c>
      <c r="L68" s="26">
        <v>34475131</v>
      </c>
      <c r="M68" s="26">
        <v>65933841</v>
      </c>
      <c r="N68" s="26">
        <v>85515496</v>
      </c>
      <c r="O68" s="26">
        <v>59426100</v>
      </c>
      <c r="P68" s="26">
        <v>25900133</v>
      </c>
      <c r="Q68" s="26">
        <v>33471850</v>
      </c>
      <c r="R68" s="26">
        <v>45165107</v>
      </c>
      <c r="S68" s="26">
        <v>17862054</v>
      </c>
      <c r="T68" s="26">
        <v>76146890</v>
      </c>
      <c r="U68" s="26">
        <v>0</v>
      </c>
      <c r="V68" s="26">
        <v>270658903</v>
      </c>
      <c r="W68" s="26">
        <v>23507258</v>
      </c>
      <c r="X68" s="26">
        <v>15806398</v>
      </c>
      <c r="Y68" s="26">
        <v>24140466</v>
      </c>
      <c r="Z68" s="26">
        <v>18426227</v>
      </c>
      <c r="AA68" s="26">
        <v>112449045</v>
      </c>
      <c r="AB68" s="26">
        <v>15983563</v>
      </c>
      <c r="AC68" s="26">
        <v>391840783</v>
      </c>
      <c r="AD68" s="26">
        <v>31593058</v>
      </c>
      <c r="AE68" s="26">
        <v>28024747</v>
      </c>
      <c r="AF68" s="26">
        <v>644162040</v>
      </c>
      <c r="AG68" s="26">
        <v>95187437</v>
      </c>
      <c r="AH68" s="26">
        <v>24923444</v>
      </c>
      <c r="AI68" s="26">
        <v>12947079</v>
      </c>
      <c r="AJ68" s="26">
        <v>13116973</v>
      </c>
      <c r="AK68" s="234">
        <v>2765700908</v>
      </c>
    </row>
    <row r="69" spans="1:37" s="6" customFormat="1" ht="14.4" x14ac:dyDescent="0.3">
      <c r="A69" s="71" t="s">
        <v>823</v>
      </c>
      <c r="B69" s="27" t="s">
        <v>153</v>
      </c>
      <c r="C69" s="26">
        <v>8853969</v>
      </c>
      <c r="D69" s="26">
        <v>221282</v>
      </c>
      <c r="E69" s="26">
        <v>0</v>
      </c>
      <c r="F69" s="26">
        <v>0</v>
      </c>
      <c r="G69" s="26">
        <v>1792250</v>
      </c>
      <c r="H69" s="26">
        <v>113135228</v>
      </c>
      <c r="I69" s="26">
        <v>20795116</v>
      </c>
      <c r="J69" s="26">
        <v>519161</v>
      </c>
      <c r="K69" s="26">
        <v>0</v>
      </c>
      <c r="L69" s="26">
        <v>0</v>
      </c>
      <c r="M69" s="26">
        <v>53117510</v>
      </c>
      <c r="N69" s="26">
        <v>26064546</v>
      </c>
      <c r="O69" s="26">
        <v>32530884</v>
      </c>
      <c r="P69" s="26">
        <v>4054859</v>
      </c>
      <c r="Q69" s="26">
        <v>739925</v>
      </c>
      <c r="R69" s="26">
        <v>2087286</v>
      </c>
      <c r="S69" s="26">
        <v>0</v>
      </c>
      <c r="T69" s="26">
        <v>2293857</v>
      </c>
      <c r="U69" s="26">
        <v>0</v>
      </c>
      <c r="V69" s="26">
        <v>9718788</v>
      </c>
      <c r="W69" s="26">
        <v>157489</v>
      </c>
      <c r="X69" s="26">
        <v>0</v>
      </c>
      <c r="Y69" s="26">
        <v>2968527</v>
      </c>
      <c r="Z69" s="26">
        <v>65175</v>
      </c>
      <c r="AA69" s="26">
        <v>26183284</v>
      </c>
      <c r="AB69" s="26">
        <v>0</v>
      </c>
      <c r="AC69" s="26">
        <v>165704582</v>
      </c>
      <c r="AD69" s="26">
        <v>0</v>
      </c>
      <c r="AE69" s="26">
        <v>10812579</v>
      </c>
      <c r="AF69" s="26">
        <v>105313078</v>
      </c>
      <c r="AG69" s="26">
        <v>17380731</v>
      </c>
      <c r="AH69" s="26">
        <v>2600360</v>
      </c>
      <c r="AI69" s="26">
        <v>0</v>
      </c>
      <c r="AJ69" s="26">
        <v>0</v>
      </c>
      <c r="AK69" s="234">
        <v>607110466</v>
      </c>
    </row>
    <row r="70" spans="1:37" s="6" customFormat="1" ht="14.4" x14ac:dyDescent="0.3">
      <c r="A70" s="71" t="s">
        <v>824</v>
      </c>
      <c r="B70" s="27" t="s">
        <v>154</v>
      </c>
      <c r="C70" s="26">
        <v>48467052</v>
      </c>
      <c r="D70" s="26">
        <v>2491814</v>
      </c>
      <c r="E70" s="26">
        <v>44568516</v>
      </c>
      <c r="F70" s="26">
        <v>769281</v>
      </c>
      <c r="G70" s="26">
        <v>2354448</v>
      </c>
      <c r="H70" s="26">
        <v>362086635</v>
      </c>
      <c r="I70" s="26">
        <v>7693536</v>
      </c>
      <c r="J70" s="26">
        <v>0</v>
      </c>
      <c r="K70" s="26">
        <v>4244543</v>
      </c>
      <c r="L70" s="26">
        <v>41911048</v>
      </c>
      <c r="M70" s="26">
        <v>447434071</v>
      </c>
      <c r="N70" s="26">
        <v>79224116</v>
      </c>
      <c r="O70" s="26">
        <v>277844026</v>
      </c>
      <c r="P70" s="26">
        <v>9976678</v>
      </c>
      <c r="Q70" s="26">
        <v>17035858</v>
      </c>
      <c r="R70" s="26">
        <v>464287890</v>
      </c>
      <c r="S70" s="26">
        <v>5738117</v>
      </c>
      <c r="T70" s="26">
        <v>205669981</v>
      </c>
      <c r="U70" s="26">
        <v>0</v>
      </c>
      <c r="V70" s="26">
        <v>414034139</v>
      </c>
      <c r="W70" s="26">
        <v>3261130</v>
      </c>
      <c r="X70" s="26">
        <v>1856008</v>
      </c>
      <c r="Y70" s="26">
        <v>44337237</v>
      </c>
      <c r="Z70" s="26">
        <v>1831979</v>
      </c>
      <c r="AA70" s="26">
        <v>212381055</v>
      </c>
      <c r="AB70" s="26">
        <v>321347979</v>
      </c>
      <c r="AC70" s="26">
        <v>141366718</v>
      </c>
      <c r="AD70" s="26">
        <v>33800753</v>
      </c>
      <c r="AE70" s="26">
        <v>53209215</v>
      </c>
      <c r="AF70" s="26">
        <v>128037154</v>
      </c>
      <c r="AG70" s="26">
        <v>160511110</v>
      </c>
      <c r="AH70" s="26">
        <v>9083089</v>
      </c>
      <c r="AI70" s="26">
        <v>68801</v>
      </c>
      <c r="AJ70" s="26">
        <v>0</v>
      </c>
      <c r="AK70" s="234">
        <v>3546923977</v>
      </c>
    </row>
    <row r="71" spans="1:37" s="6" customFormat="1" ht="14.4" x14ac:dyDescent="0.3">
      <c r="A71" s="71" t="s">
        <v>825</v>
      </c>
      <c r="B71" s="27" t="s">
        <v>155</v>
      </c>
      <c r="C71" s="26">
        <v>54011900</v>
      </c>
      <c r="D71" s="26">
        <v>0</v>
      </c>
      <c r="E71" s="26">
        <v>114069362</v>
      </c>
      <c r="F71" s="26">
        <v>26493613</v>
      </c>
      <c r="G71" s="26">
        <v>16014082</v>
      </c>
      <c r="H71" s="26">
        <v>1615140864</v>
      </c>
      <c r="I71" s="26">
        <v>15041269</v>
      </c>
      <c r="J71" s="26">
        <v>2008736</v>
      </c>
      <c r="K71" s="26">
        <v>13635599</v>
      </c>
      <c r="L71" s="26">
        <v>130835034</v>
      </c>
      <c r="M71" s="26">
        <v>471269111</v>
      </c>
      <c r="N71" s="26">
        <v>543088606</v>
      </c>
      <c r="O71" s="26">
        <v>104443334</v>
      </c>
      <c r="P71" s="26">
        <v>23122993</v>
      </c>
      <c r="Q71" s="26">
        <v>176508520</v>
      </c>
      <c r="R71" s="26">
        <v>100234231</v>
      </c>
      <c r="S71" s="26">
        <v>32598449</v>
      </c>
      <c r="T71" s="26">
        <v>23393160</v>
      </c>
      <c r="U71" s="26">
        <v>0</v>
      </c>
      <c r="V71" s="26">
        <v>230587307</v>
      </c>
      <c r="W71" s="26">
        <v>4352633</v>
      </c>
      <c r="X71" s="26">
        <v>59492833</v>
      </c>
      <c r="Y71" s="26">
        <v>117868831</v>
      </c>
      <c r="Z71" s="26">
        <v>12263508</v>
      </c>
      <c r="AA71" s="26">
        <v>160774879</v>
      </c>
      <c r="AB71" s="26">
        <v>19613719</v>
      </c>
      <c r="AC71" s="26">
        <v>32663923</v>
      </c>
      <c r="AD71" s="26">
        <v>51416689</v>
      </c>
      <c r="AE71" s="26">
        <v>20400632</v>
      </c>
      <c r="AF71" s="26">
        <v>155457688</v>
      </c>
      <c r="AG71" s="26">
        <v>829181080</v>
      </c>
      <c r="AH71" s="26">
        <v>976255</v>
      </c>
      <c r="AI71" s="26">
        <v>2396354</v>
      </c>
      <c r="AJ71" s="26">
        <v>0</v>
      </c>
      <c r="AK71" s="234">
        <v>5159355194</v>
      </c>
    </row>
    <row r="72" spans="1:37" s="6" customFormat="1" ht="14.4" x14ac:dyDescent="0.3">
      <c r="A72" s="71" t="s">
        <v>826</v>
      </c>
      <c r="B72" s="27" t="s">
        <v>70</v>
      </c>
      <c r="C72" s="26">
        <v>17185</v>
      </c>
      <c r="D72" s="26">
        <v>173584365</v>
      </c>
      <c r="E72" s="26">
        <v>5147649</v>
      </c>
      <c r="F72" s="26">
        <v>93409</v>
      </c>
      <c r="G72" s="26">
        <v>17309562</v>
      </c>
      <c r="H72" s="26">
        <v>3151467314</v>
      </c>
      <c r="I72" s="26">
        <v>1195799</v>
      </c>
      <c r="J72" s="26">
        <v>0</v>
      </c>
      <c r="K72" s="26">
        <v>23391720</v>
      </c>
      <c r="L72" s="26">
        <v>4183697207</v>
      </c>
      <c r="M72" s="26">
        <v>33372501</v>
      </c>
      <c r="N72" s="26">
        <v>26292100</v>
      </c>
      <c r="O72" s="26">
        <v>7312652088</v>
      </c>
      <c r="P72" s="26">
        <v>1777222</v>
      </c>
      <c r="Q72" s="26">
        <v>124162</v>
      </c>
      <c r="R72" s="26">
        <v>51279848</v>
      </c>
      <c r="S72" s="26">
        <v>0</v>
      </c>
      <c r="T72" s="26">
        <v>3680705079</v>
      </c>
      <c r="U72" s="26">
        <v>0</v>
      </c>
      <c r="V72" s="26">
        <v>220735574</v>
      </c>
      <c r="W72" s="26">
        <v>52785099</v>
      </c>
      <c r="X72" s="26">
        <v>4160027</v>
      </c>
      <c r="Y72" s="26">
        <v>5026407323</v>
      </c>
      <c r="Z72" s="26">
        <v>21881559</v>
      </c>
      <c r="AA72" s="26">
        <v>1769690299</v>
      </c>
      <c r="AB72" s="26">
        <v>132940439</v>
      </c>
      <c r="AC72" s="26">
        <v>1156529272</v>
      </c>
      <c r="AD72" s="26">
        <v>1068953827</v>
      </c>
      <c r="AE72" s="26">
        <v>1030691216</v>
      </c>
      <c r="AF72" s="26">
        <v>180358115</v>
      </c>
      <c r="AG72" s="26">
        <v>107560862</v>
      </c>
      <c r="AH72" s="26">
        <v>444312237</v>
      </c>
      <c r="AI72" s="26">
        <v>0</v>
      </c>
      <c r="AJ72" s="26">
        <v>0</v>
      </c>
      <c r="AK72" s="234">
        <v>29879113059</v>
      </c>
    </row>
    <row r="73" spans="1:37" s="6" customFormat="1" ht="14.4" x14ac:dyDescent="0.3">
      <c r="A73" s="105" t="s">
        <v>827</v>
      </c>
      <c r="B73" s="106" t="s">
        <v>204</v>
      </c>
      <c r="C73" s="107">
        <v>2663643783</v>
      </c>
      <c r="D73" s="107">
        <v>1351262168</v>
      </c>
      <c r="E73" s="107">
        <v>1806120050</v>
      </c>
      <c r="F73" s="107">
        <v>352935192</v>
      </c>
      <c r="G73" s="107">
        <v>2882376510</v>
      </c>
      <c r="H73" s="107">
        <v>17020859731</v>
      </c>
      <c r="I73" s="107">
        <v>2142011058</v>
      </c>
      <c r="J73" s="107">
        <v>345201901</v>
      </c>
      <c r="K73" s="107">
        <v>2333571164</v>
      </c>
      <c r="L73" s="107">
        <v>4598182259</v>
      </c>
      <c r="M73" s="107">
        <v>6724661760</v>
      </c>
      <c r="N73" s="107">
        <v>5171611093</v>
      </c>
      <c r="O73" s="107">
        <v>10312766100</v>
      </c>
      <c r="P73" s="107">
        <v>2232653501</v>
      </c>
      <c r="Q73" s="107">
        <v>917373147</v>
      </c>
      <c r="R73" s="107">
        <v>2477843697</v>
      </c>
      <c r="S73" s="107">
        <v>300385093</v>
      </c>
      <c r="T73" s="107">
        <v>10530501299</v>
      </c>
      <c r="U73" s="107">
        <v>0</v>
      </c>
      <c r="V73" s="107">
        <v>10061605702</v>
      </c>
      <c r="W73" s="107">
        <v>1830914233</v>
      </c>
      <c r="X73" s="107">
        <v>602575575</v>
      </c>
      <c r="Y73" s="107">
        <v>8541654090</v>
      </c>
      <c r="Z73" s="107">
        <v>593701591</v>
      </c>
      <c r="AA73" s="107">
        <v>24102541194</v>
      </c>
      <c r="AB73" s="107">
        <v>1920806223</v>
      </c>
      <c r="AC73" s="107">
        <v>26313088370</v>
      </c>
      <c r="AD73" s="107">
        <v>10130100301</v>
      </c>
      <c r="AE73" s="107">
        <v>2764498756</v>
      </c>
      <c r="AF73" s="107">
        <v>8510522235</v>
      </c>
      <c r="AG73" s="107">
        <v>3819926218</v>
      </c>
      <c r="AH73" s="107">
        <v>2242321063</v>
      </c>
      <c r="AI73" s="107">
        <v>36227333</v>
      </c>
      <c r="AJ73" s="107">
        <v>13116973</v>
      </c>
      <c r="AK73" s="235">
        <v>175647559363</v>
      </c>
    </row>
    <row r="74" spans="1:37" s="6" customFormat="1" ht="14.4" x14ac:dyDescent="0.3">
      <c r="A74" s="71" t="s">
        <v>828</v>
      </c>
      <c r="B74" s="27" t="s">
        <v>143</v>
      </c>
      <c r="C74" s="26">
        <v>0</v>
      </c>
      <c r="D74" s="26">
        <v>0</v>
      </c>
      <c r="E74" s="26">
        <v>14311364</v>
      </c>
      <c r="F74" s="26">
        <v>0</v>
      </c>
      <c r="G74" s="26">
        <v>0</v>
      </c>
      <c r="H74" s="26">
        <v>1115311667</v>
      </c>
      <c r="I74" s="26">
        <v>2718182</v>
      </c>
      <c r="J74" s="26">
        <v>0</v>
      </c>
      <c r="K74" s="26">
        <v>1650000</v>
      </c>
      <c r="L74" s="26">
        <v>8447727</v>
      </c>
      <c r="M74" s="26">
        <v>13854454</v>
      </c>
      <c r="N74" s="26">
        <v>4632000</v>
      </c>
      <c r="O74" s="26">
        <v>20133636</v>
      </c>
      <c r="P74" s="26">
        <v>0</v>
      </c>
      <c r="Q74" s="26">
        <v>250000</v>
      </c>
      <c r="R74" s="26">
        <v>11700000</v>
      </c>
      <c r="S74" s="26">
        <v>0</v>
      </c>
      <c r="T74" s="26">
        <v>0</v>
      </c>
      <c r="U74" s="26">
        <v>0</v>
      </c>
      <c r="V74" s="26">
        <v>0</v>
      </c>
      <c r="W74" s="26">
        <v>1500000</v>
      </c>
      <c r="X74" s="26">
        <v>0</v>
      </c>
      <c r="Y74" s="26">
        <v>1234000</v>
      </c>
      <c r="Z74" s="26">
        <v>0</v>
      </c>
      <c r="AA74" s="26">
        <v>68766384</v>
      </c>
      <c r="AB74" s="26">
        <v>0</v>
      </c>
      <c r="AC74" s="26">
        <v>0</v>
      </c>
      <c r="AD74" s="26">
        <v>212111</v>
      </c>
      <c r="AE74" s="26">
        <v>42844386</v>
      </c>
      <c r="AF74" s="26">
        <v>1175000</v>
      </c>
      <c r="AG74" s="26">
        <v>37095459</v>
      </c>
      <c r="AH74" s="26">
        <v>0</v>
      </c>
      <c r="AI74" s="26">
        <v>0</v>
      </c>
      <c r="AJ74" s="26">
        <v>0</v>
      </c>
      <c r="AK74" s="234">
        <v>1345836370</v>
      </c>
    </row>
    <row r="75" spans="1:37" s="6" customFormat="1" ht="14.4" x14ac:dyDescent="0.3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87677051</v>
      </c>
      <c r="I75" s="26">
        <v>0</v>
      </c>
      <c r="J75" s="26">
        <v>0</v>
      </c>
      <c r="K75" s="26">
        <v>0</v>
      </c>
      <c r="L75" s="26">
        <v>0</v>
      </c>
      <c r="M75" s="26">
        <v>400000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48839327</v>
      </c>
      <c r="AB75" s="26">
        <v>0</v>
      </c>
      <c r="AC75" s="26">
        <v>0</v>
      </c>
      <c r="AD75" s="26">
        <v>46274012</v>
      </c>
      <c r="AE75" s="26">
        <v>450000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34">
        <v>183640390</v>
      </c>
    </row>
    <row r="76" spans="1:37" s="6" customFormat="1" ht="14.4" x14ac:dyDescent="0.3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99000000</v>
      </c>
      <c r="I76" s="26">
        <v>454546</v>
      </c>
      <c r="J76" s="26">
        <v>0</v>
      </c>
      <c r="K76" s="26">
        <v>0</v>
      </c>
      <c r="L76" s="26">
        <v>0</v>
      </c>
      <c r="M76" s="26">
        <v>300000</v>
      </c>
      <c r="N76" s="26">
        <v>0</v>
      </c>
      <c r="O76" s="26">
        <v>0</v>
      </c>
      <c r="P76" s="26">
        <v>0</v>
      </c>
      <c r="Q76" s="26">
        <v>0</v>
      </c>
      <c r="R76" s="26">
        <v>3200000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46091538</v>
      </c>
      <c r="AB76" s="26">
        <v>51300</v>
      </c>
      <c r="AC76" s="26">
        <v>0</v>
      </c>
      <c r="AD76" s="26">
        <v>839046427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34">
        <v>988143811</v>
      </c>
    </row>
    <row r="77" spans="1:37" s="6" customFormat="1" ht="14.4" x14ac:dyDescent="0.3">
      <c r="A77" s="71" t="s">
        <v>831</v>
      </c>
      <c r="B77" s="27" t="s">
        <v>146</v>
      </c>
      <c r="C77" s="26">
        <v>0</v>
      </c>
      <c r="D77" s="26">
        <v>0</v>
      </c>
      <c r="E77" s="26">
        <v>228335995</v>
      </c>
      <c r="F77" s="26">
        <v>0</v>
      </c>
      <c r="G77" s="26">
        <v>1714706643</v>
      </c>
      <c r="H77" s="26">
        <v>3414728540</v>
      </c>
      <c r="I77" s="26">
        <v>783175036</v>
      </c>
      <c r="J77" s="26">
        <v>77947784</v>
      </c>
      <c r="K77" s="26">
        <v>0</v>
      </c>
      <c r="L77" s="26">
        <v>0</v>
      </c>
      <c r="M77" s="26">
        <v>3686029</v>
      </c>
      <c r="N77" s="26">
        <v>0</v>
      </c>
      <c r="O77" s="26">
        <v>856979711</v>
      </c>
      <c r="P77" s="26">
        <v>0</v>
      </c>
      <c r="Q77" s="26">
        <v>0</v>
      </c>
      <c r="R77" s="26">
        <v>409160796</v>
      </c>
      <c r="S77" s="26">
        <v>0</v>
      </c>
      <c r="T77" s="26">
        <v>0</v>
      </c>
      <c r="U77" s="26">
        <v>0</v>
      </c>
      <c r="V77" s="26">
        <v>0</v>
      </c>
      <c r="W77" s="26">
        <v>436213391</v>
      </c>
      <c r="X77" s="26">
        <v>0</v>
      </c>
      <c r="Y77" s="26">
        <v>940910</v>
      </c>
      <c r="Z77" s="26">
        <v>0</v>
      </c>
      <c r="AA77" s="26">
        <v>8579219116</v>
      </c>
      <c r="AB77" s="26">
        <v>46588998</v>
      </c>
      <c r="AC77" s="26">
        <v>5847025998</v>
      </c>
      <c r="AD77" s="26">
        <v>129977069</v>
      </c>
      <c r="AE77" s="26">
        <v>36421819</v>
      </c>
      <c r="AF77" s="26">
        <v>628949132</v>
      </c>
      <c r="AG77" s="26">
        <v>21810000</v>
      </c>
      <c r="AH77" s="26">
        <v>1500000</v>
      </c>
      <c r="AI77" s="26">
        <v>3918182</v>
      </c>
      <c r="AJ77" s="26">
        <v>0</v>
      </c>
      <c r="AK77" s="234">
        <v>23221285149</v>
      </c>
    </row>
    <row r="78" spans="1:37" s="6" customFormat="1" ht="14.4" x14ac:dyDescent="0.3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2695458</v>
      </c>
      <c r="J78" s="26">
        <v>5118191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15570015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34">
        <v>23383664</v>
      </c>
    </row>
    <row r="79" spans="1:37" s="6" customFormat="1" ht="14.4" x14ac:dyDescent="0.3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16659346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109014563</v>
      </c>
      <c r="AB79" s="26">
        <v>133051</v>
      </c>
      <c r="AC79" s="26">
        <v>0</v>
      </c>
      <c r="AD79" s="26">
        <v>53507</v>
      </c>
      <c r="AE79" s="26">
        <v>600000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34">
        <v>126460467</v>
      </c>
    </row>
    <row r="80" spans="1:37" s="6" customFormat="1" ht="14.4" x14ac:dyDescent="0.3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166655</v>
      </c>
      <c r="X80" s="26">
        <v>0</v>
      </c>
      <c r="Y80" s="26">
        <v>0</v>
      </c>
      <c r="Z80" s="26">
        <v>0</v>
      </c>
      <c r="AA80" s="26">
        <v>4714982</v>
      </c>
      <c r="AB80" s="26">
        <v>0</v>
      </c>
      <c r="AC80" s="26">
        <v>0</v>
      </c>
      <c r="AD80" s="26">
        <v>0</v>
      </c>
      <c r="AE80" s="26">
        <v>936364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34">
        <v>5818001</v>
      </c>
    </row>
    <row r="81" spans="1:37" s="6" customFormat="1" ht="14.4" x14ac:dyDescent="0.3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28337773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10271091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211629672</v>
      </c>
      <c r="AD81" s="26">
        <v>395465350</v>
      </c>
      <c r="AE81" s="26">
        <v>0</v>
      </c>
      <c r="AF81" s="26">
        <v>66320352</v>
      </c>
      <c r="AG81" s="26">
        <v>0</v>
      </c>
      <c r="AH81" s="26">
        <v>0</v>
      </c>
      <c r="AI81" s="26">
        <v>0</v>
      </c>
      <c r="AJ81" s="26">
        <v>0</v>
      </c>
      <c r="AK81" s="234">
        <v>712024238</v>
      </c>
    </row>
    <row r="82" spans="1:37" s="6" customFormat="1" ht="14.4" x14ac:dyDescent="0.3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17654543</v>
      </c>
      <c r="I82" s="26">
        <v>0</v>
      </c>
      <c r="J82" s="26">
        <v>0</v>
      </c>
      <c r="K82" s="26">
        <v>3300000</v>
      </c>
      <c r="L82" s="26">
        <v>12272727</v>
      </c>
      <c r="M82" s="26">
        <v>56920399</v>
      </c>
      <c r="N82" s="26">
        <v>0</v>
      </c>
      <c r="O82" s="26">
        <v>0</v>
      </c>
      <c r="P82" s="26">
        <v>0</v>
      </c>
      <c r="Q82" s="26">
        <v>0</v>
      </c>
      <c r="R82" s="26">
        <v>56940910</v>
      </c>
      <c r="S82" s="26">
        <v>0</v>
      </c>
      <c r="T82" s="26">
        <v>0</v>
      </c>
      <c r="U82" s="26">
        <v>0</v>
      </c>
      <c r="V82" s="26">
        <v>0</v>
      </c>
      <c r="W82" s="26">
        <v>5647782</v>
      </c>
      <c r="X82" s="26">
        <v>900000</v>
      </c>
      <c r="Y82" s="26">
        <v>3108000</v>
      </c>
      <c r="Z82" s="26">
        <v>0</v>
      </c>
      <c r="AA82" s="26">
        <v>678012081</v>
      </c>
      <c r="AB82" s="26">
        <v>73391516</v>
      </c>
      <c r="AC82" s="26">
        <v>0</v>
      </c>
      <c r="AD82" s="26">
        <v>91402116</v>
      </c>
      <c r="AE82" s="26">
        <v>6170910</v>
      </c>
      <c r="AF82" s="26">
        <v>0</v>
      </c>
      <c r="AG82" s="26">
        <v>0</v>
      </c>
      <c r="AH82" s="26">
        <v>12500000</v>
      </c>
      <c r="AI82" s="26">
        <v>0</v>
      </c>
      <c r="AJ82" s="26">
        <v>4170000</v>
      </c>
      <c r="AK82" s="234">
        <v>1022390984</v>
      </c>
    </row>
    <row r="83" spans="1:37" s="6" customFormat="1" ht="14.4" x14ac:dyDescent="0.3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1800000</v>
      </c>
      <c r="I83" s="26">
        <v>0</v>
      </c>
      <c r="J83" s="26">
        <v>175929771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14376639</v>
      </c>
      <c r="AB83" s="26">
        <v>0</v>
      </c>
      <c r="AC83" s="26">
        <v>0</v>
      </c>
      <c r="AD83" s="26">
        <v>196081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34">
        <v>192302491</v>
      </c>
    </row>
    <row r="84" spans="1:37" s="6" customFormat="1" ht="14.4" x14ac:dyDescent="0.3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4300000</v>
      </c>
      <c r="I84" s="26">
        <v>0</v>
      </c>
      <c r="J84" s="26">
        <v>0</v>
      </c>
      <c r="K84" s="26">
        <v>0</v>
      </c>
      <c r="L84" s="26">
        <v>0</v>
      </c>
      <c r="M84" s="26">
        <v>900000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850000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34">
        <v>6050000</v>
      </c>
    </row>
    <row r="85" spans="1:37" s="6" customFormat="1" ht="14.4" x14ac:dyDescent="0.3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16484000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11358426</v>
      </c>
      <c r="AB85" s="26">
        <v>65130403</v>
      </c>
      <c r="AC85" s="26">
        <v>0</v>
      </c>
      <c r="AD85" s="26">
        <v>2500000</v>
      </c>
      <c r="AE85" s="26">
        <v>1500000</v>
      </c>
      <c r="AF85" s="26">
        <v>0</v>
      </c>
      <c r="AG85" s="26">
        <v>400000</v>
      </c>
      <c r="AH85" s="26">
        <v>0</v>
      </c>
      <c r="AI85" s="26">
        <v>0</v>
      </c>
      <c r="AJ85" s="26">
        <v>0</v>
      </c>
      <c r="AK85" s="234">
        <v>97372829</v>
      </c>
    </row>
    <row r="86" spans="1:37" s="6" customFormat="1" ht="14.4" x14ac:dyDescent="0.3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1692049168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2494885</v>
      </c>
      <c r="AB86" s="26">
        <v>4023945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34">
        <v>1698567998</v>
      </c>
    </row>
    <row r="87" spans="1:37" s="6" customFormat="1" ht="14.4" x14ac:dyDescent="0.3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2172460681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114364091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38793632</v>
      </c>
      <c r="AB87" s="26">
        <v>55931825</v>
      </c>
      <c r="AC87" s="26">
        <v>0</v>
      </c>
      <c r="AD87" s="26">
        <v>1172574972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34">
        <v>3554125201</v>
      </c>
    </row>
    <row r="88" spans="1:37" s="6" customFormat="1" ht="14.4" x14ac:dyDescent="0.3">
      <c r="A88" s="105" t="s">
        <v>842</v>
      </c>
      <c r="B88" s="106" t="s">
        <v>161</v>
      </c>
      <c r="C88" s="107">
        <v>0</v>
      </c>
      <c r="D88" s="107">
        <v>0</v>
      </c>
      <c r="E88" s="107">
        <v>242647359</v>
      </c>
      <c r="F88" s="107">
        <v>0</v>
      </c>
      <c r="G88" s="107">
        <v>1714706643</v>
      </c>
      <c r="H88" s="107">
        <v>8638124996</v>
      </c>
      <c r="I88" s="107">
        <v>789043222</v>
      </c>
      <c r="J88" s="107">
        <v>258995746</v>
      </c>
      <c r="K88" s="107">
        <v>4950000</v>
      </c>
      <c r="L88" s="107">
        <v>20720454</v>
      </c>
      <c r="M88" s="107">
        <v>104398655</v>
      </c>
      <c r="N88" s="107">
        <v>4632000</v>
      </c>
      <c r="O88" s="107">
        <v>991477438</v>
      </c>
      <c r="P88" s="107">
        <v>0</v>
      </c>
      <c r="Q88" s="107">
        <v>250000</v>
      </c>
      <c r="R88" s="107">
        <v>481001706</v>
      </c>
      <c r="S88" s="107">
        <v>0</v>
      </c>
      <c r="T88" s="107">
        <v>10271091</v>
      </c>
      <c r="U88" s="107">
        <v>0</v>
      </c>
      <c r="V88" s="107">
        <v>0</v>
      </c>
      <c r="W88" s="107">
        <v>459097843</v>
      </c>
      <c r="X88" s="107">
        <v>900000</v>
      </c>
      <c r="Y88" s="107">
        <v>5282910</v>
      </c>
      <c r="Z88" s="107">
        <v>0</v>
      </c>
      <c r="AA88" s="107">
        <v>9601681573</v>
      </c>
      <c r="AB88" s="107">
        <v>245251038</v>
      </c>
      <c r="AC88" s="107">
        <v>6058655670</v>
      </c>
      <c r="AD88" s="107">
        <v>2677701645</v>
      </c>
      <c r="AE88" s="107">
        <v>89773479</v>
      </c>
      <c r="AF88" s="107">
        <v>696444484</v>
      </c>
      <c r="AG88" s="107">
        <v>59305459</v>
      </c>
      <c r="AH88" s="107">
        <v>14000000</v>
      </c>
      <c r="AI88" s="107">
        <v>3918182</v>
      </c>
      <c r="AJ88" s="107">
        <v>4170000</v>
      </c>
      <c r="AK88" s="235">
        <v>33177401593</v>
      </c>
    </row>
    <row r="89" spans="1:37" s="6" customFormat="1" ht="14.4" x14ac:dyDescent="0.3">
      <c r="A89" s="71" t="s">
        <v>843</v>
      </c>
      <c r="B89" s="27" t="s">
        <v>143</v>
      </c>
      <c r="C89" s="26">
        <v>96984176</v>
      </c>
      <c r="D89" s="26">
        <v>12686283</v>
      </c>
      <c r="E89" s="26">
        <v>344862286</v>
      </c>
      <c r="F89" s="26">
        <v>22449574</v>
      </c>
      <c r="G89" s="26">
        <v>0</v>
      </c>
      <c r="H89" s="26">
        <v>95782839</v>
      </c>
      <c r="I89" s="26">
        <v>23053815</v>
      </c>
      <c r="J89" s="26">
        <v>14327802</v>
      </c>
      <c r="K89" s="26">
        <v>0</v>
      </c>
      <c r="L89" s="26">
        <v>0</v>
      </c>
      <c r="M89" s="26">
        <v>0</v>
      </c>
      <c r="N89" s="26">
        <v>104847630</v>
      </c>
      <c r="O89" s="26">
        <v>1818182</v>
      </c>
      <c r="P89" s="26">
        <v>45995200</v>
      </c>
      <c r="Q89" s="26">
        <v>0</v>
      </c>
      <c r="R89" s="26">
        <v>25098408</v>
      </c>
      <c r="S89" s="26">
        <v>0</v>
      </c>
      <c r="T89" s="26">
        <v>72426549</v>
      </c>
      <c r="U89" s="26">
        <v>0</v>
      </c>
      <c r="V89" s="26">
        <v>168844707</v>
      </c>
      <c r="W89" s="26">
        <v>23866193</v>
      </c>
      <c r="X89" s="26">
        <v>9798513</v>
      </c>
      <c r="Y89" s="26">
        <v>0</v>
      </c>
      <c r="Z89" s="26">
        <v>5325546</v>
      </c>
      <c r="AA89" s="26">
        <v>817293563</v>
      </c>
      <c r="AB89" s="26">
        <v>32971866</v>
      </c>
      <c r="AC89" s="26">
        <v>0</v>
      </c>
      <c r="AD89" s="26">
        <v>4671350</v>
      </c>
      <c r="AE89" s="26">
        <v>20647372</v>
      </c>
      <c r="AF89" s="26">
        <v>4195269</v>
      </c>
      <c r="AG89" s="26">
        <v>0</v>
      </c>
      <c r="AH89" s="26">
        <v>0</v>
      </c>
      <c r="AI89" s="26">
        <v>0</v>
      </c>
      <c r="AJ89" s="26">
        <v>1652980</v>
      </c>
      <c r="AK89" s="234">
        <v>1949600103</v>
      </c>
    </row>
    <row r="90" spans="1:37" s="6" customFormat="1" ht="14.4" x14ac:dyDescent="0.3">
      <c r="A90" s="71" t="s">
        <v>844</v>
      </c>
      <c r="B90" s="27" t="s">
        <v>144</v>
      </c>
      <c r="C90" s="26">
        <v>119388912</v>
      </c>
      <c r="D90" s="26">
        <v>0</v>
      </c>
      <c r="E90" s="26">
        <v>10143359</v>
      </c>
      <c r="F90" s="26">
        <v>16544773</v>
      </c>
      <c r="G90" s="26">
        <v>0</v>
      </c>
      <c r="H90" s="26">
        <v>13403455</v>
      </c>
      <c r="I90" s="26">
        <v>12824200</v>
      </c>
      <c r="J90" s="26">
        <v>3750888</v>
      </c>
      <c r="K90" s="26">
        <v>0</v>
      </c>
      <c r="L90" s="26">
        <v>0</v>
      </c>
      <c r="M90" s="26">
        <v>0</v>
      </c>
      <c r="N90" s="26">
        <v>0</v>
      </c>
      <c r="O90" s="26">
        <v>561319</v>
      </c>
      <c r="P90" s="26">
        <v>39220200</v>
      </c>
      <c r="Q90" s="26">
        <v>0</v>
      </c>
      <c r="R90" s="26">
        <v>18803120</v>
      </c>
      <c r="S90" s="26">
        <v>0</v>
      </c>
      <c r="T90" s="26">
        <v>0</v>
      </c>
      <c r="U90" s="26">
        <v>0</v>
      </c>
      <c r="V90" s="26">
        <v>23598699</v>
      </c>
      <c r="W90" s="26">
        <v>10145291</v>
      </c>
      <c r="X90" s="26">
        <v>4668526</v>
      </c>
      <c r="Y90" s="26">
        <v>0</v>
      </c>
      <c r="Z90" s="26">
        <v>1050043</v>
      </c>
      <c r="AA90" s="26">
        <v>133795091</v>
      </c>
      <c r="AB90" s="26">
        <v>21770634</v>
      </c>
      <c r="AC90" s="26">
        <v>0</v>
      </c>
      <c r="AD90" s="26">
        <v>35316152</v>
      </c>
      <c r="AE90" s="26">
        <v>11583620</v>
      </c>
      <c r="AF90" s="26">
        <v>61537638</v>
      </c>
      <c r="AG90" s="26">
        <v>0</v>
      </c>
      <c r="AH90" s="26">
        <v>1000000</v>
      </c>
      <c r="AI90" s="26">
        <v>0</v>
      </c>
      <c r="AJ90" s="26">
        <v>0</v>
      </c>
      <c r="AK90" s="234">
        <v>539105920</v>
      </c>
    </row>
    <row r="91" spans="1:37" s="6" customFormat="1" ht="14.4" x14ac:dyDescent="0.3">
      <c r="A91" s="71" t="s">
        <v>845</v>
      </c>
      <c r="B91" s="27" t="s">
        <v>145</v>
      </c>
      <c r="C91" s="26">
        <v>11128975</v>
      </c>
      <c r="D91" s="26">
        <v>40000000</v>
      </c>
      <c r="E91" s="26">
        <v>19964618</v>
      </c>
      <c r="F91" s="26">
        <v>318744</v>
      </c>
      <c r="G91" s="26">
        <v>0</v>
      </c>
      <c r="H91" s="26">
        <v>1642509</v>
      </c>
      <c r="I91" s="26">
        <v>1390337</v>
      </c>
      <c r="J91" s="26">
        <v>8295278</v>
      </c>
      <c r="K91" s="26">
        <v>0</v>
      </c>
      <c r="L91" s="26">
        <v>0</v>
      </c>
      <c r="M91" s="26">
        <v>21080000</v>
      </c>
      <c r="N91" s="26">
        <v>268112</v>
      </c>
      <c r="O91" s="26">
        <v>1507514</v>
      </c>
      <c r="P91" s="26">
        <v>5209657</v>
      </c>
      <c r="Q91" s="26">
        <v>0</v>
      </c>
      <c r="R91" s="26">
        <v>15440997</v>
      </c>
      <c r="S91" s="26">
        <v>0</v>
      </c>
      <c r="T91" s="26">
        <v>0</v>
      </c>
      <c r="U91" s="26">
        <v>0</v>
      </c>
      <c r="V91" s="26">
        <v>6854742</v>
      </c>
      <c r="W91" s="26">
        <v>1318570</v>
      </c>
      <c r="X91" s="26">
        <v>2701772</v>
      </c>
      <c r="Y91" s="26">
        <v>0</v>
      </c>
      <c r="Z91" s="26">
        <v>493691</v>
      </c>
      <c r="AA91" s="26">
        <v>266113114</v>
      </c>
      <c r="AB91" s="26">
        <v>2916732</v>
      </c>
      <c r="AC91" s="26">
        <v>0</v>
      </c>
      <c r="AD91" s="26">
        <v>2653983334</v>
      </c>
      <c r="AE91" s="26">
        <v>17164306</v>
      </c>
      <c r="AF91" s="26">
        <v>9590950</v>
      </c>
      <c r="AG91" s="26">
        <v>5288072</v>
      </c>
      <c r="AH91" s="26">
        <v>2500000</v>
      </c>
      <c r="AI91" s="26">
        <v>0</v>
      </c>
      <c r="AJ91" s="26">
        <v>72829091</v>
      </c>
      <c r="AK91" s="234">
        <v>3168001115</v>
      </c>
    </row>
    <row r="92" spans="1:37" s="6" customFormat="1" ht="14.4" x14ac:dyDescent="0.3">
      <c r="A92" s="71" t="s">
        <v>846</v>
      </c>
      <c r="B92" s="27" t="s">
        <v>146</v>
      </c>
      <c r="C92" s="26">
        <v>2034728397</v>
      </c>
      <c r="D92" s="26">
        <v>775221068</v>
      </c>
      <c r="E92" s="26">
        <v>270440599</v>
      </c>
      <c r="F92" s="26">
        <v>303918173</v>
      </c>
      <c r="G92" s="26">
        <v>248007915</v>
      </c>
      <c r="H92" s="26">
        <v>4115523209</v>
      </c>
      <c r="I92" s="26">
        <v>867797789</v>
      </c>
      <c r="J92" s="26">
        <v>308704494</v>
      </c>
      <c r="K92" s="26">
        <v>1620114410</v>
      </c>
      <c r="L92" s="26">
        <v>519489664</v>
      </c>
      <c r="M92" s="26">
        <v>1795998123</v>
      </c>
      <c r="N92" s="26">
        <v>2771767167</v>
      </c>
      <c r="O92" s="26">
        <v>3172592345</v>
      </c>
      <c r="P92" s="26">
        <v>1080198202</v>
      </c>
      <c r="Q92" s="26">
        <v>145871277</v>
      </c>
      <c r="R92" s="26">
        <v>248802876</v>
      </c>
      <c r="S92" s="26">
        <v>138044409</v>
      </c>
      <c r="T92" s="26">
        <v>2653048567</v>
      </c>
      <c r="U92" s="26">
        <v>0</v>
      </c>
      <c r="V92" s="26">
        <v>2372931786</v>
      </c>
      <c r="W92" s="26">
        <v>497159841</v>
      </c>
      <c r="X92" s="26">
        <v>1029717553</v>
      </c>
      <c r="Y92" s="26">
        <v>1265820872</v>
      </c>
      <c r="Z92" s="26">
        <v>150044080</v>
      </c>
      <c r="AA92" s="26">
        <v>14666490719</v>
      </c>
      <c r="AB92" s="26">
        <v>780998397</v>
      </c>
      <c r="AC92" s="26">
        <v>173210023</v>
      </c>
      <c r="AD92" s="26">
        <v>1275709770</v>
      </c>
      <c r="AE92" s="26">
        <v>1536987659</v>
      </c>
      <c r="AF92" s="26">
        <v>989002712</v>
      </c>
      <c r="AG92" s="26">
        <v>1154622001</v>
      </c>
      <c r="AH92" s="26">
        <v>498764183</v>
      </c>
      <c r="AI92" s="26">
        <v>0</v>
      </c>
      <c r="AJ92" s="26">
        <v>183361540</v>
      </c>
      <c r="AK92" s="234">
        <v>49645089820</v>
      </c>
    </row>
    <row r="93" spans="1:37" s="6" customFormat="1" ht="14.4" x14ac:dyDescent="0.3">
      <c r="A93" s="71" t="s">
        <v>847</v>
      </c>
      <c r="B93" s="27" t="s">
        <v>147</v>
      </c>
      <c r="C93" s="26">
        <v>18782514</v>
      </c>
      <c r="D93" s="26">
        <v>0</v>
      </c>
      <c r="E93" s="26">
        <v>0</v>
      </c>
      <c r="F93" s="26">
        <v>2277447</v>
      </c>
      <c r="G93" s="26">
        <v>0</v>
      </c>
      <c r="H93" s="26">
        <v>2277447</v>
      </c>
      <c r="I93" s="26">
        <v>2277447</v>
      </c>
      <c r="J93" s="26">
        <v>2277447</v>
      </c>
      <c r="K93" s="26">
        <v>2277447</v>
      </c>
      <c r="L93" s="26">
        <v>2277447</v>
      </c>
      <c r="M93" s="26">
        <v>40821377</v>
      </c>
      <c r="N93" s="26">
        <v>0</v>
      </c>
      <c r="O93" s="26">
        <v>0</v>
      </c>
      <c r="P93" s="26">
        <v>8011333</v>
      </c>
      <c r="Q93" s="26">
        <v>0</v>
      </c>
      <c r="R93" s="26">
        <v>2277507</v>
      </c>
      <c r="S93" s="26">
        <v>2277447</v>
      </c>
      <c r="T93" s="26">
        <v>0</v>
      </c>
      <c r="U93" s="26">
        <v>0</v>
      </c>
      <c r="V93" s="26">
        <v>0</v>
      </c>
      <c r="W93" s="26">
        <v>2065683</v>
      </c>
      <c r="X93" s="26">
        <v>61536988</v>
      </c>
      <c r="Y93" s="26">
        <v>2277447</v>
      </c>
      <c r="Z93" s="26">
        <v>2277447</v>
      </c>
      <c r="AA93" s="26">
        <v>2277447</v>
      </c>
      <c r="AB93" s="26">
        <v>0</v>
      </c>
      <c r="AC93" s="26">
        <v>0</v>
      </c>
      <c r="AD93" s="26">
        <v>0</v>
      </c>
      <c r="AE93" s="26">
        <v>22913833</v>
      </c>
      <c r="AF93" s="26">
        <v>0</v>
      </c>
      <c r="AG93" s="26">
        <v>0</v>
      </c>
      <c r="AH93" s="26">
        <v>2277447</v>
      </c>
      <c r="AI93" s="26">
        <v>0</v>
      </c>
      <c r="AJ93" s="26">
        <v>0</v>
      </c>
      <c r="AK93" s="234">
        <v>181461152</v>
      </c>
    </row>
    <row r="94" spans="1:37" s="6" customFormat="1" ht="14.4" x14ac:dyDescent="0.3">
      <c r="A94" s="71" t="s">
        <v>848</v>
      </c>
      <c r="B94" s="27" t="s">
        <v>148</v>
      </c>
      <c r="C94" s="26">
        <v>16659040</v>
      </c>
      <c r="D94" s="26">
        <v>0</v>
      </c>
      <c r="E94" s="26">
        <v>11296291</v>
      </c>
      <c r="F94" s="26">
        <v>4299464</v>
      </c>
      <c r="G94" s="26">
        <v>0</v>
      </c>
      <c r="H94" s="26">
        <v>12168295</v>
      </c>
      <c r="I94" s="26">
        <v>6242335</v>
      </c>
      <c r="J94" s="26">
        <v>110279</v>
      </c>
      <c r="K94" s="26">
        <v>0</v>
      </c>
      <c r="L94" s="26">
        <v>0</v>
      </c>
      <c r="M94" s="26">
        <v>0</v>
      </c>
      <c r="N94" s="26">
        <v>14518543</v>
      </c>
      <c r="O94" s="26">
        <v>0</v>
      </c>
      <c r="P94" s="26">
        <v>26281260</v>
      </c>
      <c r="Q94" s="26">
        <v>0</v>
      </c>
      <c r="R94" s="26">
        <v>12342924</v>
      </c>
      <c r="S94" s="26">
        <v>0</v>
      </c>
      <c r="T94" s="26">
        <v>998215</v>
      </c>
      <c r="U94" s="26">
        <v>0</v>
      </c>
      <c r="V94" s="26">
        <v>29267138</v>
      </c>
      <c r="W94" s="26">
        <v>17404959</v>
      </c>
      <c r="X94" s="26">
        <v>10480344</v>
      </c>
      <c r="Y94" s="26">
        <v>0</v>
      </c>
      <c r="Z94" s="26">
        <v>1423725</v>
      </c>
      <c r="AA94" s="26">
        <v>215176446</v>
      </c>
      <c r="AB94" s="26">
        <v>14935639</v>
      </c>
      <c r="AC94" s="26">
        <v>0</v>
      </c>
      <c r="AD94" s="26">
        <v>73182</v>
      </c>
      <c r="AE94" s="26">
        <v>12573407</v>
      </c>
      <c r="AF94" s="26">
        <v>1047688</v>
      </c>
      <c r="AG94" s="26">
        <v>0</v>
      </c>
      <c r="AH94" s="26">
        <v>0</v>
      </c>
      <c r="AI94" s="26">
        <v>0</v>
      </c>
      <c r="AJ94" s="26">
        <v>0</v>
      </c>
      <c r="AK94" s="234">
        <v>407299174</v>
      </c>
    </row>
    <row r="95" spans="1:37" s="6" customFormat="1" ht="14.4" x14ac:dyDescent="0.3">
      <c r="A95" s="71" t="s">
        <v>849</v>
      </c>
      <c r="B95" s="27" t="s">
        <v>149</v>
      </c>
      <c r="C95" s="26">
        <v>633032</v>
      </c>
      <c r="D95" s="26">
        <v>9009187</v>
      </c>
      <c r="E95" s="26">
        <v>0</v>
      </c>
      <c r="F95" s="26">
        <v>995167</v>
      </c>
      <c r="G95" s="26">
        <v>0</v>
      </c>
      <c r="H95" s="26">
        <v>168480</v>
      </c>
      <c r="I95" s="26">
        <v>1874234</v>
      </c>
      <c r="J95" s="26">
        <v>13010</v>
      </c>
      <c r="K95" s="26">
        <v>0</v>
      </c>
      <c r="L95" s="26">
        <v>0</v>
      </c>
      <c r="M95" s="26">
        <v>0</v>
      </c>
      <c r="N95" s="26">
        <v>323387</v>
      </c>
      <c r="O95" s="26">
        <v>0</v>
      </c>
      <c r="P95" s="26">
        <v>4865332</v>
      </c>
      <c r="Q95" s="26">
        <v>0</v>
      </c>
      <c r="R95" s="26">
        <v>5956791</v>
      </c>
      <c r="S95" s="26">
        <v>0</v>
      </c>
      <c r="T95" s="26">
        <v>0</v>
      </c>
      <c r="U95" s="26">
        <v>0</v>
      </c>
      <c r="V95" s="26">
        <v>1377579</v>
      </c>
      <c r="W95" s="26">
        <v>92241</v>
      </c>
      <c r="X95" s="26">
        <v>0</v>
      </c>
      <c r="Y95" s="26">
        <v>0</v>
      </c>
      <c r="Z95" s="26">
        <v>190622</v>
      </c>
      <c r="AA95" s="26">
        <v>15007417</v>
      </c>
      <c r="AB95" s="26">
        <v>324880</v>
      </c>
      <c r="AC95" s="26">
        <v>0</v>
      </c>
      <c r="AD95" s="26">
        <v>0</v>
      </c>
      <c r="AE95" s="26">
        <v>790522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34">
        <v>41621881</v>
      </c>
    </row>
    <row r="96" spans="1:37" s="6" customFormat="1" ht="14.4" x14ac:dyDescent="0.3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16057775</v>
      </c>
      <c r="N96" s="26">
        <v>0</v>
      </c>
      <c r="O96" s="26">
        <v>0</v>
      </c>
      <c r="P96" s="26">
        <v>45000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325968980</v>
      </c>
      <c r="AE96" s="26">
        <v>0</v>
      </c>
      <c r="AF96" s="26">
        <v>312681198</v>
      </c>
      <c r="AG96" s="26">
        <v>0</v>
      </c>
      <c r="AH96" s="26">
        <v>0</v>
      </c>
      <c r="AI96" s="26">
        <v>0</v>
      </c>
      <c r="AJ96" s="26">
        <v>0</v>
      </c>
      <c r="AK96" s="234">
        <v>654752953</v>
      </c>
    </row>
    <row r="97" spans="1:37" s="6" customFormat="1" ht="14.4" x14ac:dyDescent="0.3">
      <c r="A97" s="71" t="s">
        <v>851</v>
      </c>
      <c r="B97" s="27" t="s">
        <v>151</v>
      </c>
      <c r="C97" s="26">
        <v>11127640</v>
      </c>
      <c r="D97" s="26">
        <v>0</v>
      </c>
      <c r="E97" s="26">
        <v>95596218</v>
      </c>
      <c r="F97" s="26">
        <v>1122663</v>
      </c>
      <c r="G97" s="26">
        <v>0</v>
      </c>
      <c r="H97" s="26">
        <v>11078765</v>
      </c>
      <c r="I97" s="26">
        <v>3611483</v>
      </c>
      <c r="J97" s="26">
        <v>7794136</v>
      </c>
      <c r="K97" s="26">
        <v>0</v>
      </c>
      <c r="L97" s="26">
        <v>0</v>
      </c>
      <c r="M97" s="26">
        <v>74118964</v>
      </c>
      <c r="N97" s="26">
        <v>227651703</v>
      </c>
      <c r="O97" s="26">
        <v>3264852</v>
      </c>
      <c r="P97" s="26">
        <v>5112704</v>
      </c>
      <c r="Q97" s="26">
        <v>0</v>
      </c>
      <c r="R97" s="26">
        <v>36073120</v>
      </c>
      <c r="S97" s="26">
        <v>0</v>
      </c>
      <c r="T97" s="26">
        <v>287300233</v>
      </c>
      <c r="U97" s="26">
        <v>0</v>
      </c>
      <c r="V97" s="26">
        <v>87984343</v>
      </c>
      <c r="W97" s="26">
        <v>15157883</v>
      </c>
      <c r="X97" s="26">
        <v>23428254</v>
      </c>
      <c r="Y97" s="26">
        <v>159670769</v>
      </c>
      <c r="Z97" s="26">
        <v>2571176</v>
      </c>
      <c r="AA97" s="26">
        <v>7016839581</v>
      </c>
      <c r="AB97" s="26">
        <v>168957956</v>
      </c>
      <c r="AC97" s="26">
        <v>0</v>
      </c>
      <c r="AD97" s="26">
        <v>232543900</v>
      </c>
      <c r="AE97" s="26">
        <v>3113395</v>
      </c>
      <c r="AF97" s="26">
        <v>49460208</v>
      </c>
      <c r="AG97" s="26">
        <v>6513636</v>
      </c>
      <c r="AH97" s="26">
        <v>18608901</v>
      </c>
      <c r="AI97" s="26">
        <v>0</v>
      </c>
      <c r="AJ97" s="26">
        <v>3574003533</v>
      </c>
      <c r="AK97" s="234">
        <v>12122706016</v>
      </c>
    </row>
    <row r="98" spans="1:37" s="6" customFormat="1" ht="14.4" x14ac:dyDescent="0.3">
      <c r="A98" s="71" t="s">
        <v>852</v>
      </c>
      <c r="B98" s="27" t="s">
        <v>152</v>
      </c>
      <c r="C98" s="26">
        <v>418566355</v>
      </c>
      <c r="D98" s="26">
        <v>0</v>
      </c>
      <c r="E98" s="26">
        <v>42834045</v>
      </c>
      <c r="F98" s="26">
        <v>105226303</v>
      </c>
      <c r="G98" s="26">
        <v>0</v>
      </c>
      <c r="H98" s="26">
        <v>83580778</v>
      </c>
      <c r="I98" s="26">
        <v>3921469</v>
      </c>
      <c r="J98" s="26">
        <v>353338</v>
      </c>
      <c r="K98" s="26">
        <v>0</v>
      </c>
      <c r="L98" s="26">
        <v>89792602</v>
      </c>
      <c r="M98" s="26">
        <v>83056888</v>
      </c>
      <c r="N98" s="26">
        <v>26361626</v>
      </c>
      <c r="O98" s="26">
        <v>0</v>
      </c>
      <c r="P98" s="26">
        <v>29463035</v>
      </c>
      <c r="Q98" s="26">
        <v>0</v>
      </c>
      <c r="R98" s="26">
        <v>14545087</v>
      </c>
      <c r="S98" s="26">
        <v>0</v>
      </c>
      <c r="T98" s="26">
        <v>0</v>
      </c>
      <c r="U98" s="26">
        <v>0</v>
      </c>
      <c r="V98" s="26">
        <v>16759931</v>
      </c>
      <c r="W98" s="26">
        <v>880428</v>
      </c>
      <c r="X98" s="26">
        <v>2573698</v>
      </c>
      <c r="Y98" s="26">
        <v>0</v>
      </c>
      <c r="Z98" s="26">
        <v>431137</v>
      </c>
      <c r="AA98" s="26">
        <v>94645326</v>
      </c>
      <c r="AB98" s="26">
        <v>8474308</v>
      </c>
      <c r="AC98" s="26">
        <v>0</v>
      </c>
      <c r="AD98" s="26">
        <v>0</v>
      </c>
      <c r="AE98" s="26">
        <v>1800554</v>
      </c>
      <c r="AF98" s="26">
        <v>99706665</v>
      </c>
      <c r="AG98" s="26">
        <v>0</v>
      </c>
      <c r="AH98" s="26">
        <v>0</v>
      </c>
      <c r="AI98" s="26">
        <v>0</v>
      </c>
      <c r="AJ98" s="26">
        <v>0</v>
      </c>
      <c r="AK98" s="234">
        <v>1122973573</v>
      </c>
    </row>
    <row r="99" spans="1:37" s="6" customFormat="1" ht="14.4" x14ac:dyDescent="0.3">
      <c r="A99" s="71" t="s">
        <v>853</v>
      </c>
      <c r="B99" s="27" t="s">
        <v>153</v>
      </c>
      <c r="C99" s="26">
        <v>2077637</v>
      </c>
      <c r="D99" s="26">
        <v>0</v>
      </c>
      <c r="E99" s="26">
        <v>0</v>
      </c>
      <c r="F99" s="26">
        <v>0</v>
      </c>
      <c r="G99" s="26">
        <v>0</v>
      </c>
      <c r="H99" s="26">
        <v>165867</v>
      </c>
      <c r="I99" s="26">
        <v>22682897</v>
      </c>
      <c r="J99" s="26">
        <v>80836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4877522</v>
      </c>
      <c r="Q99" s="26">
        <v>0</v>
      </c>
      <c r="R99" s="26">
        <v>4951908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13467909</v>
      </c>
      <c r="Y99" s="26">
        <v>0</v>
      </c>
      <c r="Z99" s="26">
        <v>10774</v>
      </c>
      <c r="AA99" s="26">
        <v>24383974</v>
      </c>
      <c r="AB99" s="26">
        <v>0</v>
      </c>
      <c r="AC99" s="26">
        <v>0</v>
      </c>
      <c r="AD99" s="26">
        <v>0</v>
      </c>
      <c r="AE99" s="26">
        <v>12164217</v>
      </c>
      <c r="AF99" s="26">
        <v>33024905</v>
      </c>
      <c r="AG99" s="26">
        <v>0</v>
      </c>
      <c r="AH99" s="26">
        <v>0</v>
      </c>
      <c r="AI99" s="26">
        <v>0</v>
      </c>
      <c r="AJ99" s="26">
        <v>0</v>
      </c>
      <c r="AK99" s="234">
        <v>117888446</v>
      </c>
    </row>
    <row r="100" spans="1:37" s="6" customFormat="1" ht="14.4" x14ac:dyDescent="0.3">
      <c r="A100" s="71" t="s">
        <v>854</v>
      </c>
      <c r="B100" s="27" t="s">
        <v>154</v>
      </c>
      <c r="C100" s="26">
        <v>36011933</v>
      </c>
      <c r="D100" s="26">
        <v>0</v>
      </c>
      <c r="E100" s="26">
        <v>16218130</v>
      </c>
      <c r="F100" s="26">
        <v>293052</v>
      </c>
      <c r="G100" s="26">
        <v>0</v>
      </c>
      <c r="H100" s="26">
        <v>86350870</v>
      </c>
      <c r="I100" s="26">
        <v>2592399</v>
      </c>
      <c r="J100" s="26">
        <v>0</v>
      </c>
      <c r="K100" s="26">
        <v>0</v>
      </c>
      <c r="L100" s="26">
        <v>0</v>
      </c>
      <c r="M100" s="26">
        <v>0</v>
      </c>
      <c r="N100" s="26">
        <v>108781457</v>
      </c>
      <c r="O100" s="26">
        <v>0</v>
      </c>
      <c r="P100" s="26">
        <v>4877522</v>
      </c>
      <c r="Q100" s="26">
        <v>0</v>
      </c>
      <c r="R100" s="26">
        <v>21035551</v>
      </c>
      <c r="S100" s="26">
        <v>0</v>
      </c>
      <c r="T100" s="26">
        <v>0</v>
      </c>
      <c r="U100" s="26">
        <v>0</v>
      </c>
      <c r="V100" s="26">
        <v>283601621</v>
      </c>
      <c r="W100" s="26">
        <v>17619</v>
      </c>
      <c r="X100" s="26">
        <v>-15064553</v>
      </c>
      <c r="Y100" s="26">
        <v>0</v>
      </c>
      <c r="Z100" s="26">
        <v>137203</v>
      </c>
      <c r="AA100" s="26">
        <v>93763177</v>
      </c>
      <c r="AB100" s="26">
        <v>72622506</v>
      </c>
      <c r="AC100" s="26">
        <v>2602051578</v>
      </c>
      <c r="AD100" s="26">
        <v>0</v>
      </c>
      <c r="AE100" s="26">
        <v>3724655</v>
      </c>
      <c r="AF100" s="26">
        <v>5504366</v>
      </c>
      <c r="AG100" s="26">
        <v>9132893</v>
      </c>
      <c r="AH100" s="26">
        <v>0</v>
      </c>
      <c r="AI100" s="26">
        <v>0</v>
      </c>
      <c r="AJ100" s="26">
        <v>0</v>
      </c>
      <c r="AK100" s="234">
        <v>3331651979</v>
      </c>
    </row>
    <row r="101" spans="1:37" s="6" customFormat="1" ht="14.4" x14ac:dyDescent="0.3">
      <c r="A101" s="71" t="s">
        <v>855</v>
      </c>
      <c r="B101" s="27" t="s">
        <v>155</v>
      </c>
      <c r="C101" s="26">
        <v>123752029</v>
      </c>
      <c r="D101" s="26">
        <v>0</v>
      </c>
      <c r="E101" s="26">
        <v>26522441</v>
      </c>
      <c r="F101" s="26">
        <v>31964217</v>
      </c>
      <c r="G101" s="26">
        <v>0</v>
      </c>
      <c r="H101" s="26">
        <v>158258430</v>
      </c>
      <c r="I101" s="26">
        <v>904924</v>
      </c>
      <c r="J101" s="26">
        <v>1509428</v>
      </c>
      <c r="K101" s="26">
        <v>0</v>
      </c>
      <c r="L101" s="26">
        <v>0</v>
      </c>
      <c r="M101" s="26">
        <v>132680011</v>
      </c>
      <c r="N101" s="26">
        <v>73756</v>
      </c>
      <c r="O101" s="26">
        <v>0</v>
      </c>
      <c r="P101" s="26">
        <v>4936795</v>
      </c>
      <c r="Q101" s="26">
        <v>0</v>
      </c>
      <c r="R101" s="26">
        <v>378083253</v>
      </c>
      <c r="S101" s="26">
        <v>0</v>
      </c>
      <c r="T101" s="26">
        <v>0</v>
      </c>
      <c r="U101" s="26">
        <v>0</v>
      </c>
      <c r="V101" s="26">
        <v>66314454</v>
      </c>
      <c r="W101" s="26">
        <v>847190</v>
      </c>
      <c r="X101" s="26">
        <v>45226499</v>
      </c>
      <c r="Y101" s="26">
        <v>0</v>
      </c>
      <c r="Z101" s="26">
        <v>677011</v>
      </c>
      <c r="AA101" s="26">
        <v>140379482</v>
      </c>
      <c r="AB101" s="26">
        <v>6157833</v>
      </c>
      <c r="AC101" s="26">
        <v>0</v>
      </c>
      <c r="AD101" s="26">
        <v>1115703</v>
      </c>
      <c r="AE101" s="26">
        <v>10504483</v>
      </c>
      <c r="AF101" s="26">
        <v>5019383</v>
      </c>
      <c r="AG101" s="26">
        <v>16000000</v>
      </c>
      <c r="AH101" s="26">
        <v>0</v>
      </c>
      <c r="AI101" s="26">
        <v>0</v>
      </c>
      <c r="AJ101" s="26">
        <v>2433371</v>
      </c>
      <c r="AK101" s="234">
        <v>1153360693</v>
      </c>
    </row>
    <row r="102" spans="1:37" s="6" customFormat="1" ht="14.4" x14ac:dyDescent="0.3">
      <c r="A102" s="71" t="s">
        <v>856</v>
      </c>
      <c r="B102" s="27" t="s">
        <v>70</v>
      </c>
      <c r="C102" s="26">
        <v>1102244</v>
      </c>
      <c r="D102" s="26">
        <v>0</v>
      </c>
      <c r="E102" s="26">
        <v>1304362</v>
      </c>
      <c r="F102" s="26">
        <v>337076</v>
      </c>
      <c r="G102" s="26">
        <v>0</v>
      </c>
      <c r="H102" s="26">
        <v>13793633</v>
      </c>
      <c r="I102" s="26">
        <v>0</v>
      </c>
      <c r="J102" s="26">
        <v>0</v>
      </c>
      <c r="K102" s="26">
        <v>0</v>
      </c>
      <c r="L102" s="26">
        <v>0</v>
      </c>
      <c r="M102" s="26">
        <v>11517486</v>
      </c>
      <c r="N102" s="26">
        <v>3853384</v>
      </c>
      <c r="O102" s="26">
        <v>121049950</v>
      </c>
      <c r="P102" s="26">
        <v>5960705</v>
      </c>
      <c r="Q102" s="26">
        <v>0</v>
      </c>
      <c r="R102" s="26">
        <v>90134616</v>
      </c>
      <c r="S102" s="26">
        <v>0</v>
      </c>
      <c r="T102" s="26">
        <v>8779974218</v>
      </c>
      <c r="U102" s="26">
        <v>0</v>
      </c>
      <c r="V102" s="26">
        <v>334892840</v>
      </c>
      <c r="W102" s="26">
        <v>22373661</v>
      </c>
      <c r="X102" s="26">
        <v>127908087</v>
      </c>
      <c r="Y102" s="26">
        <v>0</v>
      </c>
      <c r="Z102" s="26">
        <v>322825</v>
      </c>
      <c r="AA102" s="26">
        <v>5461013508</v>
      </c>
      <c r="AB102" s="26">
        <v>46869036</v>
      </c>
      <c r="AC102" s="26">
        <v>0</v>
      </c>
      <c r="AD102" s="26">
        <v>1645247055</v>
      </c>
      <c r="AE102" s="26">
        <v>65541292</v>
      </c>
      <c r="AF102" s="26">
        <v>903954</v>
      </c>
      <c r="AG102" s="26">
        <v>27753115</v>
      </c>
      <c r="AH102" s="26">
        <v>260988477</v>
      </c>
      <c r="AI102" s="26">
        <v>0</v>
      </c>
      <c r="AJ102" s="26">
        <v>2316274920</v>
      </c>
      <c r="AK102" s="234">
        <v>19339116444</v>
      </c>
    </row>
    <row r="103" spans="1:37" s="6" customFormat="1" ht="14.4" x14ac:dyDescent="0.3">
      <c r="A103" s="105" t="s">
        <v>857</v>
      </c>
      <c r="B103" s="106" t="s">
        <v>205</v>
      </c>
      <c r="C103" s="107">
        <v>2890942884</v>
      </c>
      <c r="D103" s="107">
        <v>836916538</v>
      </c>
      <c r="E103" s="107">
        <v>839182349</v>
      </c>
      <c r="F103" s="107">
        <v>489746653</v>
      </c>
      <c r="G103" s="107">
        <v>248007915</v>
      </c>
      <c r="H103" s="107">
        <v>4594194577</v>
      </c>
      <c r="I103" s="107">
        <v>949173329</v>
      </c>
      <c r="J103" s="107">
        <v>347216936</v>
      </c>
      <c r="K103" s="107">
        <v>1622391857</v>
      </c>
      <c r="L103" s="107">
        <v>611559713</v>
      </c>
      <c r="M103" s="107">
        <v>2175330624</v>
      </c>
      <c r="N103" s="107">
        <v>3258446765</v>
      </c>
      <c r="O103" s="107">
        <v>3300794162</v>
      </c>
      <c r="P103" s="107">
        <v>1265054467</v>
      </c>
      <c r="Q103" s="107">
        <v>145871277</v>
      </c>
      <c r="R103" s="107">
        <v>873546158</v>
      </c>
      <c r="S103" s="107">
        <v>140321856</v>
      </c>
      <c r="T103" s="107">
        <v>11793747782</v>
      </c>
      <c r="U103" s="107">
        <v>0</v>
      </c>
      <c r="V103" s="107">
        <v>3392427840</v>
      </c>
      <c r="W103" s="107">
        <v>591329559</v>
      </c>
      <c r="X103" s="107">
        <v>1316443590</v>
      </c>
      <c r="Y103" s="107">
        <v>1427769088</v>
      </c>
      <c r="Z103" s="107">
        <v>164955280</v>
      </c>
      <c r="AA103" s="107">
        <v>28947178845</v>
      </c>
      <c r="AB103" s="107">
        <v>1156999787</v>
      </c>
      <c r="AC103" s="107">
        <v>2775261601</v>
      </c>
      <c r="AD103" s="107">
        <v>6174629426</v>
      </c>
      <c r="AE103" s="107">
        <v>1719509315</v>
      </c>
      <c r="AF103" s="107">
        <v>1571674936</v>
      </c>
      <c r="AG103" s="107">
        <v>1219309717</v>
      </c>
      <c r="AH103" s="107">
        <v>784139008</v>
      </c>
      <c r="AI103" s="107">
        <v>0</v>
      </c>
      <c r="AJ103" s="107">
        <v>6150555435</v>
      </c>
      <c r="AK103" s="235">
        <v>93774629269</v>
      </c>
    </row>
    <row r="104" spans="1:37" s="6" customFormat="1" ht="14.4" collapsed="1" x14ac:dyDescent="0.3">
      <c r="A104" s="72" t="s">
        <v>52</v>
      </c>
      <c r="B104" s="33" t="s">
        <v>119</v>
      </c>
      <c r="C104" s="34">
        <v>5554586667</v>
      </c>
      <c r="D104" s="34">
        <v>2188178706</v>
      </c>
      <c r="E104" s="34">
        <v>2887949758</v>
      </c>
      <c r="F104" s="34">
        <v>842681845</v>
      </c>
      <c r="G104" s="34">
        <v>4845091068</v>
      </c>
      <c r="H104" s="34">
        <v>30253179304</v>
      </c>
      <c r="I104" s="34">
        <v>3880227609</v>
      </c>
      <c r="J104" s="34">
        <v>951414583</v>
      </c>
      <c r="K104" s="34">
        <v>3960913021</v>
      </c>
      <c r="L104" s="34">
        <v>5230462426</v>
      </c>
      <c r="M104" s="34">
        <v>9004391039</v>
      </c>
      <c r="N104" s="34">
        <v>8434689858</v>
      </c>
      <c r="O104" s="34">
        <v>14605037700</v>
      </c>
      <c r="P104" s="34">
        <v>3497707968</v>
      </c>
      <c r="Q104" s="34">
        <v>1063494424</v>
      </c>
      <c r="R104" s="34">
        <v>3832391561</v>
      </c>
      <c r="S104" s="34">
        <v>440706949</v>
      </c>
      <c r="T104" s="34">
        <v>22334520172</v>
      </c>
      <c r="U104" s="34">
        <v>0</v>
      </c>
      <c r="V104" s="34">
        <v>13454033542</v>
      </c>
      <c r="W104" s="34">
        <v>2881341635</v>
      </c>
      <c r="X104" s="34">
        <v>1919919165</v>
      </c>
      <c r="Y104" s="34">
        <v>9974706088</v>
      </c>
      <c r="Z104" s="34">
        <v>758656871</v>
      </c>
      <c r="AA104" s="34">
        <v>62651401612</v>
      </c>
      <c r="AB104" s="34">
        <v>3323057048</v>
      </c>
      <c r="AC104" s="34">
        <v>35147005641</v>
      </c>
      <c r="AD104" s="34">
        <v>18982431372</v>
      </c>
      <c r="AE104" s="34">
        <v>4573781550</v>
      </c>
      <c r="AF104" s="34">
        <v>10778641655</v>
      </c>
      <c r="AG104" s="34">
        <v>5098541394</v>
      </c>
      <c r="AH104" s="34">
        <v>3040460071</v>
      </c>
      <c r="AI104" s="34">
        <v>40145515</v>
      </c>
      <c r="AJ104" s="34">
        <v>6167842408</v>
      </c>
      <c r="AK104" s="236">
        <v>302599590225</v>
      </c>
    </row>
    <row r="105" spans="1:37" s="6" customFormat="1" ht="14.4" x14ac:dyDescent="0.3">
      <c r="A105" s="71" t="s">
        <v>858</v>
      </c>
      <c r="B105" s="27" t="s">
        <v>143</v>
      </c>
      <c r="C105" s="26">
        <v>46465269</v>
      </c>
      <c r="D105" s="26">
        <v>181859897</v>
      </c>
      <c r="E105" s="26">
        <v>714750874</v>
      </c>
      <c r="F105" s="26">
        <v>1000000</v>
      </c>
      <c r="G105" s="26">
        <v>6326670</v>
      </c>
      <c r="H105" s="26">
        <v>251113059</v>
      </c>
      <c r="I105" s="26">
        <v>52943540</v>
      </c>
      <c r="J105" s="26">
        <v>253379215</v>
      </c>
      <c r="K105" s="26">
        <v>1025682467</v>
      </c>
      <c r="L105" s="26">
        <v>1244235267</v>
      </c>
      <c r="M105" s="26">
        <v>84031042</v>
      </c>
      <c r="N105" s="26">
        <v>33597318</v>
      </c>
      <c r="O105" s="26">
        <v>45601787</v>
      </c>
      <c r="P105" s="26">
        <v>59798734</v>
      </c>
      <c r="Q105" s="26">
        <v>8021100</v>
      </c>
      <c r="R105" s="26">
        <v>313204137</v>
      </c>
      <c r="S105" s="26">
        <v>7418498</v>
      </c>
      <c r="T105" s="26">
        <v>1597905179</v>
      </c>
      <c r="U105" s="26">
        <v>0</v>
      </c>
      <c r="V105" s="26">
        <v>1317470858</v>
      </c>
      <c r="W105" s="26">
        <v>95700604</v>
      </c>
      <c r="X105" s="26">
        <v>3169583</v>
      </c>
      <c r="Y105" s="26">
        <v>306706516</v>
      </c>
      <c r="Z105" s="26">
        <v>125418</v>
      </c>
      <c r="AA105" s="26">
        <v>387188413</v>
      </c>
      <c r="AB105" s="26">
        <v>2815334</v>
      </c>
      <c r="AC105" s="26">
        <v>5403821578</v>
      </c>
      <c r="AD105" s="26">
        <v>446055468</v>
      </c>
      <c r="AE105" s="26">
        <v>56089183</v>
      </c>
      <c r="AF105" s="26">
        <v>51241674</v>
      </c>
      <c r="AG105" s="26">
        <v>7118390</v>
      </c>
      <c r="AH105" s="26">
        <v>8952059</v>
      </c>
      <c r="AI105" s="26">
        <v>0</v>
      </c>
      <c r="AJ105" s="26">
        <v>0</v>
      </c>
      <c r="AK105" s="234">
        <v>14013789131</v>
      </c>
    </row>
    <row r="106" spans="1:37" s="6" customFormat="1" ht="14.4" x14ac:dyDescent="0.3">
      <c r="A106" s="71" t="s">
        <v>859</v>
      </c>
      <c r="B106" s="27" t="s">
        <v>144</v>
      </c>
      <c r="C106" s="26">
        <v>20253751</v>
      </c>
      <c r="D106" s="26">
        <v>58808333</v>
      </c>
      <c r="E106" s="26">
        <v>297193620</v>
      </c>
      <c r="F106" s="26">
        <v>3192549</v>
      </c>
      <c r="G106" s="26">
        <v>39800000</v>
      </c>
      <c r="H106" s="26">
        <v>14142164</v>
      </c>
      <c r="I106" s="26">
        <v>19832190</v>
      </c>
      <c r="J106" s="26">
        <v>0</v>
      </c>
      <c r="K106" s="26">
        <v>32791051</v>
      </c>
      <c r="L106" s="26">
        <v>214225969</v>
      </c>
      <c r="M106" s="26">
        <v>32481069</v>
      </c>
      <c r="N106" s="26">
        <v>11513496</v>
      </c>
      <c r="O106" s="26">
        <v>82779446</v>
      </c>
      <c r="P106" s="26">
        <v>13422898</v>
      </c>
      <c r="Q106" s="26">
        <v>12991284</v>
      </c>
      <c r="R106" s="26">
        <v>562249716</v>
      </c>
      <c r="S106" s="26">
        <v>2790</v>
      </c>
      <c r="T106" s="26">
        <v>155067524</v>
      </c>
      <c r="U106" s="26">
        <v>0</v>
      </c>
      <c r="V106" s="26">
        <v>1741537229</v>
      </c>
      <c r="W106" s="26">
        <v>208957466</v>
      </c>
      <c r="X106" s="26">
        <v>0</v>
      </c>
      <c r="Y106" s="26">
        <v>29577458</v>
      </c>
      <c r="Z106" s="26">
        <v>7400000</v>
      </c>
      <c r="AA106" s="26">
        <v>57400322</v>
      </c>
      <c r="AB106" s="26">
        <v>253170131</v>
      </c>
      <c r="AC106" s="26">
        <v>2996756967</v>
      </c>
      <c r="AD106" s="26">
        <v>1096747090</v>
      </c>
      <c r="AE106" s="26">
        <v>2513361</v>
      </c>
      <c r="AF106" s="26">
        <v>500274130</v>
      </c>
      <c r="AG106" s="26">
        <v>38845311</v>
      </c>
      <c r="AH106" s="26">
        <v>17374494</v>
      </c>
      <c r="AI106" s="26">
        <v>0</v>
      </c>
      <c r="AJ106" s="26">
        <v>0</v>
      </c>
      <c r="AK106" s="234">
        <v>8521301809</v>
      </c>
    </row>
    <row r="107" spans="1:37" s="6" customFormat="1" ht="14.4" x14ac:dyDescent="0.3">
      <c r="A107" s="71" t="s">
        <v>860</v>
      </c>
      <c r="B107" s="27" t="s">
        <v>145</v>
      </c>
      <c r="C107" s="26">
        <v>4950000</v>
      </c>
      <c r="D107" s="26">
        <v>81203395</v>
      </c>
      <c r="E107" s="26">
        <v>51479796</v>
      </c>
      <c r="F107" s="26">
        <v>0</v>
      </c>
      <c r="G107" s="26">
        <v>4640636</v>
      </c>
      <c r="H107" s="26">
        <v>20143170</v>
      </c>
      <c r="I107" s="26">
        <v>0</v>
      </c>
      <c r="J107" s="26">
        <v>0</v>
      </c>
      <c r="K107" s="26">
        <v>122861</v>
      </c>
      <c r="L107" s="26">
        <v>12690919</v>
      </c>
      <c r="M107" s="26">
        <v>83364021</v>
      </c>
      <c r="N107" s="26">
        <v>7621820</v>
      </c>
      <c r="O107" s="26">
        <v>40189409</v>
      </c>
      <c r="P107" s="26">
        <v>0</v>
      </c>
      <c r="Q107" s="26">
        <v>0</v>
      </c>
      <c r="R107" s="26">
        <v>5682030</v>
      </c>
      <c r="S107" s="26">
        <v>313821</v>
      </c>
      <c r="T107" s="26">
        <v>0</v>
      </c>
      <c r="U107" s="26">
        <v>0</v>
      </c>
      <c r="V107" s="26">
        <v>163569816</v>
      </c>
      <c r="W107" s="26">
        <v>3851098</v>
      </c>
      <c r="X107" s="26">
        <v>0</v>
      </c>
      <c r="Y107" s="26">
        <v>53605981</v>
      </c>
      <c r="Z107" s="26">
        <v>600000</v>
      </c>
      <c r="AA107" s="26">
        <v>14943306</v>
      </c>
      <c r="AB107" s="26">
        <v>1150000</v>
      </c>
      <c r="AC107" s="26">
        <v>137983371</v>
      </c>
      <c r="AD107" s="26">
        <v>116690951</v>
      </c>
      <c r="AE107" s="26">
        <v>35000000</v>
      </c>
      <c r="AF107" s="26">
        <v>184469302</v>
      </c>
      <c r="AG107" s="26">
        <v>9544182</v>
      </c>
      <c r="AH107" s="26">
        <v>15002526</v>
      </c>
      <c r="AI107" s="26">
        <v>0</v>
      </c>
      <c r="AJ107" s="26">
        <v>12845962</v>
      </c>
      <c r="AK107" s="234">
        <v>1061658373</v>
      </c>
    </row>
    <row r="108" spans="1:37" s="6" customFormat="1" ht="14.4" x14ac:dyDescent="0.3">
      <c r="A108" s="71" t="s">
        <v>861</v>
      </c>
      <c r="B108" s="27" t="s">
        <v>146</v>
      </c>
      <c r="C108" s="26">
        <v>387219354</v>
      </c>
      <c r="D108" s="26">
        <v>1391011247</v>
      </c>
      <c r="E108" s="26">
        <v>628343122</v>
      </c>
      <c r="F108" s="26">
        <v>74584299</v>
      </c>
      <c r="G108" s="26">
        <v>294410192</v>
      </c>
      <c r="H108" s="26">
        <v>2210167058</v>
      </c>
      <c r="I108" s="26">
        <v>402689264</v>
      </c>
      <c r="J108" s="26">
        <v>448951269</v>
      </c>
      <c r="K108" s="26">
        <v>847400974</v>
      </c>
      <c r="L108" s="26">
        <v>556603067</v>
      </c>
      <c r="M108" s="26">
        <v>357023662</v>
      </c>
      <c r="N108" s="26">
        <v>2833097633</v>
      </c>
      <c r="O108" s="26">
        <v>964641930</v>
      </c>
      <c r="P108" s="26">
        <v>629551815</v>
      </c>
      <c r="Q108" s="26">
        <v>227905381</v>
      </c>
      <c r="R108" s="26">
        <v>591417335</v>
      </c>
      <c r="S108" s="26">
        <v>102576723</v>
      </c>
      <c r="T108" s="26">
        <v>1376517183</v>
      </c>
      <c r="U108" s="26">
        <v>0</v>
      </c>
      <c r="V108" s="26">
        <v>2755059577</v>
      </c>
      <c r="W108" s="26">
        <v>807168537</v>
      </c>
      <c r="X108" s="26">
        <v>798567779</v>
      </c>
      <c r="Y108" s="26">
        <v>1111645822</v>
      </c>
      <c r="Z108" s="26">
        <v>305497172</v>
      </c>
      <c r="AA108" s="26">
        <v>2024427562</v>
      </c>
      <c r="AB108" s="26">
        <v>442579214</v>
      </c>
      <c r="AC108" s="26">
        <v>3983898683</v>
      </c>
      <c r="AD108" s="26">
        <v>2421589228</v>
      </c>
      <c r="AE108" s="26">
        <v>1518882959</v>
      </c>
      <c r="AF108" s="26">
        <v>2482655584</v>
      </c>
      <c r="AG108" s="26">
        <v>1072461601</v>
      </c>
      <c r="AH108" s="26">
        <v>337319125</v>
      </c>
      <c r="AI108" s="26">
        <v>15056697</v>
      </c>
      <c r="AJ108" s="26">
        <v>358890574</v>
      </c>
      <c r="AK108" s="234">
        <v>34759811622</v>
      </c>
    </row>
    <row r="109" spans="1:37" s="6" customFormat="1" ht="14.4" x14ac:dyDescent="0.3">
      <c r="A109" s="71" t="s">
        <v>862</v>
      </c>
      <c r="B109" s="27" t="s">
        <v>147</v>
      </c>
      <c r="C109" s="26">
        <v>11782817</v>
      </c>
      <c r="D109" s="26">
        <v>0</v>
      </c>
      <c r="E109" s="26">
        <v>0</v>
      </c>
      <c r="F109" s="26">
        <v>11778763</v>
      </c>
      <c r="G109" s="26">
        <v>206474516</v>
      </c>
      <c r="H109" s="26">
        <v>11778763</v>
      </c>
      <c r="I109" s="26">
        <v>11778763</v>
      </c>
      <c r="J109" s="26">
        <v>11778763</v>
      </c>
      <c r="K109" s="26">
        <v>11778763</v>
      </c>
      <c r="L109" s="26">
        <v>11778763</v>
      </c>
      <c r="M109" s="26">
        <v>9081681</v>
      </c>
      <c r="N109" s="26">
        <v>0</v>
      </c>
      <c r="O109" s="26">
        <v>0</v>
      </c>
      <c r="P109" s="26">
        <v>11778763</v>
      </c>
      <c r="Q109" s="26">
        <v>0</v>
      </c>
      <c r="R109" s="26">
        <v>11778819</v>
      </c>
      <c r="S109" s="26">
        <v>11778763</v>
      </c>
      <c r="T109" s="26">
        <v>0</v>
      </c>
      <c r="U109" s="26">
        <v>0</v>
      </c>
      <c r="V109" s="26">
        <v>0</v>
      </c>
      <c r="W109" s="26">
        <v>11809216</v>
      </c>
      <c r="X109" s="26">
        <v>99674000</v>
      </c>
      <c r="Y109" s="26">
        <v>11778763</v>
      </c>
      <c r="Z109" s="26">
        <v>11778763</v>
      </c>
      <c r="AA109" s="26">
        <v>11782817</v>
      </c>
      <c r="AB109" s="26">
        <v>0</v>
      </c>
      <c r="AC109" s="26">
        <v>0</v>
      </c>
      <c r="AD109" s="26">
        <v>0</v>
      </c>
      <c r="AE109" s="26">
        <v>11778763</v>
      </c>
      <c r="AF109" s="26">
        <v>0</v>
      </c>
      <c r="AG109" s="26">
        <v>0</v>
      </c>
      <c r="AH109" s="26">
        <v>11778763</v>
      </c>
      <c r="AI109" s="26">
        <v>0</v>
      </c>
      <c r="AJ109" s="26">
        <v>0</v>
      </c>
      <c r="AK109" s="234">
        <v>503729022</v>
      </c>
    </row>
    <row r="110" spans="1:37" s="6" customFormat="1" ht="14.4" x14ac:dyDescent="0.3">
      <c r="A110" s="71" t="s">
        <v>863</v>
      </c>
      <c r="B110" s="27" t="s">
        <v>148</v>
      </c>
      <c r="C110" s="26">
        <v>0</v>
      </c>
      <c r="D110" s="26">
        <v>16902616</v>
      </c>
      <c r="E110" s="26">
        <v>241514836</v>
      </c>
      <c r="F110" s="26">
        <v>54274773</v>
      </c>
      <c r="G110" s="26">
        <v>13620000</v>
      </c>
      <c r="H110" s="26">
        <v>72766937</v>
      </c>
      <c r="I110" s="26">
        <v>26334392</v>
      </c>
      <c r="J110" s="26">
        <v>0</v>
      </c>
      <c r="K110" s="26">
        <v>80171172</v>
      </c>
      <c r="L110" s="26">
        <v>177387567</v>
      </c>
      <c r="M110" s="26">
        <v>7485300</v>
      </c>
      <c r="N110" s="26">
        <v>11159854</v>
      </c>
      <c r="O110" s="26">
        <v>27266946</v>
      </c>
      <c r="P110" s="26">
        <v>15278244</v>
      </c>
      <c r="Q110" s="26">
        <v>1250719</v>
      </c>
      <c r="R110" s="26">
        <v>161615678</v>
      </c>
      <c r="S110" s="26">
        <v>106467</v>
      </c>
      <c r="T110" s="26">
        <v>3880000</v>
      </c>
      <c r="U110" s="26">
        <v>0</v>
      </c>
      <c r="V110" s="26">
        <v>166184219</v>
      </c>
      <c r="W110" s="26">
        <v>3114824</v>
      </c>
      <c r="X110" s="26">
        <v>0</v>
      </c>
      <c r="Y110" s="26">
        <v>51900000</v>
      </c>
      <c r="Z110" s="26">
        <v>16814048</v>
      </c>
      <c r="AA110" s="26">
        <v>1273095743</v>
      </c>
      <c r="AB110" s="26">
        <v>21982456</v>
      </c>
      <c r="AC110" s="26">
        <v>278721814</v>
      </c>
      <c r="AD110" s="26">
        <v>566312082</v>
      </c>
      <c r="AE110" s="26">
        <v>96565009</v>
      </c>
      <c r="AF110" s="26">
        <v>15022125</v>
      </c>
      <c r="AG110" s="26">
        <v>1749000</v>
      </c>
      <c r="AH110" s="26">
        <v>26200452</v>
      </c>
      <c r="AI110" s="26">
        <v>0</v>
      </c>
      <c r="AJ110" s="26">
        <v>0</v>
      </c>
      <c r="AK110" s="234">
        <v>3428677273</v>
      </c>
    </row>
    <row r="111" spans="1:37" s="6" customFormat="1" ht="14.4" x14ac:dyDescent="0.3">
      <c r="A111" s="71" t="s">
        <v>864</v>
      </c>
      <c r="B111" s="27" t="s">
        <v>149</v>
      </c>
      <c r="C111" s="26">
        <v>0</v>
      </c>
      <c r="D111" s="26">
        <v>6942273</v>
      </c>
      <c r="E111" s="26">
        <v>0</v>
      </c>
      <c r="F111" s="26">
        <v>1320000</v>
      </c>
      <c r="G111" s="26">
        <v>1667066</v>
      </c>
      <c r="H111" s="26">
        <v>15740241</v>
      </c>
      <c r="I111" s="26">
        <v>3982211</v>
      </c>
      <c r="J111" s="26">
        <v>0</v>
      </c>
      <c r="K111" s="26">
        <v>690220</v>
      </c>
      <c r="L111" s="26">
        <v>40548018</v>
      </c>
      <c r="M111" s="26">
        <v>2754268</v>
      </c>
      <c r="N111" s="26">
        <v>1056178</v>
      </c>
      <c r="O111" s="26">
        <v>5319170</v>
      </c>
      <c r="P111" s="26">
        <v>18365400</v>
      </c>
      <c r="Q111" s="26">
        <v>1600250</v>
      </c>
      <c r="R111" s="26">
        <v>3583275</v>
      </c>
      <c r="S111" s="26">
        <v>1628</v>
      </c>
      <c r="T111" s="26">
        <v>0</v>
      </c>
      <c r="U111" s="26">
        <v>0</v>
      </c>
      <c r="V111" s="26">
        <v>46535721</v>
      </c>
      <c r="W111" s="26">
        <v>4206609</v>
      </c>
      <c r="X111" s="26">
        <v>1500000</v>
      </c>
      <c r="Y111" s="26">
        <v>15475346</v>
      </c>
      <c r="Z111" s="26">
        <v>1680000</v>
      </c>
      <c r="AA111" s="26">
        <v>20423947</v>
      </c>
      <c r="AB111" s="26">
        <v>14757944</v>
      </c>
      <c r="AC111" s="26">
        <v>142133093</v>
      </c>
      <c r="AD111" s="26">
        <v>7250000</v>
      </c>
      <c r="AE111" s="26">
        <v>6902618</v>
      </c>
      <c r="AF111" s="26">
        <v>0</v>
      </c>
      <c r="AG111" s="26">
        <v>99000</v>
      </c>
      <c r="AH111" s="26">
        <v>1001250</v>
      </c>
      <c r="AI111" s="26">
        <v>0</v>
      </c>
      <c r="AJ111" s="26">
        <v>0</v>
      </c>
      <c r="AK111" s="234">
        <v>365535726</v>
      </c>
    </row>
    <row r="112" spans="1:37" s="6" customFormat="1" ht="14.4" x14ac:dyDescent="0.3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283957591</v>
      </c>
      <c r="N112" s="26">
        <v>129363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588555583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8715823815</v>
      </c>
      <c r="AD112" s="26">
        <v>859050195</v>
      </c>
      <c r="AE112" s="26">
        <v>0</v>
      </c>
      <c r="AF112" s="26">
        <v>4253582965</v>
      </c>
      <c r="AG112" s="26">
        <v>0</v>
      </c>
      <c r="AH112" s="26">
        <v>0</v>
      </c>
      <c r="AI112" s="26">
        <v>0</v>
      </c>
      <c r="AJ112" s="26">
        <v>0</v>
      </c>
      <c r="AK112" s="234">
        <v>14701099512</v>
      </c>
    </row>
    <row r="113" spans="1:37" s="6" customFormat="1" ht="14.4" x14ac:dyDescent="0.3">
      <c r="A113" s="71" t="s">
        <v>866</v>
      </c>
      <c r="B113" s="27" t="s">
        <v>151</v>
      </c>
      <c r="C113" s="26">
        <v>8122962</v>
      </c>
      <c r="D113" s="26">
        <v>6735</v>
      </c>
      <c r="E113" s="26">
        <v>81420065</v>
      </c>
      <c r="F113" s="26">
        <v>0</v>
      </c>
      <c r="G113" s="26">
        <v>70924450</v>
      </c>
      <c r="H113" s="26">
        <v>201876516</v>
      </c>
      <c r="I113" s="26">
        <v>7660313</v>
      </c>
      <c r="J113" s="26">
        <v>53391819</v>
      </c>
      <c r="K113" s="26">
        <v>52117698</v>
      </c>
      <c r="L113" s="26">
        <v>1590035320</v>
      </c>
      <c r="M113" s="26">
        <v>544822004</v>
      </c>
      <c r="N113" s="26">
        <v>293297188</v>
      </c>
      <c r="O113" s="26">
        <v>66915552</v>
      </c>
      <c r="P113" s="26">
        <v>32588657</v>
      </c>
      <c r="Q113" s="26">
        <v>552618</v>
      </c>
      <c r="R113" s="26">
        <v>842017620</v>
      </c>
      <c r="S113" s="26">
        <v>0</v>
      </c>
      <c r="T113" s="26">
        <v>46489992</v>
      </c>
      <c r="U113" s="26">
        <v>0</v>
      </c>
      <c r="V113" s="26">
        <v>28963584</v>
      </c>
      <c r="W113" s="26">
        <v>113650986</v>
      </c>
      <c r="X113" s="26">
        <v>1102897</v>
      </c>
      <c r="Y113" s="26">
        <v>102142428</v>
      </c>
      <c r="Z113" s="26">
        <v>1625000</v>
      </c>
      <c r="AA113" s="26">
        <v>361196245</v>
      </c>
      <c r="AB113" s="26">
        <v>526477599</v>
      </c>
      <c r="AC113" s="26">
        <v>24856015</v>
      </c>
      <c r="AD113" s="26">
        <v>725709462</v>
      </c>
      <c r="AE113" s="26">
        <v>260141822</v>
      </c>
      <c r="AF113" s="26">
        <v>364450504</v>
      </c>
      <c r="AG113" s="26">
        <v>112786974</v>
      </c>
      <c r="AH113" s="26">
        <v>18038653</v>
      </c>
      <c r="AI113" s="26">
        <v>116</v>
      </c>
      <c r="AJ113" s="26">
        <v>282502328</v>
      </c>
      <c r="AK113" s="234">
        <v>6815884122</v>
      </c>
    </row>
    <row r="114" spans="1:37" s="6" customFormat="1" ht="14.4" x14ac:dyDescent="0.3">
      <c r="A114" s="71" t="s">
        <v>867</v>
      </c>
      <c r="B114" s="27" t="s">
        <v>152</v>
      </c>
      <c r="C114" s="26">
        <v>78665572</v>
      </c>
      <c r="D114" s="26">
        <v>60376719</v>
      </c>
      <c r="E114" s="26">
        <v>74955644</v>
      </c>
      <c r="F114" s="26">
        <v>47291718</v>
      </c>
      <c r="G114" s="26">
        <v>46291718</v>
      </c>
      <c r="H114" s="26">
        <v>215613400</v>
      </c>
      <c r="I114" s="26">
        <v>49850804</v>
      </c>
      <c r="J114" s="26">
        <v>46291718</v>
      </c>
      <c r="K114" s="26">
        <v>50678071</v>
      </c>
      <c r="L114" s="26">
        <v>62812904</v>
      </c>
      <c r="M114" s="26">
        <v>13090123</v>
      </c>
      <c r="N114" s="26">
        <v>8536678</v>
      </c>
      <c r="O114" s="26">
        <v>49032461</v>
      </c>
      <c r="P114" s="26">
        <v>143972776</v>
      </c>
      <c r="Q114" s="26">
        <v>51334797</v>
      </c>
      <c r="R114" s="26">
        <v>95198362</v>
      </c>
      <c r="S114" s="26">
        <v>52574970</v>
      </c>
      <c r="T114" s="26">
        <v>0</v>
      </c>
      <c r="U114" s="26">
        <v>0</v>
      </c>
      <c r="V114" s="26">
        <v>267303077</v>
      </c>
      <c r="W114" s="26">
        <v>67377719</v>
      </c>
      <c r="X114" s="26">
        <v>46291718</v>
      </c>
      <c r="Y114" s="26">
        <v>49291718</v>
      </c>
      <c r="Z114" s="26">
        <v>46466263</v>
      </c>
      <c r="AA114" s="26">
        <v>126320324</v>
      </c>
      <c r="AB114" s="26">
        <v>47944171</v>
      </c>
      <c r="AC114" s="26">
        <v>8450967874</v>
      </c>
      <c r="AD114" s="26">
        <v>25307862</v>
      </c>
      <c r="AE114" s="26">
        <v>47382627</v>
      </c>
      <c r="AF114" s="26">
        <v>76525673</v>
      </c>
      <c r="AG114" s="26">
        <v>52152442</v>
      </c>
      <c r="AH114" s="26">
        <v>46941719</v>
      </c>
      <c r="AI114" s="26">
        <v>35035862</v>
      </c>
      <c r="AJ114" s="26">
        <v>46291718</v>
      </c>
      <c r="AK114" s="234">
        <v>10578169202</v>
      </c>
    </row>
    <row r="115" spans="1:37" s="6" customFormat="1" ht="14.4" x14ac:dyDescent="0.3">
      <c r="A115" s="71" t="s">
        <v>868</v>
      </c>
      <c r="B115" s="27" t="s">
        <v>153</v>
      </c>
      <c r="C115" s="26">
        <v>1005268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7836483</v>
      </c>
      <c r="M115" s="26">
        <v>0</v>
      </c>
      <c r="N115" s="26">
        <v>2888</v>
      </c>
      <c r="O115" s="26">
        <v>677449918</v>
      </c>
      <c r="P115" s="26">
        <v>35137</v>
      </c>
      <c r="Q115" s="26">
        <v>0</v>
      </c>
      <c r="R115" s="26">
        <v>0</v>
      </c>
      <c r="S115" s="26">
        <v>0</v>
      </c>
      <c r="T115" s="26">
        <v>24120000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155588397</v>
      </c>
      <c r="AB115" s="26">
        <v>0</v>
      </c>
      <c r="AC115" s="26">
        <v>249480</v>
      </c>
      <c r="AD115" s="26">
        <v>0</v>
      </c>
      <c r="AE115" s="26">
        <v>0</v>
      </c>
      <c r="AF115" s="26">
        <v>373728272</v>
      </c>
      <c r="AG115" s="26">
        <v>0</v>
      </c>
      <c r="AH115" s="26">
        <v>0</v>
      </c>
      <c r="AI115" s="26">
        <v>0</v>
      </c>
      <c r="AJ115" s="26">
        <v>0</v>
      </c>
      <c r="AK115" s="234">
        <v>1240015843</v>
      </c>
    </row>
    <row r="116" spans="1:37" s="6" customFormat="1" ht="14.4" x14ac:dyDescent="0.3">
      <c r="A116" s="71" t="s">
        <v>869</v>
      </c>
      <c r="B116" s="27" t="s">
        <v>154</v>
      </c>
      <c r="C116" s="26">
        <v>7245039</v>
      </c>
      <c r="D116" s="26">
        <v>17399</v>
      </c>
      <c r="E116" s="26">
        <v>21281945</v>
      </c>
      <c r="F116" s="26">
        <v>0</v>
      </c>
      <c r="G116" s="26">
        <v>2700000</v>
      </c>
      <c r="H116" s="26">
        <v>519814988</v>
      </c>
      <c r="I116" s="26">
        <v>7545400</v>
      </c>
      <c r="J116" s="26">
        <v>0</v>
      </c>
      <c r="K116" s="26">
        <v>17059521</v>
      </c>
      <c r="L116" s="26">
        <v>33930305</v>
      </c>
      <c r="M116" s="26">
        <v>145953197</v>
      </c>
      <c r="N116" s="26">
        <v>948839</v>
      </c>
      <c r="O116" s="26">
        <v>123232272</v>
      </c>
      <c r="P116" s="26">
        <v>17121566</v>
      </c>
      <c r="Q116" s="26">
        <v>4610165</v>
      </c>
      <c r="R116" s="26">
        <v>357880917</v>
      </c>
      <c r="S116" s="26">
        <v>219442</v>
      </c>
      <c r="T116" s="26">
        <v>4381588</v>
      </c>
      <c r="U116" s="26">
        <v>0</v>
      </c>
      <c r="V116" s="26">
        <v>404015574</v>
      </c>
      <c r="W116" s="26">
        <v>10040</v>
      </c>
      <c r="X116" s="26">
        <v>0</v>
      </c>
      <c r="Y116" s="26">
        <v>68338772</v>
      </c>
      <c r="Z116" s="26">
        <v>230778</v>
      </c>
      <c r="AA116" s="26">
        <v>195793769</v>
      </c>
      <c r="AB116" s="26">
        <v>609788497</v>
      </c>
      <c r="AC116" s="26">
        <v>4511162</v>
      </c>
      <c r="AD116" s="26">
        <v>19024312</v>
      </c>
      <c r="AE116" s="26">
        <v>25157273</v>
      </c>
      <c r="AF116" s="26">
        <v>58489400</v>
      </c>
      <c r="AG116" s="26">
        <v>9306530</v>
      </c>
      <c r="AH116" s="26">
        <v>3234459</v>
      </c>
      <c r="AI116" s="26">
        <v>421725</v>
      </c>
      <c r="AJ116" s="26">
        <v>0</v>
      </c>
      <c r="AK116" s="234">
        <v>2662264874</v>
      </c>
    </row>
    <row r="117" spans="1:37" s="6" customFormat="1" ht="14.4" x14ac:dyDescent="0.3">
      <c r="A117" s="71" t="s">
        <v>870</v>
      </c>
      <c r="B117" s="27" t="s">
        <v>155</v>
      </c>
      <c r="C117" s="26">
        <v>48417973</v>
      </c>
      <c r="D117" s="26">
        <v>0</v>
      </c>
      <c r="E117" s="26">
        <v>521087061</v>
      </c>
      <c r="F117" s="26">
        <v>85211378</v>
      </c>
      <c r="G117" s="26">
        <v>0</v>
      </c>
      <c r="H117" s="26">
        <v>1591878697</v>
      </c>
      <c r="I117" s="26">
        <v>0</v>
      </c>
      <c r="J117" s="26">
        <v>0</v>
      </c>
      <c r="K117" s="26">
        <v>597489</v>
      </c>
      <c r="L117" s="26">
        <v>45208393</v>
      </c>
      <c r="M117" s="26">
        <v>21545457</v>
      </c>
      <c r="N117" s="26">
        <v>583677262</v>
      </c>
      <c r="O117" s="26">
        <v>33426326</v>
      </c>
      <c r="P117" s="26">
        <v>198733</v>
      </c>
      <c r="Q117" s="26">
        <v>172216883</v>
      </c>
      <c r="R117" s="26">
        <v>158423477</v>
      </c>
      <c r="S117" s="26">
        <v>255721795</v>
      </c>
      <c r="T117" s="26">
        <v>0</v>
      </c>
      <c r="U117" s="26">
        <v>0</v>
      </c>
      <c r="V117" s="26">
        <v>45384189</v>
      </c>
      <c r="W117" s="26">
        <v>0</v>
      </c>
      <c r="X117" s="26">
        <v>390080619</v>
      </c>
      <c r="Y117" s="26">
        <v>203874000</v>
      </c>
      <c r="Z117" s="26">
        <v>0</v>
      </c>
      <c r="AA117" s="26">
        <v>333665442</v>
      </c>
      <c r="AB117" s="26">
        <v>12202619</v>
      </c>
      <c r="AC117" s="26">
        <v>18908058</v>
      </c>
      <c r="AD117" s="26">
        <v>62352645</v>
      </c>
      <c r="AE117" s="26">
        <v>11875134</v>
      </c>
      <c r="AF117" s="26">
        <v>3530</v>
      </c>
      <c r="AG117" s="26">
        <v>68636341</v>
      </c>
      <c r="AH117" s="26">
        <v>0</v>
      </c>
      <c r="AI117" s="26">
        <v>254687</v>
      </c>
      <c r="AJ117" s="26">
        <v>0</v>
      </c>
      <c r="AK117" s="234">
        <v>4664848188</v>
      </c>
    </row>
    <row r="118" spans="1:37" s="6" customFormat="1" ht="14.4" x14ac:dyDescent="0.3">
      <c r="A118" s="71" t="s">
        <v>871</v>
      </c>
      <c r="B118" s="27" t="s">
        <v>70</v>
      </c>
      <c r="C118" s="26">
        <v>0</v>
      </c>
      <c r="D118" s="26">
        <v>63594273</v>
      </c>
      <c r="E118" s="26">
        <v>2212263</v>
      </c>
      <c r="F118" s="26">
        <v>82172679</v>
      </c>
      <c r="G118" s="26">
        <v>27474706</v>
      </c>
      <c r="H118" s="26">
        <v>893637831</v>
      </c>
      <c r="I118" s="26">
        <v>0</v>
      </c>
      <c r="J118" s="26">
        <v>0</v>
      </c>
      <c r="K118" s="26">
        <v>435116984</v>
      </c>
      <c r="L118" s="26">
        <v>878797735</v>
      </c>
      <c r="M118" s="26">
        <v>134243299</v>
      </c>
      <c r="N118" s="26">
        <v>39759315</v>
      </c>
      <c r="O118" s="26">
        <v>287409708</v>
      </c>
      <c r="P118" s="26">
        <v>14202046</v>
      </c>
      <c r="Q118" s="26">
        <v>14003106</v>
      </c>
      <c r="R118" s="26">
        <v>2699169</v>
      </c>
      <c r="S118" s="26">
        <v>0</v>
      </c>
      <c r="T118" s="26">
        <v>11618932194</v>
      </c>
      <c r="U118" s="26">
        <v>0</v>
      </c>
      <c r="V118" s="26">
        <v>187163233</v>
      </c>
      <c r="W118" s="26">
        <v>5550000</v>
      </c>
      <c r="X118" s="26">
        <v>774516046</v>
      </c>
      <c r="Y118" s="26">
        <v>5030820765</v>
      </c>
      <c r="Z118" s="26">
        <v>9334322</v>
      </c>
      <c r="AA118" s="26">
        <v>1258715939</v>
      </c>
      <c r="AB118" s="26">
        <v>981735295</v>
      </c>
      <c r="AC118" s="26">
        <v>15559209</v>
      </c>
      <c r="AD118" s="26">
        <v>742087491</v>
      </c>
      <c r="AE118" s="26">
        <v>1167168216</v>
      </c>
      <c r="AF118" s="26">
        <v>750195486</v>
      </c>
      <c r="AG118" s="26">
        <v>198000</v>
      </c>
      <c r="AH118" s="26">
        <v>757984486</v>
      </c>
      <c r="AI118" s="26">
        <v>1313609704</v>
      </c>
      <c r="AJ118" s="26">
        <v>424960442</v>
      </c>
      <c r="AK118" s="234">
        <v>27913853942</v>
      </c>
    </row>
    <row r="119" spans="1:37" s="6" customFormat="1" ht="14.4" x14ac:dyDescent="0.3">
      <c r="A119" s="105" t="s">
        <v>872</v>
      </c>
      <c r="B119" s="106" t="s">
        <v>90</v>
      </c>
      <c r="C119" s="107">
        <v>614128005</v>
      </c>
      <c r="D119" s="107">
        <v>1860722887</v>
      </c>
      <c r="E119" s="107">
        <v>2634239226</v>
      </c>
      <c r="F119" s="107">
        <v>360826159</v>
      </c>
      <c r="G119" s="107">
        <v>714329954</v>
      </c>
      <c r="H119" s="107">
        <v>6018672824</v>
      </c>
      <c r="I119" s="107">
        <v>582616877</v>
      </c>
      <c r="J119" s="107">
        <v>813792784</v>
      </c>
      <c r="K119" s="107">
        <v>2554207271</v>
      </c>
      <c r="L119" s="107">
        <v>4876090710</v>
      </c>
      <c r="M119" s="107">
        <v>1719832714</v>
      </c>
      <c r="N119" s="107">
        <v>3824397832</v>
      </c>
      <c r="O119" s="107">
        <v>2403264925</v>
      </c>
      <c r="P119" s="107">
        <v>956314769</v>
      </c>
      <c r="Q119" s="107">
        <v>494486303</v>
      </c>
      <c r="R119" s="107">
        <v>3105750535</v>
      </c>
      <c r="S119" s="107">
        <v>430714897</v>
      </c>
      <c r="T119" s="107">
        <v>15415849243</v>
      </c>
      <c r="U119" s="107">
        <v>0</v>
      </c>
      <c r="V119" s="107">
        <v>7123187077</v>
      </c>
      <c r="W119" s="107">
        <v>1321397099</v>
      </c>
      <c r="X119" s="107">
        <v>2114902642</v>
      </c>
      <c r="Y119" s="107">
        <v>7035157569</v>
      </c>
      <c r="Z119" s="107">
        <v>401551764</v>
      </c>
      <c r="AA119" s="107">
        <v>6220542226</v>
      </c>
      <c r="AB119" s="107">
        <v>2914603260</v>
      </c>
      <c r="AC119" s="107">
        <v>30174191119</v>
      </c>
      <c r="AD119" s="107">
        <v>7088176786</v>
      </c>
      <c r="AE119" s="107">
        <v>3239456965</v>
      </c>
      <c r="AF119" s="107">
        <v>9110638645</v>
      </c>
      <c r="AG119" s="107">
        <v>1372897771</v>
      </c>
      <c r="AH119" s="107">
        <v>1243827986</v>
      </c>
      <c r="AI119" s="107">
        <v>1364378791</v>
      </c>
      <c r="AJ119" s="107">
        <v>1125491024</v>
      </c>
      <c r="AK119" s="235">
        <v>131230638639</v>
      </c>
    </row>
    <row r="120" spans="1:37" s="6" customFormat="1" ht="14.4" collapsed="1" x14ac:dyDescent="0.3">
      <c r="A120" s="72" t="s">
        <v>53</v>
      </c>
      <c r="B120" s="33" t="s">
        <v>90</v>
      </c>
      <c r="C120" s="34">
        <v>614128005</v>
      </c>
      <c r="D120" s="34">
        <v>1860722887</v>
      </c>
      <c r="E120" s="34">
        <v>2634239226</v>
      </c>
      <c r="F120" s="34">
        <v>360826159</v>
      </c>
      <c r="G120" s="34">
        <v>714329954</v>
      </c>
      <c r="H120" s="34">
        <v>6018672824</v>
      </c>
      <c r="I120" s="34">
        <v>582616877</v>
      </c>
      <c r="J120" s="34">
        <v>813792784</v>
      </c>
      <c r="K120" s="34">
        <v>2554207271</v>
      </c>
      <c r="L120" s="34">
        <v>4876090710</v>
      </c>
      <c r="M120" s="34">
        <v>1719832714</v>
      </c>
      <c r="N120" s="34">
        <v>3824397832</v>
      </c>
      <c r="O120" s="34">
        <v>2403264925</v>
      </c>
      <c r="P120" s="34">
        <v>956314769</v>
      </c>
      <c r="Q120" s="34">
        <v>494486303</v>
      </c>
      <c r="R120" s="34">
        <v>3105750535</v>
      </c>
      <c r="S120" s="34">
        <v>430714897</v>
      </c>
      <c r="T120" s="34">
        <v>15415849243</v>
      </c>
      <c r="U120" s="34">
        <v>0</v>
      </c>
      <c r="V120" s="34">
        <v>7123187077</v>
      </c>
      <c r="W120" s="34">
        <v>1321397099</v>
      </c>
      <c r="X120" s="34">
        <v>2114902642</v>
      </c>
      <c r="Y120" s="34">
        <v>7035157569</v>
      </c>
      <c r="Z120" s="34">
        <v>401551764</v>
      </c>
      <c r="AA120" s="34">
        <v>6220542226</v>
      </c>
      <c r="AB120" s="34">
        <v>2914603260</v>
      </c>
      <c r="AC120" s="34">
        <v>30174191119</v>
      </c>
      <c r="AD120" s="34">
        <v>7088176786</v>
      </c>
      <c r="AE120" s="34">
        <v>3239456965</v>
      </c>
      <c r="AF120" s="34">
        <v>9110638645</v>
      </c>
      <c r="AG120" s="34">
        <v>1372897771</v>
      </c>
      <c r="AH120" s="34">
        <v>1243827986</v>
      </c>
      <c r="AI120" s="34">
        <v>1364378791</v>
      </c>
      <c r="AJ120" s="34">
        <v>1125491024</v>
      </c>
      <c r="AK120" s="236">
        <v>131230638639</v>
      </c>
    </row>
    <row r="121" spans="1:37" s="6" customFormat="1" ht="14.4" x14ac:dyDescent="0.3">
      <c r="A121" s="71" t="s">
        <v>873</v>
      </c>
      <c r="B121" s="27" t="s">
        <v>143</v>
      </c>
      <c r="C121" s="26">
        <v>183878775</v>
      </c>
      <c r="D121" s="26">
        <v>474467919</v>
      </c>
      <c r="E121" s="26">
        <v>860833157</v>
      </c>
      <c r="F121" s="26">
        <v>6809091</v>
      </c>
      <c r="G121" s="26">
        <v>17384578</v>
      </c>
      <c r="H121" s="26">
        <v>2659627205</v>
      </c>
      <c r="I121" s="26">
        <v>188439902</v>
      </c>
      <c r="J121" s="26">
        <v>212158109</v>
      </c>
      <c r="K121" s="26">
        <v>43439909</v>
      </c>
      <c r="L121" s="26">
        <v>19777629087</v>
      </c>
      <c r="M121" s="26">
        <v>588830539</v>
      </c>
      <c r="N121" s="26">
        <v>608864824</v>
      </c>
      <c r="O121" s="26">
        <v>839658258</v>
      </c>
      <c r="P121" s="26">
        <v>215159410</v>
      </c>
      <c r="Q121" s="26">
        <v>32163635</v>
      </c>
      <c r="R121" s="26">
        <v>274786657</v>
      </c>
      <c r="S121" s="26">
        <v>54173579</v>
      </c>
      <c r="T121" s="26">
        <v>4733920906</v>
      </c>
      <c r="U121" s="26">
        <v>0</v>
      </c>
      <c r="V121" s="26">
        <v>9329478908</v>
      </c>
      <c r="W121" s="26">
        <v>382291030</v>
      </c>
      <c r="X121" s="26">
        <v>22227545</v>
      </c>
      <c r="Y121" s="26">
        <v>755611670</v>
      </c>
      <c r="Z121" s="26">
        <v>7552528</v>
      </c>
      <c r="AA121" s="26">
        <v>958352208</v>
      </c>
      <c r="AB121" s="26">
        <v>553463096</v>
      </c>
      <c r="AC121" s="26">
        <v>13481903240</v>
      </c>
      <c r="AD121" s="26">
        <v>539878592</v>
      </c>
      <c r="AE121" s="26">
        <v>44916523</v>
      </c>
      <c r="AF121" s="26">
        <v>127977445</v>
      </c>
      <c r="AG121" s="26">
        <v>8012495</v>
      </c>
      <c r="AH121" s="26">
        <v>66239104</v>
      </c>
      <c r="AI121" s="26">
        <v>0</v>
      </c>
      <c r="AJ121" s="26">
        <v>0</v>
      </c>
      <c r="AK121" s="234">
        <v>58050129924</v>
      </c>
    </row>
    <row r="122" spans="1:37" s="6" customFormat="1" ht="14.4" x14ac:dyDescent="0.3">
      <c r="A122" s="71" t="s">
        <v>874</v>
      </c>
      <c r="B122" s="27" t="s">
        <v>144</v>
      </c>
      <c r="C122" s="26">
        <v>124039631</v>
      </c>
      <c r="D122" s="26">
        <v>910398876</v>
      </c>
      <c r="E122" s="26">
        <v>87970108</v>
      </c>
      <c r="F122" s="26">
        <v>9633070</v>
      </c>
      <c r="G122" s="26">
        <v>215215348</v>
      </c>
      <c r="H122" s="26">
        <v>2015845984</v>
      </c>
      <c r="I122" s="26">
        <v>14899900</v>
      </c>
      <c r="J122" s="26">
        <v>12315789</v>
      </c>
      <c r="K122" s="26">
        <v>22921133</v>
      </c>
      <c r="L122" s="26">
        <v>516153198</v>
      </c>
      <c r="M122" s="26">
        <v>1679251081</v>
      </c>
      <c r="N122" s="26">
        <v>335414403</v>
      </c>
      <c r="O122" s="26">
        <v>475528506</v>
      </c>
      <c r="P122" s="26">
        <v>68806446</v>
      </c>
      <c r="Q122" s="26">
        <v>1444090</v>
      </c>
      <c r="R122" s="26">
        <v>873951145</v>
      </c>
      <c r="S122" s="26">
        <v>0</v>
      </c>
      <c r="T122" s="26">
        <v>402181679</v>
      </c>
      <c r="U122" s="26">
        <v>0</v>
      </c>
      <c r="V122" s="26">
        <v>845147094</v>
      </c>
      <c r="W122" s="26">
        <v>133992883</v>
      </c>
      <c r="X122" s="26">
        <v>0</v>
      </c>
      <c r="Y122" s="26">
        <v>73288507</v>
      </c>
      <c r="Z122" s="26">
        <v>21510036</v>
      </c>
      <c r="AA122" s="26">
        <v>342775869</v>
      </c>
      <c r="AB122" s="26">
        <v>3451756560</v>
      </c>
      <c r="AC122" s="26">
        <v>5724063274</v>
      </c>
      <c r="AD122" s="26">
        <v>252202621</v>
      </c>
      <c r="AE122" s="26">
        <v>201177364</v>
      </c>
      <c r="AF122" s="26">
        <v>757204129</v>
      </c>
      <c r="AG122" s="26">
        <v>160516323</v>
      </c>
      <c r="AH122" s="26">
        <v>189358986</v>
      </c>
      <c r="AI122" s="26">
        <v>0</v>
      </c>
      <c r="AJ122" s="26">
        <v>0</v>
      </c>
      <c r="AK122" s="234">
        <v>19918964033</v>
      </c>
    </row>
    <row r="123" spans="1:37" s="6" customFormat="1" ht="14.4" x14ac:dyDescent="0.3">
      <c r="A123" s="71" t="s">
        <v>875</v>
      </c>
      <c r="B123" s="27" t="s">
        <v>145</v>
      </c>
      <c r="C123" s="26">
        <v>0</v>
      </c>
      <c r="D123" s="26">
        <v>8467797206</v>
      </c>
      <c r="E123" s="26">
        <v>2023568</v>
      </c>
      <c r="F123" s="26">
        <v>0</v>
      </c>
      <c r="G123" s="26">
        <v>0</v>
      </c>
      <c r="H123" s="26">
        <v>215632838</v>
      </c>
      <c r="I123" s="26">
        <v>0</v>
      </c>
      <c r="J123" s="26">
        <v>0</v>
      </c>
      <c r="K123" s="26">
        <v>13441101</v>
      </c>
      <c r="L123" s="26">
        <v>40219562</v>
      </c>
      <c r="M123" s="26">
        <v>146402666</v>
      </c>
      <c r="N123" s="26">
        <v>34462860</v>
      </c>
      <c r="O123" s="26">
        <v>276980533</v>
      </c>
      <c r="P123" s="26">
        <v>0</v>
      </c>
      <c r="Q123" s="26">
        <v>0</v>
      </c>
      <c r="R123" s="26">
        <v>5420541</v>
      </c>
      <c r="S123" s="26">
        <v>0</v>
      </c>
      <c r="T123" s="26">
        <v>15024677</v>
      </c>
      <c r="U123" s="26">
        <v>0</v>
      </c>
      <c r="V123" s="26">
        <v>51647974</v>
      </c>
      <c r="W123" s="26">
        <v>860000</v>
      </c>
      <c r="X123" s="26">
        <v>0</v>
      </c>
      <c r="Y123" s="26">
        <v>118817221</v>
      </c>
      <c r="Z123" s="26">
        <v>22000000</v>
      </c>
      <c r="AA123" s="26">
        <v>1486250834</v>
      </c>
      <c r="AB123" s="26">
        <v>186000</v>
      </c>
      <c r="AC123" s="26">
        <v>293133248</v>
      </c>
      <c r="AD123" s="26">
        <v>2717572914</v>
      </c>
      <c r="AE123" s="26">
        <v>98134214</v>
      </c>
      <c r="AF123" s="26">
        <v>329037574</v>
      </c>
      <c r="AG123" s="26">
        <v>219803454</v>
      </c>
      <c r="AH123" s="26">
        <v>1155455</v>
      </c>
      <c r="AI123" s="26">
        <v>0</v>
      </c>
      <c r="AJ123" s="26">
        <v>26821079</v>
      </c>
      <c r="AK123" s="234">
        <v>14582825519</v>
      </c>
    </row>
    <row r="124" spans="1:37" s="6" customFormat="1" ht="14.4" x14ac:dyDescent="0.3">
      <c r="A124" s="71" t="s">
        <v>876</v>
      </c>
      <c r="B124" s="27" t="s">
        <v>146</v>
      </c>
      <c r="C124" s="26">
        <v>13553997201</v>
      </c>
      <c r="D124" s="26">
        <v>6131161090</v>
      </c>
      <c r="E124" s="26">
        <v>3778254887</v>
      </c>
      <c r="F124" s="26">
        <v>1076507131</v>
      </c>
      <c r="G124" s="26">
        <v>9421155007</v>
      </c>
      <c r="H124" s="26">
        <v>38942920991</v>
      </c>
      <c r="I124" s="26">
        <v>5399334007</v>
      </c>
      <c r="J124" s="26">
        <v>1095186337</v>
      </c>
      <c r="K124" s="26">
        <v>5858814183</v>
      </c>
      <c r="L124" s="26">
        <v>5183716306</v>
      </c>
      <c r="M124" s="26">
        <v>15278036856</v>
      </c>
      <c r="N124" s="26">
        <v>16164398182</v>
      </c>
      <c r="O124" s="26">
        <v>9611718773</v>
      </c>
      <c r="P124" s="26">
        <v>5491336480</v>
      </c>
      <c r="Q124" s="26">
        <v>1546837442</v>
      </c>
      <c r="R124" s="26">
        <v>5099243482</v>
      </c>
      <c r="S124" s="26">
        <v>390920719</v>
      </c>
      <c r="T124" s="26">
        <v>25124875695</v>
      </c>
      <c r="U124" s="26">
        <v>0</v>
      </c>
      <c r="V124" s="26">
        <v>22681124218</v>
      </c>
      <c r="W124" s="26">
        <v>5182709592</v>
      </c>
      <c r="X124" s="26">
        <v>2299387020</v>
      </c>
      <c r="Y124" s="26">
        <v>6174599018</v>
      </c>
      <c r="Z124" s="26">
        <v>561367685</v>
      </c>
      <c r="AA124" s="26">
        <v>30921858058</v>
      </c>
      <c r="AB124" s="26">
        <v>5276577866</v>
      </c>
      <c r="AC124" s="26">
        <v>70978134963</v>
      </c>
      <c r="AD124" s="26">
        <v>22679421027</v>
      </c>
      <c r="AE124" s="26">
        <v>6887696691</v>
      </c>
      <c r="AF124" s="26">
        <v>15584139384</v>
      </c>
      <c r="AG124" s="26">
        <v>8519784957</v>
      </c>
      <c r="AH124" s="26">
        <v>4428974009</v>
      </c>
      <c r="AI124" s="26">
        <v>150733907</v>
      </c>
      <c r="AJ124" s="26">
        <v>257959513</v>
      </c>
      <c r="AK124" s="234">
        <v>371732882677</v>
      </c>
    </row>
    <row r="125" spans="1:37" s="6" customFormat="1" ht="14.4" x14ac:dyDescent="0.3">
      <c r="A125" s="71" t="s">
        <v>877</v>
      </c>
      <c r="B125" s="27" t="s">
        <v>147</v>
      </c>
      <c r="C125" s="26">
        <v>15052795</v>
      </c>
      <c r="D125" s="26">
        <v>0</v>
      </c>
      <c r="E125" s="26">
        <v>0</v>
      </c>
      <c r="F125" s="26">
        <v>15052795</v>
      </c>
      <c r="G125" s="26">
        <v>82476678</v>
      </c>
      <c r="H125" s="26">
        <v>15325463</v>
      </c>
      <c r="I125" s="26">
        <v>15052795</v>
      </c>
      <c r="J125" s="26">
        <v>15052795</v>
      </c>
      <c r="K125" s="26">
        <v>15052795</v>
      </c>
      <c r="L125" s="26">
        <v>15052795</v>
      </c>
      <c r="M125" s="26">
        <v>12716997</v>
      </c>
      <c r="N125" s="26">
        <v>0</v>
      </c>
      <c r="O125" s="26">
        <v>0</v>
      </c>
      <c r="P125" s="26">
        <v>15052795</v>
      </c>
      <c r="Q125" s="26">
        <v>0</v>
      </c>
      <c r="R125" s="26">
        <v>15052856</v>
      </c>
      <c r="S125" s="26">
        <v>15052795</v>
      </c>
      <c r="T125" s="26">
        <v>0</v>
      </c>
      <c r="U125" s="26">
        <v>0</v>
      </c>
      <c r="V125" s="26">
        <v>0</v>
      </c>
      <c r="W125" s="26">
        <v>16526654</v>
      </c>
      <c r="X125" s="26">
        <v>208764749</v>
      </c>
      <c r="Y125" s="26">
        <v>15052795</v>
      </c>
      <c r="Z125" s="26">
        <v>15052795</v>
      </c>
      <c r="AA125" s="26">
        <v>15052795</v>
      </c>
      <c r="AB125" s="26">
        <v>0</v>
      </c>
      <c r="AC125" s="26">
        <v>0</v>
      </c>
      <c r="AD125" s="26">
        <v>0</v>
      </c>
      <c r="AE125" s="26">
        <v>15052795</v>
      </c>
      <c r="AF125" s="26">
        <v>0</v>
      </c>
      <c r="AG125" s="26">
        <v>0</v>
      </c>
      <c r="AH125" s="26">
        <v>15052795</v>
      </c>
      <c r="AI125" s="26">
        <v>0</v>
      </c>
      <c r="AJ125" s="26">
        <v>0</v>
      </c>
      <c r="AK125" s="234">
        <v>546549732</v>
      </c>
    </row>
    <row r="126" spans="1:37" s="6" customFormat="1" ht="14.4" x14ac:dyDescent="0.3">
      <c r="A126" s="71" t="s">
        <v>878</v>
      </c>
      <c r="B126" s="27" t="s">
        <v>148</v>
      </c>
      <c r="C126" s="26">
        <v>0</v>
      </c>
      <c r="D126" s="26">
        <v>203842645</v>
      </c>
      <c r="E126" s="26">
        <v>46795882</v>
      </c>
      <c r="F126" s="26">
        <v>25247727</v>
      </c>
      <c r="G126" s="26">
        <v>4019200</v>
      </c>
      <c r="H126" s="26">
        <v>331730038</v>
      </c>
      <c r="I126" s="26">
        <v>65871214</v>
      </c>
      <c r="J126" s="26">
        <v>16972200</v>
      </c>
      <c r="K126" s="26">
        <v>93203660</v>
      </c>
      <c r="L126" s="26">
        <v>167868496</v>
      </c>
      <c r="M126" s="26">
        <v>84437981</v>
      </c>
      <c r="N126" s="26">
        <v>51592495</v>
      </c>
      <c r="O126" s="26">
        <v>168537721</v>
      </c>
      <c r="P126" s="26">
        <v>63297052</v>
      </c>
      <c r="Q126" s="26">
        <v>0</v>
      </c>
      <c r="R126" s="26">
        <v>112020789</v>
      </c>
      <c r="S126" s="26">
        <v>0</v>
      </c>
      <c r="T126" s="26">
        <v>43819101</v>
      </c>
      <c r="U126" s="26">
        <v>0</v>
      </c>
      <c r="V126" s="26">
        <v>386419385</v>
      </c>
      <c r="W126" s="26">
        <v>237035723</v>
      </c>
      <c r="X126" s="26">
        <v>0</v>
      </c>
      <c r="Y126" s="26">
        <v>95552974</v>
      </c>
      <c r="Z126" s="26">
        <v>79481082</v>
      </c>
      <c r="AA126" s="26">
        <v>3044279071</v>
      </c>
      <c r="AB126" s="26">
        <v>106279178</v>
      </c>
      <c r="AC126" s="26">
        <v>894966918</v>
      </c>
      <c r="AD126" s="26">
        <v>983855819</v>
      </c>
      <c r="AE126" s="26">
        <v>113903699</v>
      </c>
      <c r="AF126" s="26">
        <v>18033648</v>
      </c>
      <c r="AG126" s="26">
        <v>7919280</v>
      </c>
      <c r="AH126" s="26">
        <v>155184794</v>
      </c>
      <c r="AI126" s="26">
        <v>0</v>
      </c>
      <c r="AJ126" s="26">
        <v>0</v>
      </c>
      <c r="AK126" s="234">
        <v>7602167772</v>
      </c>
    </row>
    <row r="127" spans="1:37" s="6" customFormat="1" ht="14.4" x14ac:dyDescent="0.3">
      <c r="A127" s="71" t="s">
        <v>879</v>
      </c>
      <c r="B127" s="27" t="s">
        <v>149</v>
      </c>
      <c r="C127" s="26">
        <v>0</v>
      </c>
      <c r="D127" s="26">
        <v>8840954</v>
      </c>
      <c r="E127" s="26">
        <v>0</v>
      </c>
      <c r="F127" s="26">
        <v>1072727</v>
      </c>
      <c r="G127" s="26">
        <v>0</v>
      </c>
      <c r="H127" s="26">
        <v>91579915</v>
      </c>
      <c r="I127" s="26">
        <v>6793117</v>
      </c>
      <c r="J127" s="26">
        <v>0</v>
      </c>
      <c r="K127" s="26">
        <v>1250000</v>
      </c>
      <c r="L127" s="26">
        <v>40086908</v>
      </c>
      <c r="M127" s="26">
        <v>17057320</v>
      </c>
      <c r="N127" s="26">
        <v>3131818</v>
      </c>
      <c r="O127" s="26">
        <v>14950000</v>
      </c>
      <c r="P127" s="26">
        <v>32961818</v>
      </c>
      <c r="Q127" s="26">
        <v>0</v>
      </c>
      <c r="R127" s="26">
        <v>2372727</v>
      </c>
      <c r="S127" s="26">
        <v>0</v>
      </c>
      <c r="T127" s="26">
        <v>4585061</v>
      </c>
      <c r="U127" s="26">
        <v>0</v>
      </c>
      <c r="V127" s="26">
        <v>46170017</v>
      </c>
      <c r="W127" s="26">
        <v>11754226</v>
      </c>
      <c r="X127" s="26">
        <v>2127273</v>
      </c>
      <c r="Y127" s="26">
        <v>7501080</v>
      </c>
      <c r="Z127" s="26">
        <v>1628182</v>
      </c>
      <c r="AA127" s="26">
        <v>29500690</v>
      </c>
      <c r="AB127" s="26">
        <v>13716133</v>
      </c>
      <c r="AC127" s="26">
        <v>124502568</v>
      </c>
      <c r="AD127" s="26">
        <v>4612274</v>
      </c>
      <c r="AE127" s="26">
        <v>18527859</v>
      </c>
      <c r="AF127" s="26">
        <v>0</v>
      </c>
      <c r="AG127" s="26">
        <v>0</v>
      </c>
      <c r="AH127" s="26">
        <v>990000</v>
      </c>
      <c r="AI127" s="26">
        <v>0</v>
      </c>
      <c r="AJ127" s="26">
        <v>0</v>
      </c>
      <c r="AK127" s="234">
        <v>485712667</v>
      </c>
    </row>
    <row r="128" spans="1:37" s="6" customFormat="1" ht="14.4" x14ac:dyDescent="0.3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3309373455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2861899291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25911682763</v>
      </c>
      <c r="AD128" s="26">
        <v>42075454200</v>
      </c>
      <c r="AE128" s="26">
        <v>0</v>
      </c>
      <c r="AF128" s="26">
        <v>52909821369</v>
      </c>
      <c r="AG128" s="26">
        <v>0</v>
      </c>
      <c r="AH128" s="26">
        <v>0</v>
      </c>
      <c r="AI128" s="26">
        <v>0</v>
      </c>
      <c r="AJ128" s="26">
        <v>0</v>
      </c>
      <c r="AK128" s="234">
        <v>127068231078</v>
      </c>
    </row>
    <row r="129" spans="1:37" s="6" customFormat="1" ht="14.4" x14ac:dyDescent="0.3">
      <c r="A129" s="71" t="s">
        <v>881</v>
      </c>
      <c r="B129" s="27" t="s">
        <v>151</v>
      </c>
      <c r="C129" s="26">
        <v>36801455</v>
      </c>
      <c r="D129" s="26">
        <v>0</v>
      </c>
      <c r="E129" s="26">
        <v>162149027</v>
      </c>
      <c r="F129" s="26">
        <v>6014839</v>
      </c>
      <c r="G129" s="26">
        <v>172447938</v>
      </c>
      <c r="H129" s="26">
        <v>435905679</v>
      </c>
      <c r="I129" s="26">
        <v>9829566</v>
      </c>
      <c r="J129" s="26">
        <v>34274933</v>
      </c>
      <c r="K129" s="26">
        <v>161047755</v>
      </c>
      <c r="L129" s="26">
        <v>3862933595</v>
      </c>
      <c r="M129" s="26">
        <v>725133493</v>
      </c>
      <c r="N129" s="26">
        <v>6288043435</v>
      </c>
      <c r="O129" s="26">
        <v>403341302</v>
      </c>
      <c r="P129" s="26">
        <v>18820890</v>
      </c>
      <c r="Q129" s="26">
        <v>0</v>
      </c>
      <c r="R129" s="26">
        <v>223301710</v>
      </c>
      <c r="S129" s="26">
        <v>0</v>
      </c>
      <c r="T129" s="26">
        <v>1176060733</v>
      </c>
      <c r="U129" s="26">
        <v>0</v>
      </c>
      <c r="V129" s="26">
        <v>3741507519</v>
      </c>
      <c r="W129" s="26">
        <v>176549206</v>
      </c>
      <c r="X129" s="26">
        <v>554545455</v>
      </c>
      <c r="Y129" s="26">
        <v>139615323</v>
      </c>
      <c r="Z129" s="26">
        <v>21607558</v>
      </c>
      <c r="AA129" s="26">
        <v>6378857659</v>
      </c>
      <c r="AB129" s="26">
        <v>1574471240</v>
      </c>
      <c r="AC129" s="26">
        <v>3233963991</v>
      </c>
      <c r="AD129" s="26">
        <v>1214375102</v>
      </c>
      <c r="AE129" s="26">
        <v>160552032</v>
      </c>
      <c r="AF129" s="26">
        <v>1914449270</v>
      </c>
      <c r="AG129" s="26">
        <v>485679055</v>
      </c>
      <c r="AH129" s="26">
        <v>105025162</v>
      </c>
      <c r="AI129" s="26">
        <v>13136175</v>
      </c>
      <c r="AJ129" s="26">
        <v>652493516</v>
      </c>
      <c r="AK129" s="234">
        <v>34082934613</v>
      </c>
    </row>
    <row r="130" spans="1:37" s="6" customFormat="1" ht="14.4" x14ac:dyDescent="0.3">
      <c r="A130" s="71" t="s">
        <v>882</v>
      </c>
      <c r="B130" s="27" t="s">
        <v>152</v>
      </c>
      <c r="C130" s="26">
        <v>1134325738</v>
      </c>
      <c r="D130" s="26">
        <v>42256230</v>
      </c>
      <c r="E130" s="26">
        <v>53867640</v>
      </c>
      <c r="F130" s="26">
        <v>38621684</v>
      </c>
      <c r="G130" s="26">
        <v>38621684</v>
      </c>
      <c r="H130" s="26">
        <v>150183992</v>
      </c>
      <c r="I130" s="26">
        <v>56644411</v>
      </c>
      <c r="J130" s="26">
        <v>38621684</v>
      </c>
      <c r="K130" s="26">
        <v>44445321</v>
      </c>
      <c r="L130" s="26">
        <v>104002476</v>
      </c>
      <c r="M130" s="26">
        <v>35296765</v>
      </c>
      <c r="N130" s="26">
        <v>165774221</v>
      </c>
      <c r="O130" s="26">
        <v>51496888</v>
      </c>
      <c r="P130" s="26">
        <v>81637850</v>
      </c>
      <c r="Q130" s="26">
        <v>38621684</v>
      </c>
      <c r="R130" s="26">
        <v>205377971</v>
      </c>
      <c r="S130" s="26">
        <v>52621684</v>
      </c>
      <c r="T130" s="26">
        <v>50000000</v>
      </c>
      <c r="U130" s="26">
        <v>0</v>
      </c>
      <c r="V130" s="26">
        <v>222355384</v>
      </c>
      <c r="W130" s="26">
        <v>38773723</v>
      </c>
      <c r="X130" s="26">
        <v>38621684</v>
      </c>
      <c r="Y130" s="26">
        <v>47560227</v>
      </c>
      <c r="Z130" s="26">
        <v>40585321</v>
      </c>
      <c r="AA130" s="26">
        <v>65736514</v>
      </c>
      <c r="AB130" s="26">
        <v>41401684</v>
      </c>
      <c r="AC130" s="26">
        <v>960725856</v>
      </c>
      <c r="AD130" s="26">
        <v>129470172</v>
      </c>
      <c r="AE130" s="26">
        <v>43961684</v>
      </c>
      <c r="AF130" s="26">
        <v>280062103</v>
      </c>
      <c r="AG130" s="26">
        <v>38621684</v>
      </c>
      <c r="AH130" s="26">
        <v>39076229</v>
      </c>
      <c r="AI130" s="26">
        <v>35229252</v>
      </c>
      <c r="AJ130" s="26">
        <v>38621684</v>
      </c>
      <c r="AK130" s="234">
        <v>4443221124</v>
      </c>
    </row>
    <row r="131" spans="1:37" s="6" customFormat="1" ht="14.4" x14ac:dyDescent="0.3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257827050</v>
      </c>
      <c r="AB131" s="26">
        <v>0</v>
      </c>
      <c r="AC131" s="26">
        <v>0</v>
      </c>
      <c r="AD131" s="26">
        <v>0</v>
      </c>
      <c r="AE131" s="26">
        <v>0</v>
      </c>
      <c r="AF131" s="26">
        <v>60000000</v>
      </c>
      <c r="AG131" s="26">
        <v>0</v>
      </c>
      <c r="AH131" s="26">
        <v>0</v>
      </c>
      <c r="AI131" s="26">
        <v>0</v>
      </c>
      <c r="AJ131" s="26">
        <v>0</v>
      </c>
      <c r="AK131" s="234">
        <v>317827050</v>
      </c>
    </row>
    <row r="132" spans="1:37" s="6" customFormat="1" ht="14.4" x14ac:dyDescent="0.3">
      <c r="A132" s="71" t="s">
        <v>884</v>
      </c>
      <c r="B132" s="27" t="s">
        <v>154</v>
      </c>
      <c r="C132" s="26">
        <v>1200000</v>
      </c>
      <c r="D132" s="26">
        <v>8823335</v>
      </c>
      <c r="E132" s="26">
        <v>77690226</v>
      </c>
      <c r="F132" s="26">
        <v>0</v>
      </c>
      <c r="G132" s="26">
        <v>38491696</v>
      </c>
      <c r="H132" s="26">
        <v>1643766430</v>
      </c>
      <c r="I132" s="26">
        <v>39912729</v>
      </c>
      <c r="J132" s="26">
        <v>0</v>
      </c>
      <c r="K132" s="26">
        <v>25045819</v>
      </c>
      <c r="L132" s="26">
        <v>88370744</v>
      </c>
      <c r="M132" s="26">
        <v>1308009115</v>
      </c>
      <c r="N132" s="26">
        <v>42021181</v>
      </c>
      <c r="O132" s="26">
        <v>301229547</v>
      </c>
      <c r="P132" s="26">
        <v>23835281</v>
      </c>
      <c r="Q132" s="26">
        <v>7800192</v>
      </c>
      <c r="R132" s="26">
        <v>4857399299</v>
      </c>
      <c r="S132" s="26">
        <v>0</v>
      </c>
      <c r="T132" s="26">
        <v>110788309</v>
      </c>
      <c r="U132" s="26">
        <v>0</v>
      </c>
      <c r="V132" s="26">
        <v>4182530383</v>
      </c>
      <c r="W132" s="26">
        <v>0</v>
      </c>
      <c r="X132" s="26">
        <v>5183636</v>
      </c>
      <c r="Y132" s="26">
        <v>24128209</v>
      </c>
      <c r="Z132" s="26">
        <v>0</v>
      </c>
      <c r="AA132" s="26">
        <v>200121405</v>
      </c>
      <c r="AB132" s="26">
        <v>2956645058</v>
      </c>
      <c r="AC132" s="26">
        <v>11661090665</v>
      </c>
      <c r="AD132" s="26">
        <v>178162161</v>
      </c>
      <c r="AE132" s="26">
        <v>31542022</v>
      </c>
      <c r="AF132" s="26">
        <v>272082413</v>
      </c>
      <c r="AG132" s="26">
        <v>385909525</v>
      </c>
      <c r="AH132" s="26">
        <v>4352355</v>
      </c>
      <c r="AI132" s="26">
        <v>0</v>
      </c>
      <c r="AJ132" s="26">
        <v>0</v>
      </c>
      <c r="AK132" s="234">
        <v>28476131735</v>
      </c>
    </row>
    <row r="133" spans="1:37" s="6" customFormat="1" ht="14.4" x14ac:dyDescent="0.3">
      <c r="A133" s="71" t="s">
        <v>885</v>
      </c>
      <c r="B133" s="27" t="s">
        <v>155</v>
      </c>
      <c r="C133" s="26">
        <v>75372480</v>
      </c>
      <c r="D133" s="26">
        <v>0</v>
      </c>
      <c r="E133" s="26">
        <v>1292592788</v>
      </c>
      <c r="F133" s="26">
        <v>0</v>
      </c>
      <c r="G133" s="26">
        <v>0</v>
      </c>
      <c r="H133" s="26">
        <v>4289911122</v>
      </c>
      <c r="I133" s="26">
        <v>0</v>
      </c>
      <c r="J133" s="26">
        <v>0</v>
      </c>
      <c r="K133" s="26">
        <v>51755100</v>
      </c>
      <c r="L133" s="26">
        <v>1833016507</v>
      </c>
      <c r="M133" s="26">
        <v>37022965</v>
      </c>
      <c r="N133" s="26">
        <v>428578494</v>
      </c>
      <c r="O133" s="26">
        <v>0</v>
      </c>
      <c r="P133" s="26">
        <v>0</v>
      </c>
      <c r="Q133" s="26">
        <v>27913179</v>
      </c>
      <c r="R133" s="26">
        <v>1947920084</v>
      </c>
      <c r="S133" s="26">
        <v>554581608</v>
      </c>
      <c r="T133" s="26">
        <v>0</v>
      </c>
      <c r="U133" s="26">
        <v>0</v>
      </c>
      <c r="V133" s="26">
        <v>5392472980</v>
      </c>
      <c r="W133" s="26">
        <v>0</v>
      </c>
      <c r="X133" s="26">
        <v>0</v>
      </c>
      <c r="Y133" s="26">
        <v>121888086</v>
      </c>
      <c r="Z133" s="26">
        <v>0</v>
      </c>
      <c r="AA133" s="26">
        <v>98464574</v>
      </c>
      <c r="AB133" s="26">
        <v>320667736</v>
      </c>
      <c r="AC133" s="26">
        <v>2570290</v>
      </c>
      <c r="AD133" s="26">
        <v>23658021</v>
      </c>
      <c r="AE133" s="26">
        <v>0</v>
      </c>
      <c r="AF133" s="26">
        <v>0</v>
      </c>
      <c r="AG133" s="26">
        <v>500423950</v>
      </c>
      <c r="AH133" s="26">
        <v>0</v>
      </c>
      <c r="AI133" s="26">
        <v>0</v>
      </c>
      <c r="AJ133" s="26">
        <v>0</v>
      </c>
      <c r="AK133" s="234">
        <v>16998809964</v>
      </c>
    </row>
    <row r="134" spans="1:37" s="6" customFormat="1" ht="14.4" x14ac:dyDescent="0.3">
      <c r="A134" s="71" t="s">
        <v>886</v>
      </c>
      <c r="B134" s="27" t="s">
        <v>70</v>
      </c>
      <c r="C134" s="26">
        <v>0</v>
      </c>
      <c r="D134" s="26">
        <v>487314715</v>
      </c>
      <c r="E134" s="26">
        <v>74800000</v>
      </c>
      <c r="F134" s="26">
        <v>0</v>
      </c>
      <c r="G134" s="26">
        <v>343935874</v>
      </c>
      <c r="H134" s="26">
        <v>12667802349</v>
      </c>
      <c r="I134" s="26">
        <v>0</v>
      </c>
      <c r="J134" s="26">
        <v>0</v>
      </c>
      <c r="K134" s="26">
        <v>9376191453</v>
      </c>
      <c r="L134" s="26">
        <v>17350384040</v>
      </c>
      <c r="M134" s="26">
        <v>1564062744</v>
      </c>
      <c r="N134" s="26">
        <v>210508011</v>
      </c>
      <c r="O134" s="26">
        <v>2220829116</v>
      </c>
      <c r="P134" s="26">
        <v>2639393</v>
      </c>
      <c r="Q134" s="26">
        <v>0</v>
      </c>
      <c r="R134" s="26">
        <v>114874066</v>
      </c>
      <c r="S134" s="26">
        <v>0</v>
      </c>
      <c r="T134" s="26">
        <v>5750235165</v>
      </c>
      <c r="U134" s="26">
        <v>0</v>
      </c>
      <c r="V134" s="26">
        <v>8967701488</v>
      </c>
      <c r="W134" s="26">
        <v>0</v>
      </c>
      <c r="X134" s="26">
        <v>744880724</v>
      </c>
      <c r="Y134" s="26">
        <v>14838979807</v>
      </c>
      <c r="Z134" s="26">
        <v>3680318</v>
      </c>
      <c r="AA134" s="26">
        <v>25182305095</v>
      </c>
      <c r="AB134" s="26">
        <v>7420694785</v>
      </c>
      <c r="AC134" s="26">
        <v>9235294127</v>
      </c>
      <c r="AD134" s="26">
        <v>13006869806</v>
      </c>
      <c r="AE134" s="26">
        <v>15099489087</v>
      </c>
      <c r="AF134" s="26">
        <v>1048994958</v>
      </c>
      <c r="AG134" s="26">
        <v>186788358</v>
      </c>
      <c r="AH134" s="26">
        <v>2743583826</v>
      </c>
      <c r="AI134" s="26">
        <v>3066364956</v>
      </c>
      <c r="AJ134" s="26">
        <v>3240970723</v>
      </c>
      <c r="AK134" s="234">
        <v>154950174984</v>
      </c>
    </row>
    <row r="135" spans="1:37" s="6" customFormat="1" ht="14.4" x14ac:dyDescent="0.3">
      <c r="A135" s="105" t="s">
        <v>887</v>
      </c>
      <c r="B135" s="106" t="s">
        <v>206</v>
      </c>
      <c r="C135" s="107">
        <v>15124668075</v>
      </c>
      <c r="D135" s="107">
        <v>16734902970</v>
      </c>
      <c r="E135" s="107">
        <v>6436977283</v>
      </c>
      <c r="F135" s="107">
        <v>1178959064</v>
      </c>
      <c r="G135" s="107">
        <v>10333748003</v>
      </c>
      <c r="H135" s="107">
        <v>63460232006</v>
      </c>
      <c r="I135" s="107">
        <v>5796777641</v>
      </c>
      <c r="J135" s="107">
        <v>1424581847</v>
      </c>
      <c r="K135" s="107">
        <v>15706608229</v>
      </c>
      <c r="L135" s="107">
        <v>48979433714</v>
      </c>
      <c r="M135" s="107">
        <v>24785631977</v>
      </c>
      <c r="N135" s="107">
        <v>24332789924</v>
      </c>
      <c r="O135" s="107">
        <v>14364270644</v>
      </c>
      <c r="P135" s="107">
        <v>6013547415</v>
      </c>
      <c r="Q135" s="107">
        <v>1654780222</v>
      </c>
      <c r="R135" s="107">
        <v>13731721327</v>
      </c>
      <c r="S135" s="107">
        <v>1067350385</v>
      </c>
      <c r="T135" s="107">
        <v>40273390617</v>
      </c>
      <c r="U135" s="107">
        <v>0</v>
      </c>
      <c r="V135" s="107">
        <v>55846555350</v>
      </c>
      <c r="W135" s="107">
        <v>6180493037</v>
      </c>
      <c r="X135" s="107">
        <v>3875738086</v>
      </c>
      <c r="Y135" s="107">
        <v>22412594917</v>
      </c>
      <c r="Z135" s="107">
        <v>774465505</v>
      </c>
      <c r="AA135" s="107">
        <v>68981381822</v>
      </c>
      <c r="AB135" s="107">
        <v>21715859336</v>
      </c>
      <c r="AC135" s="107">
        <v>142502031903</v>
      </c>
      <c r="AD135" s="107">
        <v>83805532709</v>
      </c>
      <c r="AE135" s="107">
        <v>22714953970</v>
      </c>
      <c r="AF135" s="107">
        <v>73301802293</v>
      </c>
      <c r="AG135" s="107">
        <v>10513459081</v>
      </c>
      <c r="AH135" s="107">
        <v>7748992715</v>
      </c>
      <c r="AI135" s="107">
        <v>3265464290</v>
      </c>
      <c r="AJ135" s="107">
        <v>4216866515</v>
      </c>
      <c r="AK135" s="235">
        <v>839256562872</v>
      </c>
    </row>
    <row r="136" spans="1:37" s="6" customFormat="1" ht="14.4" collapsed="1" x14ac:dyDescent="0.3">
      <c r="A136" s="72" t="s">
        <v>54</v>
      </c>
      <c r="B136" s="33" t="s">
        <v>91</v>
      </c>
      <c r="C136" s="34">
        <v>15124668075</v>
      </c>
      <c r="D136" s="34">
        <v>16734902970</v>
      </c>
      <c r="E136" s="34">
        <v>6436977283</v>
      </c>
      <c r="F136" s="34">
        <v>1178959064</v>
      </c>
      <c r="G136" s="34">
        <v>10333748003</v>
      </c>
      <c r="H136" s="34">
        <v>63460232006</v>
      </c>
      <c r="I136" s="34">
        <v>5796777641</v>
      </c>
      <c r="J136" s="34">
        <v>1424581847</v>
      </c>
      <c r="K136" s="34">
        <v>15706608229</v>
      </c>
      <c r="L136" s="34">
        <v>48979433714</v>
      </c>
      <c r="M136" s="34">
        <v>24785631977</v>
      </c>
      <c r="N136" s="34">
        <v>24332789924</v>
      </c>
      <c r="O136" s="34">
        <v>14364270644</v>
      </c>
      <c r="P136" s="34">
        <v>6013547415</v>
      </c>
      <c r="Q136" s="34">
        <v>1654780222</v>
      </c>
      <c r="R136" s="34">
        <v>13731721327</v>
      </c>
      <c r="S136" s="34">
        <v>1067350385</v>
      </c>
      <c r="T136" s="34">
        <v>40273390617</v>
      </c>
      <c r="U136" s="34">
        <v>0</v>
      </c>
      <c r="V136" s="34">
        <v>55846555350</v>
      </c>
      <c r="W136" s="34">
        <v>6180493037</v>
      </c>
      <c r="X136" s="34">
        <v>3875738086</v>
      </c>
      <c r="Y136" s="34">
        <v>22412594917</v>
      </c>
      <c r="Z136" s="34">
        <v>774465505</v>
      </c>
      <c r="AA136" s="34">
        <v>68981381822</v>
      </c>
      <c r="AB136" s="34">
        <v>21715859336</v>
      </c>
      <c r="AC136" s="34">
        <v>142502031903</v>
      </c>
      <c r="AD136" s="34">
        <v>83805532709</v>
      </c>
      <c r="AE136" s="34">
        <v>22714953970</v>
      </c>
      <c r="AF136" s="34">
        <v>73301802293</v>
      </c>
      <c r="AG136" s="34">
        <v>10513459081</v>
      </c>
      <c r="AH136" s="34">
        <v>7748992715</v>
      </c>
      <c r="AI136" s="34">
        <v>3265464290</v>
      </c>
      <c r="AJ136" s="34">
        <v>4216866515</v>
      </c>
      <c r="AK136" s="236">
        <v>839256562872</v>
      </c>
    </row>
    <row r="137" spans="1:37" s="6" customFormat="1" ht="14.4" x14ac:dyDescent="0.3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34">
        <v>0</v>
      </c>
    </row>
    <row r="138" spans="1:37" s="6" customFormat="1" ht="14.4" x14ac:dyDescent="0.3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235">
        <v>0</v>
      </c>
    </row>
    <row r="139" spans="1:37" s="6" customFormat="1" ht="14.4" x14ac:dyDescent="0.3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503720090</v>
      </c>
      <c r="Z139" s="26">
        <v>0</v>
      </c>
      <c r="AA139" s="26">
        <v>4015848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34">
        <v>507735938</v>
      </c>
    </row>
    <row r="140" spans="1:37" s="6" customFormat="1" ht="14.4" x14ac:dyDescent="0.3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34">
        <v>0</v>
      </c>
    </row>
    <row r="141" spans="1:37" s="6" customFormat="1" ht="14.4" x14ac:dyDescent="0.3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503720090</v>
      </c>
      <c r="Z141" s="107">
        <v>0</v>
      </c>
      <c r="AA141" s="107">
        <v>4015848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235">
        <v>507735938</v>
      </c>
    </row>
    <row r="142" spans="1:37" s="6" customFormat="1" ht="14.4" collapsed="1" x14ac:dyDescent="0.3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503720090</v>
      </c>
      <c r="Z142" s="34">
        <v>0</v>
      </c>
      <c r="AA142" s="34">
        <v>4015848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236">
        <v>507735938</v>
      </c>
    </row>
    <row r="143" spans="1:37" s="6" customFormat="1" ht="14.4" x14ac:dyDescent="0.3">
      <c r="A143" s="71" t="s">
        <v>893</v>
      </c>
      <c r="B143" s="27" t="s">
        <v>143</v>
      </c>
      <c r="C143" s="26">
        <v>7513091</v>
      </c>
      <c r="D143" s="26">
        <v>6965034</v>
      </c>
      <c r="E143" s="26">
        <v>32197727</v>
      </c>
      <c r="F143" s="26">
        <v>1181818</v>
      </c>
      <c r="G143" s="26">
        <v>0</v>
      </c>
      <c r="H143" s="26">
        <v>43490651</v>
      </c>
      <c r="I143" s="26">
        <v>5869338</v>
      </c>
      <c r="J143" s="26">
        <v>5000000</v>
      </c>
      <c r="K143" s="26">
        <v>23009090</v>
      </c>
      <c r="L143" s="26">
        <v>198609991</v>
      </c>
      <c r="M143" s="26">
        <v>46710177</v>
      </c>
      <c r="N143" s="26">
        <v>26443709</v>
      </c>
      <c r="O143" s="26">
        <v>14544144</v>
      </c>
      <c r="P143" s="26">
        <v>9420000</v>
      </c>
      <c r="Q143" s="26">
        <v>1000000</v>
      </c>
      <c r="R143" s="26">
        <v>5000000</v>
      </c>
      <c r="S143" s="26">
        <v>0</v>
      </c>
      <c r="T143" s="26">
        <v>336075947</v>
      </c>
      <c r="U143" s="26">
        <v>0</v>
      </c>
      <c r="V143" s="26">
        <v>83820203</v>
      </c>
      <c r="W143" s="26">
        <v>0</v>
      </c>
      <c r="X143" s="26">
        <v>0</v>
      </c>
      <c r="Y143" s="26">
        <v>15359091</v>
      </c>
      <c r="Z143" s="26">
        <v>0</v>
      </c>
      <c r="AA143" s="26">
        <v>58072916</v>
      </c>
      <c r="AB143" s="26">
        <v>31520092</v>
      </c>
      <c r="AC143" s="26">
        <v>0</v>
      </c>
      <c r="AD143" s="26">
        <v>28343000</v>
      </c>
      <c r="AE143" s="26">
        <v>9429091</v>
      </c>
      <c r="AF143" s="26">
        <v>19736877</v>
      </c>
      <c r="AG143" s="26">
        <v>0</v>
      </c>
      <c r="AH143" s="26">
        <v>7081818</v>
      </c>
      <c r="AI143" s="26">
        <v>0</v>
      </c>
      <c r="AJ143" s="26">
        <v>0</v>
      </c>
      <c r="AK143" s="234">
        <v>1016393805</v>
      </c>
    </row>
    <row r="144" spans="1:37" s="6" customFormat="1" ht="14.4" x14ac:dyDescent="0.3">
      <c r="A144" s="71" t="s">
        <v>894</v>
      </c>
      <c r="B144" s="27" t="s">
        <v>144</v>
      </c>
      <c r="C144" s="26">
        <v>0</v>
      </c>
      <c r="D144" s="26">
        <v>26243647</v>
      </c>
      <c r="E144" s="26">
        <v>48410819</v>
      </c>
      <c r="F144" s="26">
        <v>9690000</v>
      </c>
      <c r="G144" s="26">
        <v>0</v>
      </c>
      <c r="H144" s="26">
        <v>101426014</v>
      </c>
      <c r="I144" s="26">
        <v>4120000</v>
      </c>
      <c r="J144" s="26">
        <v>1100000</v>
      </c>
      <c r="K144" s="26">
        <v>4876675</v>
      </c>
      <c r="L144" s="26">
        <v>25221003</v>
      </c>
      <c r="M144" s="26">
        <v>41981959</v>
      </c>
      <c r="N144" s="26">
        <v>14076205</v>
      </c>
      <c r="O144" s="26">
        <v>15084127</v>
      </c>
      <c r="P144" s="26">
        <v>2445000</v>
      </c>
      <c r="Q144" s="26">
        <v>300000</v>
      </c>
      <c r="R144" s="26">
        <v>70297364</v>
      </c>
      <c r="S144" s="26">
        <v>0</v>
      </c>
      <c r="T144" s="26">
        <v>53998537</v>
      </c>
      <c r="U144" s="26">
        <v>0</v>
      </c>
      <c r="V144" s="26">
        <v>99921118</v>
      </c>
      <c r="W144" s="26">
        <v>3808544</v>
      </c>
      <c r="X144" s="26">
        <v>0</v>
      </c>
      <c r="Y144" s="26">
        <v>10742727</v>
      </c>
      <c r="Z144" s="26">
        <v>3000000</v>
      </c>
      <c r="AA144" s="26">
        <v>14450766</v>
      </c>
      <c r="AB144" s="26">
        <v>46791697</v>
      </c>
      <c r="AC144" s="26">
        <v>0</v>
      </c>
      <c r="AD144" s="26">
        <v>26022039</v>
      </c>
      <c r="AE144" s="26">
        <v>0</v>
      </c>
      <c r="AF144" s="26">
        <v>84250636</v>
      </c>
      <c r="AG144" s="26">
        <v>5400000</v>
      </c>
      <c r="AH144" s="26">
        <v>7086360</v>
      </c>
      <c r="AI144" s="26">
        <v>0</v>
      </c>
      <c r="AJ144" s="26">
        <v>0</v>
      </c>
      <c r="AK144" s="234">
        <v>720745237</v>
      </c>
    </row>
    <row r="145" spans="1:37" s="6" customFormat="1" ht="14.4" x14ac:dyDescent="0.3">
      <c r="A145" s="71" t="s">
        <v>895</v>
      </c>
      <c r="B145" s="27" t="s">
        <v>145</v>
      </c>
      <c r="C145" s="26">
        <v>0</v>
      </c>
      <c r="D145" s="26">
        <v>3600000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11163636</v>
      </c>
      <c r="AG145" s="26">
        <v>26481818</v>
      </c>
      <c r="AH145" s="26">
        <v>0</v>
      </c>
      <c r="AI145" s="26">
        <v>0</v>
      </c>
      <c r="AJ145" s="26">
        <v>0</v>
      </c>
      <c r="AK145" s="234">
        <v>41245454</v>
      </c>
    </row>
    <row r="146" spans="1:37" s="6" customFormat="1" ht="14.4" x14ac:dyDescent="0.3">
      <c r="A146" s="71" t="s">
        <v>896</v>
      </c>
      <c r="B146" s="27" t="s">
        <v>146</v>
      </c>
      <c r="C146" s="26">
        <v>119818909</v>
      </c>
      <c r="D146" s="26">
        <v>68519999</v>
      </c>
      <c r="E146" s="26">
        <v>31350000</v>
      </c>
      <c r="F146" s="26">
        <v>564545</v>
      </c>
      <c r="G146" s="26">
        <v>0</v>
      </c>
      <c r="H146" s="26">
        <v>147817443</v>
      </c>
      <c r="I146" s="26">
        <v>63747557</v>
      </c>
      <c r="J146" s="26">
        <v>1954547</v>
      </c>
      <c r="K146" s="26">
        <v>145855642</v>
      </c>
      <c r="L146" s="26">
        <v>58963625</v>
      </c>
      <c r="M146" s="26">
        <v>209624232</v>
      </c>
      <c r="N146" s="26">
        <v>105452702</v>
      </c>
      <c r="O146" s="26">
        <v>15948183</v>
      </c>
      <c r="P146" s="26">
        <v>27873181</v>
      </c>
      <c r="Q146" s="26">
        <v>24140458</v>
      </c>
      <c r="R146" s="26">
        <v>47475656</v>
      </c>
      <c r="S146" s="26">
        <v>0</v>
      </c>
      <c r="T146" s="26">
        <v>1484175358</v>
      </c>
      <c r="U146" s="26">
        <v>0</v>
      </c>
      <c r="V146" s="26">
        <v>295091876</v>
      </c>
      <c r="W146" s="26">
        <v>2287434</v>
      </c>
      <c r="X146" s="26">
        <v>0</v>
      </c>
      <c r="Y146" s="26">
        <v>26803637</v>
      </c>
      <c r="Z146" s="26">
        <v>431818</v>
      </c>
      <c r="AA146" s="26">
        <v>319527940</v>
      </c>
      <c r="AB146" s="26">
        <v>155573557</v>
      </c>
      <c r="AC146" s="26">
        <v>799425713</v>
      </c>
      <c r="AD146" s="26">
        <v>194140742</v>
      </c>
      <c r="AE146" s="26">
        <v>34087273</v>
      </c>
      <c r="AF146" s="26">
        <v>167783506</v>
      </c>
      <c r="AG146" s="26">
        <v>52785248</v>
      </c>
      <c r="AH146" s="26">
        <v>68200000</v>
      </c>
      <c r="AI146" s="26">
        <v>1420000</v>
      </c>
      <c r="AJ146" s="26">
        <v>0</v>
      </c>
      <c r="AK146" s="234">
        <v>4670840781</v>
      </c>
    </row>
    <row r="147" spans="1:37" s="6" customFormat="1" ht="14.4" x14ac:dyDescent="0.3">
      <c r="A147" s="71" t="s">
        <v>897</v>
      </c>
      <c r="B147" s="27" t="s">
        <v>147</v>
      </c>
      <c r="C147" s="26">
        <v>272668</v>
      </c>
      <c r="D147" s="26">
        <v>0</v>
      </c>
      <c r="E147" s="26">
        <v>0</v>
      </c>
      <c r="F147" s="26">
        <v>272668</v>
      </c>
      <c r="G147" s="26">
        <v>0</v>
      </c>
      <c r="H147" s="26">
        <v>0</v>
      </c>
      <c r="I147" s="26">
        <v>272668</v>
      </c>
      <c r="J147" s="26">
        <v>272668</v>
      </c>
      <c r="K147" s="26">
        <v>272668</v>
      </c>
      <c r="L147" s="26">
        <v>272668</v>
      </c>
      <c r="M147" s="26">
        <v>81492</v>
      </c>
      <c r="N147" s="26">
        <v>0</v>
      </c>
      <c r="O147" s="26">
        <v>0</v>
      </c>
      <c r="P147" s="26">
        <v>272668</v>
      </c>
      <c r="Q147" s="26">
        <v>0</v>
      </c>
      <c r="R147" s="26">
        <v>272693</v>
      </c>
      <c r="S147" s="26">
        <v>272668</v>
      </c>
      <c r="T147" s="26">
        <v>0</v>
      </c>
      <c r="U147" s="26">
        <v>0</v>
      </c>
      <c r="V147" s="26">
        <v>0</v>
      </c>
      <c r="W147" s="26">
        <v>258024</v>
      </c>
      <c r="X147" s="26">
        <v>7200000</v>
      </c>
      <c r="Y147" s="26">
        <v>272668</v>
      </c>
      <c r="Z147" s="26">
        <v>272668</v>
      </c>
      <c r="AA147" s="26">
        <v>272668</v>
      </c>
      <c r="AB147" s="26">
        <v>0</v>
      </c>
      <c r="AC147" s="26">
        <v>0</v>
      </c>
      <c r="AD147" s="26">
        <v>0</v>
      </c>
      <c r="AE147" s="26">
        <v>272668</v>
      </c>
      <c r="AF147" s="26">
        <v>0</v>
      </c>
      <c r="AG147" s="26">
        <v>0</v>
      </c>
      <c r="AH147" s="26">
        <v>272668</v>
      </c>
      <c r="AI147" s="26">
        <v>0</v>
      </c>
      <c r="AJ147" s="26">
        <v>0</v>
      </c>
      <c r="AK147" s="234">
        <v>11356893</v>
      </c>
    </row>
    <row r="148" spans="1:37" s="6" customFormat="1" ht="14.4" x14ac:dyDescent="0.3">
      <c r="A148" s="71" t="s">
        <v>898</v>
      </c>
      <c r="B148" s="27" t="s">
        <v>148</v>
      </c>
      <c r="C148" s="26">
        <v>0</v>
      </c>
      <c r="D148" s="26">
        <v>13797000</v>
      </c>
      <c r="E148" s="26">
        <v>5000000</v>
      </c>
      <c r="F148" s="26">
        <v>1900000</v>
      </c>
      <c r="G148" s="26">
        <v>0</v>
      </c>
      <c r="H148" s="26">
        <v>4959400</v>
      </c>
      <c r="I148" s="26">
        <v>2610000</v>
      </c>
      <c r="J148" s="26">
        <v>0</v>
      </c>
      <c r="K148" s="26">
        <v>2742535</v>
      </c>
      <c r="L148" s="26">
        <v>7624660</v>
      </c>
      <c r="M148" s="26">
        <v>3787273</v>
      </c>
      <c r="N148" s="26">
        <v>253267727</v>
      </c>
      <c r="O148" s="26">
        <v>4901119</v>
      </c>
      <c r="P148" s="26">
        <v>0</v>
      </c>
      <c r="Q148" s="26">
        <v>0</v>
      </c>
      <c r="R148" s="26">
        <v>19550000</v>
      </c>
      <c r="S148" s="26">
        <v>0</v>
      </c>
      <c r="T148" s="26">
        <v>1975000</v>
      </c>
      <c r="U148" s="26">
        <v>0</v>
      </c>
      <c r="V148" s="26">
        <v>13479080</v>
      </c>
      <c r="W148" s="26">
        <v>9656144</v>
      </c>
      <c r="X148" s="26">
        <v>0</v>
      </c>
      <c r="Y148" s="26">
        <v>2900000</v>
      </c>
      <c r="Z148" s="26">
        <v>3370850</v>
      </c>
      <c r="AA148" s="26">
        <v>2059400</v>
      </c>
      <c r="AB148" s="26">
        <v>2590387</v>
      </c>
      <c r="AC148" s="26">
        <v>0</v>
      </c>
      <c r="AD148" s="26">
        <v>27433226</v>
      </c>
      <c r="AE148" s="26">
        <v>0</v>
      </c>
      <c r="AF148" s="26">
        <v>4406455</v>
      </c>
      <c r="AG148" s="26">
        <v>0</v>
      </c>
      <c r="AH148" s="26">
        <v>0</v>
      </c>
      <c r="AI148" s="26">
        <v>0</v>
      </c>
      <c r="AJ148" s="26">
        <v>0</v>
      </c>
      <c r="AK148" s="234">
        <v>388010256</v>
      </c>
    </row>
    <row r="149" spans="1:37" s="6" customFormat="1" ht="14.4" x14ac:dyDescent="0.3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34">
        <v>0</v>
      </c>
    </row>
    <row r="150" spans="1:37" s="6" customFormat="1" ht="14.4" x14ac:dyDescent="0.3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81492412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698087410</v>
      </c>
      <c r="AG150" s="26">
        <v>0</v>
      </c>
      <c r="AH150" s="26">
        <v>0</v>
      </c>
      <c r="AI150" s="26">
        <v>0</v>
      </c>
      <c r="AJ150" s="26">
        <v>0</v>
      </c>
      <c r="AK150" s="234">
        <v>779579822</v>
      </c>
    </row>
    <row r="151" spans="1:37" s="6" customFormat="1" ht="14.4" x14ac:dyDescent="0.3">
      <c r="A151" s="71" t="s">
        <v>901</v>
      </c>
      <c r="B151" s="27" t="s">
        <v>151</v>
      </c>
      <c r="C151" s="26">
        <v>0</v>
      </c>
      <c r="D151" s="26">
        <v>0</v>
      </c>
      <c r="E151" s="26">
        <v>6264182</v>
      </c>
      <c r="F151" s="26">
        <v>0</v>
      </c>
      <c r="G151" s="26">
        <v>0</v>
      </c>
      <c r="H151" s="26">
        <v>454545</v>
      </c>
      <c r="I151" s="26">
        <v>400000</v>
      </c>
      <c r="J151" s="26">
        <v>136364</v>
      </c>
      <c r="K151" s="26">
        <v>6586699</v>
      </c>
      <c r="L151" s="26">
        <v>109857425</v>
      </c>
      <c r="M151" s="26">
        <v>25901518</v>
      </c>
      <c r="N151" s="26">
        <v>92961926</v>
      </c>
      <c r="O151" s="26">
        <v>5861548</v>
      </c>
      <c r="P151" s="26">
        <v>0</v>
      </c>
      <c r="Q151" s="26">
        <v>0</v>
      </c>
      <c r="R151" s="26">
        <v>9770000</v>
      </c>
      <c r="S151" s="26">
        <v>0</v>
      </c>
      <c r="T151" s="26">
        <v>56773614</v>
      </c>
      <c r="U151" s="26">
        <v>0</v>
      </c>
      <c r="V151" s="26">
        <v>45177612</v>
      </c>
      <c r="W151" s="26">
        <v>0</v>
      </c>
      <c r="X151" s="26">
        <v>72727273</v>
      </c>
      <c r="Y151" s="26">
        <v>2700000</v>
      </c>
      <c r="Z151" s="26">
        <v>0</v>
      </c>
      <c r="AA151" s="26">
        <v>23698400</v>
      </c>
      <c r="AB151" s="26">
        <v>117202341</v>
      </c>
      <c r="AC151" s="26">
        <v>2586418702</v>
      </c>
      <c r="AD151" s="26">
        <v>32244107</v>
      </c>
      <c r="AE151" s="26">
        <v>11849455</v>
      </c>
      <c r="AF151" s="26">
        <v>257117845</v>
      </c>
      <c r="AG151" s="26">
        <v>3500000</v>
      </c>
      <c r="AH151" s="26">
        <v>2467000</v>
      </c>
      <c r="AI151" s="26">
        <v>0</v>
      </c>
      <c r="AJ151" s="26">
        <v>6025455</v>
      </c>
      <c r="AK151" s="234">
        <v>3476096011</v>
      </c>
    </row>
    <row r="152" spans="1:37" s="6" customFormat="1" ht="14.4" x14ac:dyDescent="0.3">
      <c r="A152" s="71" t="s">
        <v>902</v>
      </c>
      <c r="B152" s="27" t="s">
        <v>152</v>
      </c>
      <c r="C152" s="26">
        <v>0</v>
      </c>
      <c r="D152" s="26">
        <v>7057901</v>
      </c>
      <c r="E152" s="26">
        <v>9716537</v>
      </c>
      <c r="F152" s="26">
        <v>6807901</v>
      </c>
      <c r="G152" s="26">
        <v>6807901</v>
      </c>
      <c r="H152" s="26">
        <v>1261440</v>
      </c>
      <c r="I152" s="26">
        <v>6807901</v>
      </c>
      <c r="J152" s="26">
        <v>6807901</v>
      </c>
      <c r="K152" s="26">
        <v>6807901</v>
      </c>
      <c r="L152" s="26">
        <v>12614810</v>
      </c>
      <c r="M152" s="26">
        <v>5230320</v>
      </c>
      <c r="N152" s="26">
        <v>0</v>
      </c>
      <c r="O152" s="26">
        <v>7303446</v>
      </c>
      <c r="P152" s="26">
        <v>6807968</v>
      </c>
      <c r="Q152" s="26">
        <v>6807901</v>
      </c>
      <c r="R152" s="26">
        <v>6807901</v>
      </c>
      <c r="S152" s="26">
        <v>8838992</v>
      </c>
      <c r="T152" s="26">
        <v>0</v>
      </c>
      <c r="U152" s="26">
        <v>0</v>
      </c>
      <c r="V152" s="26">
        <v>14127955</v>
      </c>
      <c r="W152" s="26">
        <v>6807901</v>
      </c>
      <c r="X152" s="26">
        <v>6807901</v>
      </c>
      <c r="Y152" s="26">
        <v>6807901</v>
      </c>
      <c r="Z152" s="26">
        <v>6807901</v>
      </c>
      <c r="AA152" s="26">
        <v>8553446</v>
      </c>
      <c r="AB152" s="26">
        <v>6807901</v>
      </c>
      <c r="AC152" s="26">
        <v>0</v>
      </c>
      <c r="AD152" s="26">
        <v>0</v>
      </c>
      <c r="AE152" s="26">
        <v>6807901</v>
      </c>
      <c r="AF152" s="26">
        <v>19898539</v>
      </c>
      <c r="AG152" s="26">
        <v>8345901</v>
      </c>
      <c r="AH152" s="26">
        <v>6807901</v>
      </c>
      <c r="AI152" s="26">
        <v>5786364</v>
      </c>
      <c r="AJ152" s="26">
        <v>6807901</v>
      </c>
      <c r="AK152" s="234">
        <v>217662134</v>
      </c>
    </row>
    <row r="153" spans="1:37" s="6" customFormat="1" ht="14.4" x14ac:dyDescent="0.3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18156364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45399018</v>
      </c>
      <c r="AB153" s="26">
        <v>0</v>
      </c>
      <c r="AC153" s="26">
        <v>0</v>
      </c>
      <c r="AD153" s="26">
        <v>0</v>
      </c>
      <c r="AE153" s="26">
        <v>0</v>
      </c>
      <c r="AF153" s="26">
        <v>23201412</v>
      </c>
      <c r="AG153" s="26">
        <v>0</v>
      </c>
      <c r="AH153" s="26">
        <v>0</v>
      </c>
      <c r="AI153" s="26">
        <v>0</v>
      </c>
      <c r="AJ153" s="26">
        <v>0</v>
      </c>
      <c r="AK153" s="234">
        <v>86756794</v>
      </c>
    </row>
    <row r="154" spans="1:37" s="6" customFormat="1" ht="14.4" x14ac:dyDescent="0.3">
      <c r="A154" s="71" t="s">
        <v>904</v>
      </c>
      <c r="B154" s="27" t="s">
        <v>154</v>
      </c>
      <c r="C154" s="26">
        <v>1000000</v>
      </c>
      <c r="D154" s="26">
        <v>0</v>
      </c>
      <c r="E154" s="26">
        <v>0</v>
      </c>
      <c r="F154" s="26">
        <v>451770538</v>
      </c>
      <c r="G154" s="26">
        <v>0</v>
      </c>
      <c r="H154" s="26">
        <v>44930124</v>
      </c>
      <c r="I154" s="26">
        <v>950000</v>
      </c>
      <c r="J154" s="26">
        <v>0</v>
      </c>
      <c r="K154" s="26">
        <v>4636325</v>
      </c>
      <c r="L154" s="26">
        <v>6648000</v>
      </c>
      <c r="M154" s="26">
        <v>44550001</v>
      </c>
      <c r="N154" s="26">
        <v>0</v>
      </c>
      <c r="O154" s="26">
        <v>9567000</v>
      </c>
      <c r="P154" s="26">
        <v>0</v>
      </c>
      <c r="Q154" s="26">
        <v>0</v>
      </c>
      <c r="R154" s="26">
        <v>126422727</v>
      </c>
      <c r="S154" s="26">
        <v>0</v>
      </c>
      <c r="T154" s="26">
        <v>8773730</v>
      </c>
      <c r="U154" s="26">
        <v>0</v>
      </c>
      <c r="V154" s="26">
        <v>23825183</v>
      </c>
      <c r="W154" s="26">
        <v>0</v>
      </c>
      <c r="X154" s="26">
        <v>0</v>
      </c>
      <c r="Y154" s="26">
        <v>1400000</v>
      </c>
      <c r="Z154" s="26">
        <v>0</v>
      </c>
      <c r="AA154" s="26">
        <v>42003640</v>
      </c>
      <c r="AB154" s="26">
        <v>6833331</v>
      </c>
      <c r="AC154" s="26">
        <v>0</v>
      </c>
      <c r="AD154" s="26">
        <v>1400000</v>
      </c>
      <c r="AE154" s="26">
        <v>0</v>
      </c>
      <c r="AF154" s="26">
        <v>18940091</v>
      </c>
      <c r="AG154" s="26">
        <v>25350000</v>
      </c>
      <c r="AH154" s="26">
        <v>0</v>
      </c>
      <c r="AI154" s="26">
        <v>0</v>
      </c>
      <c r="AJ154" s="26">
        <v>0</v>
      </c>
      <c r="AK154" s="234">
        <v>819000690</v>
      </c>
    </row>
    <row r="155" spans="1:37" s="6" customFormat="1" ht="14.4" x14ac:dyDescent="0.3">
      <c r="A155" s="71" t="s">
        <v>905</v>
      </c>
      <c r="B155" s="27" t="s">
        <v>155</v>
      </c>
      <c r="C155" s="26">
        <v>300000000</v>
      </c>
      <c r="D155" s="26">
        <v>0</v>
      </c>
      <c r="E155" s="26">
        <v>0</v>
      </c>
      <c r="F155" s="26">
        <v>6197439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821416579</v>
      </c>
      <c r="O155" s="26">
        <v>51000000</v>
      </c>
      <c r="P155" s="26">
        <v>0</v>
      </c>
      <c r="Q155" s="26">
        <v>30459924</v>
      </c>
      <c r="R155" s="26">
        <v>20636364</v>
      </c>
      <c r="S155" s="26">
        <v>0</v>
      </c>
      <c r="T155" s="26">
        <v>212727273</v>
      </c>
      <c r="U155" s="26">
        <v>0</v>
      </c>
      <c r="V155" s="26">
        <v>7650000</v>
      </c>
      <c r="W155" s="26">
        <v>0</v>
      </c>
      <c r="X155" s="26">
        <v>0</v>
      </c>
      <c r="Y155" s="26">
        <v>0</v>
      </c>
      <c r="Z155" s="26">
        <v>0</v>
      </c>
      <c r="AA155" s="26">
        <v>62979374</v>
      </c>
      <c r="AB155" s="26">
        <v>1920292</v>
      </c>
      <c r="AC155" s="26">
        <v>0</v>
      </c>
      <c r="AD155" s="26">
        <v>6181818</v>
      </c>
      <c r="AE155" s="26">
        <v>0</v>
      </c>
      <c r="AF155" s="26">
        <v>1590911</v>
      </c>
      <c r="AG155" s="26">
        <v>97016512</v>
      </c>
      <c r="AH155" s="26">
        <v>0</v>
      </c>
      <c r="AI155" s="26">
        <v>0</v>
      </c>
      <c r="AJ155" s="26">
        <v>0</v>
      </c>
      <c r="AK155" s="234">
        <v>1619776486</v>
      </c>
    </row>
    <row r="156" spans="1:37" s="6" customFormat="1" ht="14.4" x14ac:dyDescent="0.3">
      <c r="A156" s="71" t="s">
        <v>906</v>
      </c>
      <c r="B156" s="27" t="s">
        <v>70</v>
      </c>
      <c r="C156" s="26">
        <v>0</v>
      </c>
      <c r="D156" s="26">
        <v>1200000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909091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23000000</v>
      </c>
      <c r="U156" s="26">
        <v>0</v>
      </c>
      <c r="V156" s="26">
        <v>25000000</v>
      </c>
      <c r="W156" s="26">
        <v>0</v>
      </c>
      <c r="X156" s="26">
        <v>0</v>
      </c>
      <c r="Y156" s="26">
        <v>0</v>
      </c>
      <c r="Z156" s="26">
        <v>0</v>
      </c>
      <c r="AA156" s="26">
        <v>106150205</v>
      </c>
      <c r="AB156" s="26">
        <v>58000000</v>
      </c>
      <c r="AC156" s="26">
        <v>0</v>
      </c>
      <c r="AD156" s="26">
        <v>11451818</v>
      </c>
      <c r="AE156" s="26">
        <v>0</v>
      </c>
      <c r="AF156" s="26">
        <v>4516357</v>
      </c>
      <c r="AG156" s="26">
        <v>0</v>
      </c>
      <c r="AH156" s="26">
        <v>0</v>
      </c>
      <c r="AI156" s="26">
        <v>0</v>
      </c>
      <c r="AJ156" s="26">
        <v>0</v>
      </c>
      <c r="AK156" s="234">
        <v>230227471</v>
      </c>
    </row>
    <row r="157" spans="1:37" s="6" customFormat="1" ht="14.4" x14ac:dyDescent="0.3">
      <c r="A157" s="105" t="s">
        <v>907</v>
      </c>
      <c r="B157" s="106" t="s">
        <v>210</v>
      </c>
      <c r="C157" s="107">
        <v>428604668</v>
      </c>
      <c r="D157" s="107">
        <v>127383581</v>
      </c>
      <c r="E157" s="107">
        <v>132939265</v>
      </c>
      <c r="F157" s="107">
        <v>478384909</v>
      </c>
      <c r="G157" s="107">
        <v>6807901</v>
      </c>
      <c r="H157" s="107">
        <v>344339617</v>
      </c>
      <c r="I157" s="107">
        <v>84777464</v>
      </c>
      <c r="J157" s="107">
        <v>15271480</v>
      </c>
      <c r="K157" s="107">
        <v>194787535</v>
      </c>
      <c r="L157" s="107">
        <v>419812182</v>
      </c>
      <c r="M157" s="107">
        <v>377866972</v>
      </c>
      <c r="N157" s="107">
        <v>1314527939</v>
      </c>
      <c r="O157" s="107">
        <v>142365931</v>
      </c>
      <c r="P157" s="107">
        <v>46818817</v>
      </c>
      <c r="Q157" s="107">
        <v>62708283</v>
      </c>
      <c r="R157" s="107">
        <v>306232705</v>
      </c>
      <c r="S157" s="107">
        <v>9111660</v>
      </c>
      <c r="T157" s="107">
        <v>2258991871</v>
      </c>
      <c r="U157" s="107">
        <v>0</v>
      </c>
      <c r="V157" s="107">
        <v>608093027</v>
      </c>
      <c r="W157" s="107">
        <v>22818047</v>
      </c>
      <c r="X157" s="107">
        <v>86735174</v>
      </c>
      <c r="Y157" s="107">
        <v>66986024</v>
      </c>
      <c r="Z157" s="107">
        <v>13883237</v>
      </c>
      <c r="AA157" s="107">
        <v>683167773</v>
      </c>
      <c r="AB157" s="107">
        <v>427239598</v>
      </c>
      <c r="AC157" s="107">
        <v>3385844415</v>
      </c>
      <c r="AD157" s="107">
        <v>327216750</v>
      </c>
      <c r="AE157" s="107">
        <v>62446388</v>
      </c>
      <c r="AF157" s="107">
        <v>1310693675</v>
      </c>
      <c r="AG157" s="107">
        <v>218879479</v>
      </c>
      <c r="AH157" s="107">
        <v>91915747</v>
      </c>
      <c r="AI157" s="107">
        <v>7206364</v>
      </c>
      <c r="AJ157" s="107">
        <v>12833356</v>
      </c>
      <c r="AK157" s="235">
        <v>14077691834</v>
      </c>
    </row>
    <row r="158" spans="1:37" s="6" customFormat="1" ht="14.4" x14ac:dyDescent="0.3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34">
        <v>0</v>
      </c>
    </row>
    <row r="159" spans="1:37" s="6" customFormat="1" ht="14.4" x14ac:dyDescent="0.3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226411</v>
      </c>
      <c r="AH159" s="26">
        <v>0</v>
      </c>
      <c r="AI159" s="26">
        <v>0</v>
      </c>
      <c r="AJ159" s="26">
        <v>0</v>
      </c>
      <c r="AK159" s="234">
        <v>226411</v>
      </c>
    </row>
    <row r="160" spans="1:37" s="6" customFormat="1" ht="14.4" x14ac:dyDescent="0.3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34">
        <v>0</v>
      </c>
    </row>
    <row r="161" spans="1:37" s="6" customFormat="1" ht="14.4" x14ac:dyDescent="0.3">
      <c r="A161" s="71" t="s">
        <v>911</v>
      </c>
      <c r="B161" s="27" t="s">
        <v>146</v>
      </c>
      <c r="C161" s="26">
        <v>4322462</v>
      </c>
      <c r="D161" s="26">
        <v>0</v>
      </c>
      <c r="E161" s="26">
        <v>0</v>
      </c>
      <c r="F161" s="26">
        <v>1786284</v>
      </c>
      <c r="G161" s="26">
        <v>0</v>
      </c>
      <c r="H161" s="26">
        <v>0</v>
      </c>
      <c r="I161" s="26">
        <v>20790910</v>
      </c>
      <c r="J161" s="26">
        <v>8745341</v>
      </c>
      <c r="K161" s="26">
        <v>19105614</v>
      </c>
      <c r="L161" s="26">
        <v>0</v>
      </c>
      <c r="M161" s="26">
        <v>0</v>
      </c>
      <c r="N161" s="26">
        <v>5000000</v>
      </c>
      <c r="O161" s="26">
        <v>30770975</v>
      </c>
      <c r="P161" s="26">
        <v>0</v>
      </c>
      <c r="Q161" s="26">
        <v>3379717</v>
      </c>
      <c r="R161" s="26">
        <v>0</v>
      </c>
      <c r="S161" s="26">
        <v>0</v>
      </c>
      <c r="T161" s="26">
        <v>393917845</v>
      </c>
      <c r="U161" s="26">
        <v>0</v>
      </c>
      <c r="V161" s="26">
        <v>0</v>
      </c>
      <c r="W161" s="26">
        <v>34568170</v>
      </c>
      <c r="X161" s="26">
        <v>0</v>
      </c>
      <c r="Y161" s="26">
        <v>0</v>
      </c>
      <c r="Z161" s="26">
        <v>1318182</v>
      </c>
      <c r="AA161" s="26">
        <v>6568182</v>
      </c>
      <c r="AB161" s="26">
        <v>0</v>
      </c>
      <c r="AC161" s="26">
        <v>0</v>
      </c>
      <c r="AD161" s="26">
        <v>86672017</v>
      </c>
      <c r="AE161" s="26">
        <v>0</v>
      </c>
      <c r="AF161" s="26">
        <v>0</v>
      </c>
      <c r="AG161" s="26">
        <v>26581610</v>
      </c>
      <c r="AH161" s="26">
        <v>12997242</v>
      </c>
      <c r="AI161" s="26">
        <v>9375000</v>
      </c>
      <c r="AJ161" s="26">
        <v>0</v>
      </c>
      <c r="AK161" s="234">
        <v>665899551</v>
      </c>
    </row>
    <row r="162" spans="1:37" s="6" customFormat="1" ht="14.4" x14ac:dyDescent="0.3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34">
        <v>0</v>
      </c>
    </row>
    <row r="163" spans="1:37" s="6" customFormat="1" ht="14.4" x14ac:dyDescent="0.3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34">
        <v>0</v>
      </c>
    </row>
    <row r="164" spans="1:37" s="6" customFormat="1" ht="14.4" x14ac:dyDescent="0.3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34">
        <v>0</v>
      </c>
    </row>
    <row r="165" spans="1:37" s="6" customFormat="1" ht="14.4" x14ac:dyDescent="0.3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34">
        <v>0</v>
      </c>
    </row>
    <row r="166" spans="1:37" s="6" customFormat="1" ht="14.4" x14ac:dyDescent="0.3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15729950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81818</v>
      </c>
      <c r="AF166" s="26">
        <v>0</v>
      </c>
      <c r="AG166" s="26">
        <v>227273</v>
      </c>
      <c r="AH166" s="26">
        <v>0</v>
      </c>
      <c r="AI166" s="26">
        <v>0</v>
      </c>
      <c r="AJ166" s="26">
        <v>0</v>
      </c>
      <c r="AK166" s="234">
        <v>16039041</v>
      </c>
    </row>
    <row r="167" spans="1:37" s="6" customFormat="1" ht="14.4" x14ac:dyDescent="0.3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34">
        <v>0</v>
      </c>
    </row>
    <row r="168" spans="1:37" s="6" customFormat="1" ht="14.4" x14ac:dyDescent="0.3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34">
        <v>0</v>
      </c>
    </row>
    <row r="169" spans="1:37" s="6" customFormat="1" ht="14.4" x14ac:dyDescent="0.3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293488940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736364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34">
        <v>294225304</v>
      </c>
    </row>
    <row r="170" spans="1:37" s="6" customFormat="1" ht="14.4" x14ac:dyDescent="0.3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762195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68077321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34">
        <v>68839516</v>
      </c>
    </row>
    <row r="171" spans="1:37" s="6" customFormat="1" ht="14.4" x14ac:dyDescent="0.3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34">
        <v>0</v>
      </c>
    </row>
    <row r="172" spans="1:37" s="6" customFormat="1" ht="14.4" x14ac:dyDescent="0.3">
      <c r="A172" s="105" t="s">
        <v>922</v>
      </c>
      <c r="B172" s="106" t="s">
        <v>211</v>
      </c>
      <c r="C172" s="107">
        <v>4322462</v>
      </c>
      <c r="D172" s="107">
        <v>0</v>
      </c>
      <c r="E172" s="107">
        <v>0</v>
      </c>
      <c r="F172" s="107">
        <v>1786284</v>
      </c>
      <c r="G172" s="107">
        <v>0</v>
      </c>
      <c r="H172" s="107">
        <v>0</v>
      </c>
      <c r="I172" s="107">
        <v>20790910</v>
      </c>
      <c r="J172" s="107">
        <v>8745341</v>
      </c>
      <c r="K172" s="107">
        <v>19105614</v>
      </c>
      <c r="L172" s="107">
        <v>16492145</v>
      </c>
      <c r="M172" s="107">
        <v>0</v>
      </c>
      <c r="N172" s="107">
        <v>5000000</v>
      </c>
      <c r="O172" s="107">
        <v>324259915</v>
      </c>
      <c r="P172" s="107">
        <v>0</v>
      </c>
      <c r="Q172" s="107">
        <v>3379717</v>
      </c>
      <c r="R172" s="107">
        <v>0</v>
      </c>
      <c r="S172" s="107">
        <v>0</v>
      </c>
      <c r="T172" s="107">
        <v>393917845</v>
      </c>
      <c r="U172" s="107">
        <v>0</v>
      </c>
      <c r="V172" s="107">
        <v>0</v>
      </c>
      <c r="W172" s="107">
        <v>34568170</v>
      </c>
      <c r="X172" s="107">
        <v>0</v>
      </c>
      <c r="Y172" s="107">
        <v>0</v>
      </c>
      <c r="Z172" s="107">
        <v>1318182</v>
      </c>
      <c r="AA172" s="107">
        <v>6568182</v>
      </c>
      <c r="AB172" s="107">
        <v>68077321</v>
      </c>
      <c r="AC172" s="107">
        <v>0</v>
      </c>
      <c r="AD172" s="107">
        <v>86672017</v>
      </c>
      <c r="AE172" s="107">
        <v>818182</v>
      </c>
      <c r="AF172" s="107">
        <v>0</v>
      </c>
      <c r="AG172" s="107">
        <v>27035294</v>
      </c>
      <c r="AH172" s="107">
        <v>12997242</v>
      </c>
      <c r="AI172" s="107">
        <v>9375000</v>
      </c>
      <c r="AJ172" s="107">
        <v>0</v>
      </c>
      <c r="AK172" s="235">
        <v>1045229823</v>
      </c>
    </row>
    <row r="173" spans="1:37" s="6" customFormat="1" ht="14.4" collapsed="1" x14ac:dyDescent="0.3">
      <c r="A173" s="72" t="s">
        <v>56</v>
      </c>
      <c r="B173" s="33" t="s">
        <v>93</v>
      </c>
      <c r="C173" s="34">
        <v>432927130</v>
      </c>
      <c r="D173" s="34">
        <v>127383581</v>
      </c>
      <c r="E173" s="34">
        <v>132939265</v>
      </c>
      <c r="F173" s="34">
        <v>480171193</v>
      </c>
      <c r="G173" s="34">
        <v>6807901</v>
      </c>
      <c r="H173" s="34">
        <v>344339617</v>
      </c>
      <c r="I173" s="34">
        <v>105568374</v>
      </c>
      <c r="J173" s="34">
        <v>24016821</v>
      </c>
      <c r="K173" s="34">
        <v>213893149</v>
      </c>
      <c r="L173" s="34">
        <v>436304327</v>
      </c>
      <c r="M173" s="34">
        <v>377866972</v>
      </c>
      <c r="N173" s="34">
        <v>1319527939</v>
      </c>
      <c r="O173" s="34">
        <v>466625846</v>
      </c>
      <c r="P173" s="34">
        <v>46818817</v>
      </c>
      <c r="Q173" s="34">
        <v>66088000</v>
      </c>
      <c r="R173" s="34">
        <v>306232705</v>
      </c>
      <c r="S173" s="34">
        <v>9111660</v>
      </c>
      <c r="T173" s="34">
        <v>2652909716</v>
      </c>
      <c r="U173" s="34">
        <v>0</v>
      </c>
      <c r="V173" s="34">
        <v>608093027</v>
      </c>
      <c r="W173" s="34">
        <v>57386217</v>
      </c>
      <c r="X173" s="34">
        <v>86735174</v>
      </c>
      <c r="Y173" s="34">
        <v>66986024</v>
      </c>
      <c r="Z173" s="34">
        <v>15201419</v>
      </c>
      <c r="AA173" s="34">
        <v>689735955</v>
      </c>
      <c r="AB173" s="34">
        <v>495316919</v>
      </c>
      <c r="AC173" s="34">
        <v>3385844415</v>
      </c>
      <c r="AD173" s="34">
        <v>413888767</v>
      </c>
      <c r="AE173" s="34">
        <v>63264570</v>
      </c>
      <c r="AF173" s="34">
        <v>1310693675</v>
      </c>
      <c r="AG173" s="34">
        <v>245914773</v>
      </c>
      <c r="AH173" s="34">
        <v>104912989</v>
      </c>
      <c r="AI173" s="34">
        <v>16581364</v>
      </c>
      <c r="AJ173" s="34">
        <v>12833356</v>
      </c>
      <c r="AK173" s="236">
        <v>15122921657</v>
      </c>
    </row>
    <row r="174" spans="1:37" s="6" customFormat="1" ht="14.4" x14ac:dyDescent="0.3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34">
        <v>0</v>
      </c>
    </row>
    <row r="175" spans="1:37" s="6" customFormat="1" ht="14.4" x14ac:dyDescent="0.3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34">
        <v>0</v>
      </c>
    </row>
    <row r="176" spans="1:37" s="6" customFormat="1" ht="14.4" x14ac:dyDescent="0.3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34">
        <v>0</v>
      </c>
    </row>
    <row r="177" spans="1:37" s="6" customFormat="1" ht="14.4" x14ac:dyDescent="0.3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34">
        <v>0</v>
      </c>
    </row>
    <row r="178" spans="1:37" s="6" customFormat="1" ht="14.4" x14ac:dyDescent="0.3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34">
        <v>0</v>
      </c>
    </row>
    <row r="179" spans="1:37" s="6" customFormat="1" ht="14.4" x14ac:dyDescent="0.3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34">
        <v>0</v>
      </c>
    </row>
    <row r="180" spans="1:37" s="6" customFormat="1" ht="14.4" x14ac:dyDescent="0.3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34">
        <v>0</v>
      </c>
    </row>
    <row r="181" spans="1:37" s="6" customFormat="1" ht="14.4" x14ac:dyDescent="0.3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34">
        <v>0</v>
      </c>
    </row>
    <row r="182" spans="1:37" s="6" customFormat="1" ht="14.4" x14ac:dyDescent="0.3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34">
        <v>0</v>
      </c>
    </row>
    <row r="183" spans="1:37" s="6" customFormat="1" ht="14.4" x14ac:dyDescent="0.3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34">
        <v>0</v>
      </c>
    </row>
    <row r="184" spans="1:37" s="6" customFormat="1" ht="14.4" x14ac:dyDescent="0.3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34">
        <v>0</v>
      </c>
    </row>
    <row r="185" spans="1:37" s="6" customFormat="1" ht="14.4" x14ac:dyDescent="0.3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34">
        <v>0</v>
      </c>
    </row>
    <row r="186" spans="1:37" s="6" customFormat="1" ht="14.4" x14ac:dyDescent="0.3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34">
        <v>0</v>
      </c>
    </row>
    <row r="187" spans="1:37" s="6" customFormat="1" ht="14.4" x14ac:dyDescent="0.3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34">
        <v>0</v>
      </c>
    </row>
    <row r="188" spans="1:37" s="6" customFormat="1" ht="14.4" x14ac:dyDescent="0.3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235">
        <v>0</v>
      </c>
    </row>
    <row r="189" spans="1:37" s="6" customFormat="1" ht="14.4" x14ac:dyDescent="0.3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34">
        <v>0</v>
      </c>
    </row>
    <row r="190" spans="1:37" s="6" customFormat="1" ht="14.4" x14ac:dyDescent="0.3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34">
        <v>0</v>
      </c>
    </row>
    <row r="191" spans="1:37" s="6" customFormat="1" ht="14.4" x14ac:dyDescent="0.3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34">
        <v>0</v>
      </c>
    </row>
    <row r="192" spans="1:37" s="6" customFormat="1" ht="14.4" x14ac:dyDescent="0.3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34">
        <v>0</v>
      </c>
    </row>
    <row r="193" spans="1:37" s="6" customFormat="1" ht="14.4" x14ac:dyDescent="0.3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34">
        <v>0</v>
      </c>
    </row>
    <row r="194" spans="1:37" s="6" customFormat="1" ht="14.4" x14ac:dyDescent="0.3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34">
        <v>0</v>
      </c>
    </row>
    <row r="195" spans="1:37" s="6" customFormat="1" ht="14.4" x14ac:dyDescent="0.3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34">
        <v>0</v>
      </c>
    </row>
    <row r="196" spans="1:37" s="6" customFormat="1" ht="14.4" x14ac:dyDescent="0.3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34">
        <v>0</v>
      </c>
    </row>
    <row r="197" spans="1:37" s="6" customFormat="1" ht="14.4" x14ac:dyDescent="0.3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34">
        <v>0</v>
      </c>
    </row>
    <row r="198" spans="1:37" s="6" customFormat="1" ht="14.4" x14ac:dyDescent="0.3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34">
        <v>0</v>
      </c>
    </row>
    <row r="199" spans="1:37" s="6" customFormat="1" ht="14.4" x14ac:dyDescent="0.3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34">
        <v>0</v>
      </c>
    </row>
    <row r="200" spans="1:37" s="6" customFormat="1" ht="14.4" x14ac:dyDescent="0.3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34">
        <v>0</v>
      </c>
    </row>
    <row r="201" spans="1:37" s="6" customFormat="1" ht="14.4" x14ac:dyDescent="0.3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34">
        <v>0</v>
      </c>
    </row>
    <row r="202" spans="1:37" s="6" customFormat="1" ht="14.4" x14ac:dyDescent="0.3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34">
        <v>0</v>
      </c>
    </row>
    <row r="203" spans="1:37" s="6" customFormat="1" ht="14.4" x14ac:dyDescent="0.3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235">
        <v>0</v>
      </c>
    </row>
    <row r="204" spans="1:37" s="6" customFormat="1" ht="14.4" collapsed="1" x14ac:dyDescent="0.3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236">
        <v>0</v>
      </c>
    </row>
    <row r="205" spans="1:37" s="6" customFormat="1" ht="14.4" x14ac:dyDescent="0.3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34">
        <v>0</v>
      </c>
    </row>
    <row r="206" spans="1:37" s="6" customFormat="1" ht="14.4" x14ac:dyDescent="0.3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34">
        <v>0</v>
      </c>
    </row>
    <row r="207" spans="1:37" s="6" customFormat="1" ht="14.4" x14ac:dyDescent="0.3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34">
        <v>0</v>
      </c>
    </row>
    <row r="208" spans="1:37" s="6" customFormat="1" ht="14.4" x14ac:dyDescent="0.3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11764284</v>
      </c>
      <c r="K208" s="26">
        <v>41828156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31673076</v>
      </c>
      <c r="X208" s="26">
        <v>17393975</v>
      </c>
      <c r="Y208" s="26">
        <v>0</v>
      </c>
      <c r="Z208" s="26">
        <v>10000002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34">
        <v>112659493</v>
      </c>
    </row>
    <row r="209" spans="1:37" s="6" customFormat="1" ht="14.4" x14ac:dyDescent="0.3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34">
        <v>0</v>
      </c>
    </row>
    <row r="210" spans="1:37" s="6" customFormat="1" ht="14.4" x14ac:dyDescent="0.3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34">
        <v>0</v>
      </c>
    </row>
    <row r="211" spans="1:37" s="6" customFormat="1" ht="14.4" x14ac:dyDescent="0.3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34">
        <v>0</v>
      </c>
    </row>
    <row r="212" spans="1:37" s="6" customFormat="1" ht="14.4" x14ac:dyDescent="0.3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34">
        <v>0</v>
      </c>
    </row>
    <row r="213" spans="1:37" s="6" customFormat="1" ht="14.4" x14ac:dyDescent="0.3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360874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34">
        <v>360874</v>
      </c>
    </row>
    <row r="214" spans="1:37" s="6" customFormat="1" ht="14.4" x14ac:dyDescent="0.3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34">
        <v>0</v>
      </c>
    </row>
    <row r="215" spans="1:37" s="6" customFormat="1" ht="14.4" x14ac:dyDescent="0.3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34">
        <v>0</v>
      </c>
    </row>
    <row r="216" spans="1:37" s="6" customFormat="1" ht="14.4" x14ac:dyDescent="0.3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34">
        <v>0</v>
      </c>
    </row>
    <row r="217" spans="1:37" s="6" customFormat="1" ht="14.4" x14ac:dyDescent="0.3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34">
        <v>0</v>
      </c>
    </row>
    <row r="218" spans="1:37" s="6" customFormat="1" ht="14.4" x14ac:dyDescent="0.3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34">
        <v>0</v>
      </c>
    </row>
    <row r="219" spans="1:37" s="6" customFormat="1" ht="14.4" x14ac:dyDescent="0.3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11764284</v>
      </c>
      <c r="K219" s="107">
        <v>41828156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31673076</v>
      </c>
      <c r="X219" s="107">
        <v>17754849</v>
      </c>
      <c r="Y219" s="107">
        <v>0</v>
      </c>
      <c r="Z219" s="107">
        <v>10000002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235">
        <v>113020367</v>
      </c>
    </row>
    <row r="220" spans="1:37" s="6" customFormat="1" ht="14.4" x14ac:dyDescent="0.3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34">
        <v>0</v>
      </c>
    </row>
    <row r="221" spans="1:37" s="6" customFormat="1" ht="14.4" x14ac:dyDescent="0.3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34">
        <v>0</v>
      </c>
    </row>
    <row r="222" spans="1:37" s="6" customFormat="1" ht="14.4" x14ac:dyDescent="0.3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34">
        <v>0</v>
      </c>
    </row>
    <row r="223" spans="1:37" s="6" customFormat="1" ht="14.4" x14ac:dyDescent="0.3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34">
        <v>0</v>
      </c>
    </row>
    <row r="224" spans="1:37" s="6" customFormat="1" ht="14.4" x14ac:dyDescent="0.3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34">
        <v>0</v>
      </c>
    </row>
    <row r="225" spans="1:37" s="6" customFormat="1" ht="14.4" x14ac:dyDescent="0.3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34">
        <v>0</v>
      </c>
    </row>
    <row r="226" spans="1:37" s="6" customFormat="1" ht="14.4" x14ac:dyDescent="0.3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34">
        <v>0</v>
      </c>
    </row>
    <row r="227" spans="1:37" s="6" customFormat="1" ht="14.4" x14ac:dyDescent="0.3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34">
        <v>0</v>
      </c>
    </row>
    <row r="228" spans="1:37" s="6" customFormat="1" ht="14.4" x14ac:dyDescent="0.3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34">
        <v>0</v>
      </c>
    </row>
    <row r="229" spans="1:37" s="6" customFormat="1" ht="14.4" x14ac:dyDescent="0.3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34">
        <v>0</v>
      </c>
    </row>
    <row r="230" spans="1:37" s="6" customFormat="1" ht="14.4" x14ac:dyDescent="0.3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34">
        <v>0</v>
      </c>
    </row>
    <row r="231" spans="1:37" s="6" customFormat="1" ht="14.4" x14ac:dyDescent="0.3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34">
        <v>0</v>
      </c>
    </row>
    <row r="232" spans="1:37" s="6" customFormat="1" ht="14.4" x14ac:dyDescent="0.3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34">
        <v>0</v>
      </c>
    </row>
    <row r="233" spans="1:37" s="6" customFormat="1" ht="14.4" x14ac:dyDescent="0.3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34">
        <v>0</v>
      </c>
    </row>
    <row r="234" spans="1:37" s="6" customFormat="1" ht="14.4" x14ac:dyDescent="0.3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235">
        <v>0</v>
      </c>
    </row>
    <row r="235" spans="1:37" s="6" customFormat="1" ht="14.4" collapsed="1" x14ac:dyDescent="0.3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11764284</v>
      </c>
      <c r="K235" s="34">
        <v>41828156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31673076</v>
      </c>
      <c r="X235" s="34">
        <v>17754849</v>
      </c>
      <c r="Y235" s="34">
        <v>0</v>
      </c>
      <c r="Z235" s="34">
        <v>10000002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236">
        <v>113020367</v>
      </c>
    </row>
    <row r="236" spans="1:37" s="6" customFormat="1" ht="14.4" x14ac:dyDescent="0.3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34">
        <v>0</v>
      </c>
    </row>
    <row r="237" spans="1:37" s="6" customFormat="1" ht="14.4" x14ac:dyDescent="0.3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34">
        <v>0</v>
      </c>
    </row>
    <row r="238" spans="1:37" s="6" customFormat="1" ht="14.4" x14ac:dyDescent="0.3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34">
        <v>0</v>
      </c>
    </row>
    <row r="239" spans="1:37" s="6" customFormat="1" ht="14.4" x14ac:dyDescent="0.3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34">
        <v>0</v>
      </c>
    </row>
    <row r="240" spans="1:37" s="6" customFormat="1" ht="14.4" x14ac:dyDescent="0.3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34">
        <v>0</v>
      </c>
    </row>
    <row r="241" spans="1:37" s="6" customFormat="1" ht="14.4" x14ac:dyDescent="0.3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34">
        <v>0</v>
      </c>
    </row>
    <row r="242" spans="1:37" s="6" customFormat="1" ht="14.4" x14ac:dyDescent="0.3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34">
        <v>0</v>
      </c>
    </row>
    <row r="243" spans="1:37" s="6" customFormat="1" ht="14.4" x14ac:dyDescent="0.3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34">
        <v>0</v>
      </c>
    </row>
    <row r="244" spans="1:37" s="6" customFormat="1" ht="14.4" x14ac:dyDescent="0.3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34">
        <v>0</v>
      </c>
    </row>
    <row r="245" spans="1:37" s="6" customFormat="1" ht="14.4" x14ac:dyDescent="0.3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34">
        <v>0</v>
      </c>
    </row>
    <row r="246" spans="1:37" s="6" customFormat="1" ht="14.4" x14ac:dyDescent="0.3">
      <c r="A246" s="71" t="s">
        <v>993</v>
      </c>
      <c r="B246" s="27" t="s">
        <v>153</v>
      </c>
      <c r="C246" s="26">
        <v>0</v>
      </c>
      <c r="D246" s="26">
        <v>0</v>
      </c>
      <c r="E246" s="26">
        <v>147224962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34">
        <v>147224962</v>
      </c>
    </row>
    <row r="247" spans="1:37" s="6" customFormat="1" ht="14.4" x14ac:dyDescent="0.3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34">
        <v>0</v>
      </c>
    </row>
    <row r="248" spans="1:37" s="6" customFormat="1" ht="14.4" x14ac:dyDescent="0.3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34">
        <v>0</v>
      </c>
    </row>
    <row r="249" spans="1:37" s="6" customFormat="1" ht="14.4" x14ac:dyDescent="0.3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34">
        <v>0</v>
      </c>
    </row>
    <row r="250" spans="1:37" s="6" customFormat="1" ht="14.4" x14ac:dyDescent="0.3">
      <c r="A250" s="105" t="s">
        <v>997</v>
      </c>
      <c r="B250" s="106" t="s">
        <v>156</v>
      </c>
      <c r="C250" s="107">
        <v>0</v>
      </c>
      <c r="D250" s="107">
        <v>0</v>
      </c>
      <c r="E250" s="107">
        <v>147224962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235">
        <v>147224962</v>
      </c>
    </row>
    <row r="251" spans="1:37" s="6" customFormat="1" ht="14.4" x14ac:dyDescent="0.3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34">
        <v>0</v>
      </c>
    </row>
    <row r="252" spans="1:37" s="6" customFormat="1" ht="14.4" x14ac:dyDescent="0.3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34">
        <v>0</v>
      </c>
    </row>
    <row r="253" spans="1:37" s="6" customFormat="1" ht="14.4" x14ac:dyDescent="0.3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34">
        <v>0</v>
      </c>
    </row>
    <row r="254" spans="1:37" s="6" customFormat="1" ht="14.4" x14ac:dyDescent="0.3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34">
        <v>0</v>
      </c>
    </row>
    <row r="255" spans="1:37" s="6" customFormat="1" ht="14.4" x14ac:dyDescent="0.3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34">
        <v>0</v>
      </c>
    </row>
    <row r="256" spans="1:37" s="6" customFormat="1" ht="14.4" x14ac:dyDescent="0.3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34">
        <v>0</v>
      </c>
    </row>
    <row r="257" spans="1:37" s="6" customFormat="1" ht="14.4" x14ac:dyDescent="0.3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34">
        <v>0</v>
      </c>
    </row>
    <row r="258" spans="1:37" s="6" customFormat="1" ht="14.4" x14ac:dyDescent="0.3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34">
        <v>0</v>
      </c>
    </row>
    <row r="259" spans="1:37" s="6" customFormat="1" ht="14.4" x14ac:dyDescent="0.3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34">
        <v>0</v>
      </c>
    </row>
    <row r="260" spans="1:37" s="6" customFormat="1" ht="14.4" x14ac:dyDescent="0.3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34">
        <v>0</v>
      </c>
    </row>
    <row r="261" spans="1:37" s="6" customFormat="1" ht="14.4" x14ac:dyDescent="0.3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34">
        <v>0</v>
      </c>
    </row>
    <row r="262" spans="1:37" s="6" customFormat="1" ht="14.4" x14ac:dyDescent="0.3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34">
        <v>0</v>
      </c>
    </row>
    <row r="263" spans="1:37" s="6" customFormat="1" ht="14.4" x14ac:dyDescent="0.3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34">
        <v>0</v>
      </c>
    </row>
    <row r="264" spans="1:37" s="6" customFormat="1" ht="14.4" x14ac:dyDescent="0.3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34">
        <v>0</v>
      </c>
    </row>
    <row r="265" spans="1:37" s="6" customFormat="1" ht="14.4" x14ac:dyDescent="0.3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235">
        <v>0</v>
      </c>
    </row>
    <row r="266" spans="1:37" s="6" customFormat="1" ht="14.4" collapsed="1" x14ac:dyDescent="0.3">
      <c r="A266" s="72" t="s">
        <v>59</v>
      </c>
      <c r="B266" s="33" t="s">
        <v>95</v>
      </c>
      <c r="C266" s="34">
        <v>0</v>
      </c>
      <c r="D266" s="34">
        <v>0</v>
      </c>
      <c r="E266" s="34">
        <v>147224962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236">
        <v>147224962</v>
      </c>
    </row>
    <row r="267" spans="1:37" s="6" customFormat="1" ht="14.4" x14ac:dyDescent="0.3">
      <c r="A267" s="71" t="s">
        <v>1013</v>
      </c>
      <c r="B267" s="27" t="s">
        <v>143</v>
      </c>
      <c r="C267" s="26">
        <v>0</v>
      </c>
      <c r="D267" s="26">
        <v>278686359</v>
      </c>
      <c r="E267" s="26">
        <v>893186809</v>
      </c>
      <c r="F267" s="26">
        <v>0</v>
      </c>
      <c r="G267" s="26">
        <v>0</v>
      </c>
      <c r="H267" s="26">
        <v>216081888</v>
      </c>
      <c r="I267" s="26">
        <v>137229262</v>
      </c>
      <c r="J267" s="26">
        <v>48274387</v>
      </c>
      <c r="K267" s="26">
        <v>117013165</v>
      </c>
      <c r="L267" s="26">
        <v>0</v>
      </c>
      <c r="M267" s="26">
        <v>1987703</v>
      </c>
      <c r="N267" s="26">
        <v>398057853</v>
      </c>
      <c r="O267" s="26">
        <v>327147907</v>
      </c>
      <c r="P267" s="26">
        <v>209480939</v>
      </c>
      <c r="Q267" s="26">
        <v>535580420</v>
      </c>
      <c r="R267" s="26">
        <v>158305777</v>
      </c>
      <c r="S267" s="26">
        <v>4529334</v>
      </c>
      <c r="T267" s="26">
        <v>0</v>
      </c>
      <c r="U267" s="26">
        <v>0</v>
      </c>
      <c r="V267" s="26">
        <v>80048740</v>
      </c>
      <c r="W267" s="26">
        <v>193372130</v>
      </c>
      <c r="X267" s="26">
        <v>7054156</v>
      </c>
      <c r="Y267" s="26">
        <v>264550981</v>
      </c>
      <c r="Z267" s="26">
        <v>0</v>
      </c>
      <c r="AA267" s="26">
        <v>304536633</v>
      </c>
      <c r="AB267" s="26">
        <v>75056618</v>
      </c>
      <c r="AC267" s="26">
        <v>447417356</v>
      </c>
      <c r="AD267" s="26">
        <v>403550925</v>
      </c>
      <c r="AE267" s="26">
        <v>143048907</v>
      </c>
      <c r="AF267" s="26">
        <v>145522061</v>
      </c>
      <c r="AG267" s="26">
        <v>64162657</v>
      </c>
      <c r="AH267" s="26">
        <v>0</v>
      </c>
      <c r="AI267" s="26">
        <v>0</v>
      </c>
      <c r="AJ267" s="26">
        <v>0</v>
      </c>
      <c r="AK267" s="234">
        <v>5453882967</v>
      </c>
    </row>
    <row r="268" spans="1:37" s="6" customFormat="1" ht="14.4" x14ac:dyDescent="0.3">
      <c r="A268" s="71" t="s">
        <v>1014</v>
      </c>
      <c r="B268" s="27" t="s">
        <v>144</v>
      </c>
      <c r="C268" s="26">
        <v>0</v>
      </c>
      <c r="D268" s="26">
        <v>203979505</v>
      </c>
      <c r="E268" s="26">
        <v>58431097</v>
      </c>
      <c r="F268" s="26">
        <v>0</v>
      </c>
      <c r="G268" s="26">
        <v>0</v>
      </c>
      <c r="H268" s="26">
        <v>148544472</v>
      </c>
      <c r="I268" s="26">
        <v>43335556</v>
      </c>
      <c r="J268" s="26">
        <v>3474025</v>
      </c>
      <c r="K268" s="26">
        <v>37248018</v>
      </c>
      <c r="L268" s="26">
        <v>23463145</v>
      </c>
      <c r="M268" s="26">
        <v>0</v>
      </c>
      <c r="N268" s="26">
        <v>0</v>
      </c>
      <c r="O268" s="26">
        <v>44180486</v>
      </c>
      <c r="P268" s="26">
        <v>116935066</v>
      </c>
      <c r="Q268" s="26">
        <v>0</v>
      </c>
      <c r="R268" s="26">
        <v>176262444</v>
      </c>
      <c r="S268" s="26">
        <v>102926</v>
      </c>
      <c r="T268" s="26">
        <v>0</v>
      </c>
      <c r="U268" s="26">
        <v>0</v>
      </c>
      <c r="V268" s="26">
        <v>48399612</v>
      </c>
      <c r="W268" s="26">
        <v>75676593</v>
      </c>
      <c r="X268" s="26">
        <v>2378151</v>
      </c>
      <c r="Y268" s="26">
        <v>39190959</v>
      </c>
      <c r="Z268" s="26">
        <v>0</v>
      </c>
      <c r="AA268" s="26">
        <v>130515700</v>
      </c>
      <c r="AB268" s="26">
        <v>0</v>
      </c>
      <c r="AC268" s="26">
        <v>307502868</v>
      </c>
      <c r="AD268" s="26">
        <v>151240399</v>
      </c>
      <c r="AE268" s="26">
        <v>37317107</v>
      </c>
      <c r="AF268" s="26">
        <v>888619799</v>
      </c>
      <c r="AG268" s="26">
        <v>35588605</v>
      </c>
      <c r="AH268" s="26">
        <v>0</v>
      </c>
      <c r="AI268" s="26">
        <v>0</v>
      </c>
      <c r="AJ268" s="26">
        <v>0</v>
      </c>
      <c r="AK268" s="234">
        <v>2572386533</v>
      </c>
    </row>
    <row r="269" spans="1:37" s="6" customFormat="1" ht="14.4" x14ac:dyDescent="0.3">
      <c r="A269" s="71" t="s">
        <v>1015</v>
      </c>
      <c r="B269" s="27" t="s">
        <v>145</v>
      </c>
      <c r="C269" s="26">
        <v>0</v>
      </c>
      <c r="D269" s="26">
        <v>205214238</v>
      </c>
      <c r="E269" s="26">
        <v>23924545</v>
      </c>
      <c r="F269" s="26">
        <v>0</v>
      </c>
      <c r="G269" s="26">
        <v>0</v>
      </c>
      <c r="H269" s="26">
        <v>0</v>
      </c>
      <c r="I269" s="26">
        <v>7222592</v>
      </c>
      <c r="J269" s="26">
        <v>688206</v>
      </c>
      <c r="K269" s="26">
        <v>28566515</v>
      </c>
      <c r="L269" s="26">
        <v>9047120</v>
      </c>
      <c r="M269" s="26">
        <v>11250000</v>
      </c>
      <c r="N269" s="26">
        <v>0</v>
      </c>
      <c r="O269" s="26">
        <v>0</v>
      </c>
      <c r="P269" s="26">
        <v>21048312</v>
      </c>
      <c r="Q269" s="26">
        <v>0</v>
      </c>
      <c r="R269" s="26">
        <v>25885930</v>
      </c>
      <c r="S269" s="26">
        <v>6917072</v>
      </c>
      <c r="T269" s="26">
        <v>0</v>
      </c>
      <c r="U269" s="26">
        <v>0</v>
      </c>
      <c r="V269" s="26">
        <v>10280290</v>
      </c>
      <c r="W269" s="26">
        <v>15135319</v>
      </c>
      <c r="X269" s="26">
        <v>4495686</v>
      </c>
      <c r="Y269" s="26">
        <v>116399324</v>
      </c>
      <c r="Z269" s="26">
        <v>0</v>
      </c>
      <c r="AA269" s="26">
        <v>127157593</v>
      </c>
      <c r="AB269" s="26">
        <v>0</v>
      </c>
      <c r="AC269" s="26">
        <v>312418243</v>
      </c>
      <c r="AD269" s="26">
        <v>70738424</v>
      </c>
      <c r="AE269" s="26">
        <v>0</v>
      </c>
      <c r="AF269" s="26">
        <v>15243035</v>
      </c>
      <c r="AG269" s="26">
        <v>7228571</v>
      </c>
      <c r="AH269" s="26">
        <v>0</v>
      </c>
      <c r="AI269" s="26">
        <v>0</v>
      </c>
      <c r="AJ269" s="26">
        <v>0</v>
      </c>
      <c r="AK269" s="234">
        <v>1018861015</v>
      </c>
    </row>
    <row r="270" spans="1:37" s="6" customFormat="1" ht="14.4" x14ac:dyDescent="0.3">
      <c r="A270" s="71" t="s">
        <v>1016</v>
      </c>
      <c r="B270" s="27" t="s">
        <v>146</v>
      </c>
      <c r="C270" s="26">
        <v>245872527</v>
      </c>
      <c r="D270" s="26">
        <v>256500000</v>
      </c>
      <c r="E270" s="26">
        <v>150912063</v>
      </c>
      <c r="F270" s="26">
        <v>39365110</v>
      </c>
      <c r="G270" s="26">
        <v>164750004</v>
      </c>
      <c r="H270" s="26">
        <v>181329647</v>
      </c>
      <c r="I270" s="26">
        <v>24131250</v>
      </c>
      <c r="J270" s="26">
        <v>2239382</v>
      </c>
      <c r="K270" s="26">
        <v>108679167</v>
      </c>
      <c r="L270" s="26">
        <v>363027676</v>
      </c>
      <c r="M270" s="26">
        <v>0</v>
      </c>
      <c r="N270" s="26">
        <v>204318295</v>
      </c>
      <c r="O270" s="26">
        <v>225983538</v>
      </c>
      <c r="P270" s="26">
        <v>91218461</v>
      </c>
      <c r="Q270" s="26">
        <v>67137420</v>
      </c>
      <c r="R270" s="26">
        <v>241158808</v>
      </c>
      <c r="S270" s="26">
        <v>63811644</v>
      </c>
      <c r="T270" s="26">
        <v>114530793</v>
      </c>
      <c r="U270" s="26">
        <v>0</v>
      </c>
      <c r="V270" s="26">
        <v>157259340</v>
      </c>
      <c r="W270" s="26">
        <v>12658669</v>
      </c>
      <c r="X270" s="26">
        <v>2153251</v>
      </c>
      <c r="Y270" s="26">
        <v>142818266</v>
      </c>
      <c r="Z270" s="26">
        <v>1713186</v>
      </c>
      <c r="AA270" s="26">
        <v>128158009</v>
      </c>
      <c r="AB270" s="26">
        <v>357514315</v>
      </c>
      <c r="AC270" s="26">
        <v>354486339</v>
      </c>
      <c r="AD270" s="26">
        <v>795997549</v>
      </c>
      <c r="AE270" s="26">
        <v>160204807</v>
      </c>
      <c r="AF270" s="26">
        <v>456582925</v>
      </c>
      <c r="AG270" s="26">
        <v>79069451</v>
      </c>
      <c r="AH270" s="26">
        <v>102703846</v>
      </c>
      <c r="AI270" s="26">
        <v>0</v>
      </c>
      <c r="AJ270" s="26">
        <v>0</v>
      </c>
      <c r="AK270" s="234">
        <v>5296285738</v>
      </c>
    </row>
    <row r="271" spans="1:37" s="6" customFormat="1" ht="14.4" x14ac:dyDescent="0.3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62960002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50275</v>
      </c>
      <c r="Q271" s="26">
        <v>0</v>
      </c>
      <c r="R271" s="26">
        <v>10354373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74500186</v>
      </c>
      <c r="Y271" s="26">
        <v>3042894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34">
        <v>150907730</v>
      </c>
    </row>
    <row r="272" spans="1:37" s="6" customFormat="1" ht="14.4" x14ac:dyDescent="0.3">
      <c r="A272" s="71" t="s">
        <v>1018</v>
      </c>
      <c r="B272" s="27" t="s">
        <v>148</v>
      </c>
      <c r="C272" s="26">
        <v>0</v>
      </c>
      <c r="D272" s="26">
        <v>112450636</v>
      </c>
      <c r="E272" s="26">
        <v>98478745</v>
      </c>
      <c r="F272" s="26">
        <v>0</v>
      </c>
      <c r="G272" s="26">
        <v>0</v>
      </c>
      <c r="H272" s="26">
        <v>91748610</v>
      </c>
      <c r="I272" s="26">
        <v>43335556</v>
      </c>
      <c r="J272" s="26">
        <v>775241</v>
      </c>
      <c r="K272" s="26">
        <v>24903970</v>
      </c>
      <c r="L272" s="26">
        <v>0</v>
      </c>
      <c r="M272" s="26">
        <v>0</v>
      </c>
      <c r="N272" s="26">
        <v>0</v>
      </c>
      <c r="O272" s="26">
        <v>45972882</v>
      </c>
      <c r="P272" s="26">
        <v>105241558</v>
      </c>
      <c r="Q272" s="26">
        <v>0</v>
      </c>
      <c r="R272" s="26">
        <v>36240302</v>
      </c>
      <c r="S272" s="26">
        <v>2263473</v>
      </c>
      <c r="T272" s="26">
        <v>0</v>
      </c>
      <c r="U272" s="26">
        <v>0</v>
      </c>
      <c r="V272" s="26">
        <v>20517270</v>
      </c>
      <c r="W272" s="26">
        <v>80721701</v>
      </c>
      <c r="X272" s="26">
        <v>6866299</v>
      </c>
      <c r="Y272" s="26">
        <v>43062749</v>
      </c>
      <c r="Z272" s="26">
        <v>0</v>
      </c>
      <c r="AA272" s="26">
        <v>87010468</v>
      </c>
      <c r="AB272" s="26">
        <v>0</v>
      </c>
      <c r="AC272" s="26">
        <v>295439551</v>
      </c>
      <c r="AD272" s="26">
        <v>107577193</v>
      </c>
      <c r="AE272" s="26">
        <v>124390354</v>
      </c>
      <c r="AF272" s="26">
        <v>49863428</v>
      </c>
      <c r="AG272" s="26">
        <v>25622450</v>
      </c>
      <c r="AH272" s="26">
        <v>0</v>
      </c>
      <c r="AI272" s="26">
        <v>0</v>
      </c>
      <c r="AJ272" s="26">
        <v>0</v>
      </c>
      <c r="AK272" s="234">
        <v>1402482436</v>
      </c>
    </row>
    <row r="273" spans="1:37" s="6" customFormat="1" ht="14.4" x14ac:dyDescent="0.3">
      <c r="A273" s="71" t="s">
        <v>1019</v>
      </c>
      <c r="B273" s="27" t="s">
        <v>149</v>
      </c>
      <c r="C273" s="26">
        <v>0</v>
      </c>
      <c r="D273" s="26">
        <v>9720057</v>
      </c>
      <c r="E273" s="26">
        <v>0</v>
      </c>
      <c r="F273" s="26">
        <v>0</v>
      </c>
      <c r="G273" s="26">
        <v>0</v>
      </c>
      <c r="H273" s="26">
        <v>33564300</v>
      </c>
      <c r="I273" s="26">
        <v>6500333</v>
      </c>
      <c r="J273" s="26">
        <v>25775</v>
      </c>
      <c r="K273" s="26">
        <v>3880899</v>
      </c>
      <c r="L273" s="26">
        <v>0</v>
      </c>
      <c r="M273" s="26">
        <v>0</v>
      </c>
      <c r="N273" s="26">
        <v>0</v>
      </c>
      <c r="O273" s="26">
        <v>1182482</v>
      </c>
      <c r="P273" s="26">
        <v>8185455</v>
      </c>
      <c r="Q273" s="26">
        <v>0</v>
      </c>
      <c r="R273" s="26">
        <v>4141749</v>
      </c>
      <c r="S273" s="26">
        <v>34798</v>
      </c>
      <c r="T273" s="26">
        <v>0</v>
      </c>
      <c r="U273" s="26">
        <v>0</v>
      </c>
      <c r="V273" s="26">
        <v>2415904</v>
      </c>
      <c r="W273" s="26">
        <v>2018043</v>
      </c>
      <c r="X273" s="26">
        <v>448658</v>
      </c>
      <c r="Y273" s="26">
        <v>5228527</v>
      </c>
      <c r="Z273" s="26">
        <v>0</v>
      </c>
      <c r="AA273" s="26">
        <v>17402093</v>
      </c>
      <c r="AB273" s="26">
        <v>0</v>
      </c>
      <c r="AC273" s="26">
        <v>0</v>
      </c>
      <c r="AD273" s="26">
        <v>6313834</v>
      </c>
      <c r="AE273" s="26">
        <v>12439036</v>
      </c>
      <c r="AF273" s="26">
        <v>0</v>
      </c>
      <c r="AG273" s="26">
        <v>25622450</v>
      </c>
      <c r="AH273" s="26">
        <v>0</v>
      </c>
      <c r="AI273" s="26">
        <v>0</v>
      </c>
      <c r="AJ273" s="26">
        <v>0</v>
      </c>
      <c r="AK273" s="234">
        <v>139124393</v>
      </c>
    </row>
    <row r="274" spans="1:37" s="6" customFormat="1" ht="14.4" x14ac:dyDescent="0.3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736764857</v>
      </c>
      <c r="AE274" s="26">
        <v>0</v>
      </c>
      <c r="AF274" s="26">
        <v>324060769</v>
      </c>
      <c r="AG274" s="26">
        <v>0</v>
      </c>
      <c r="AH274" s="26">
        <v>0</v>
      </c>
      <c r="AI274" s="26">
        <v>0</v>
      </c>
      <c r="AJ274" s="26">
        <v>0</v>
      </c>
      <c r="AK274" s="234">
        <v>1060825626</v>
      </c>
    </row>
    <row r="275" spans="1:37" s="6" customFormat="1" ht="14.4" x14ac:dyDescent="0.3">
      <c r="A275" s="71" t="s">
        <v>1021</v>
      </c>
      <c r="B275" s="27" t="s">
        <v>151</v>
      </c>
      <c r="C275" s="26">
        <v>0</v>
      </c>
      <c r="D275" s="26">
        <v>2544150</v>
      </c>
      <c r="E275" s="26">
        <v>205982580</v>
      </c>
      <c r="F275" s="26">
        <v>0</v>
      </c>
      <c r="G275" s="26">
        <v>0</v>
      </c>
      <c r="H275" s="26">
        <v>164754510</v>
      </c>
      <c r="I275" s="26">
        <v>28890371</v>
      </c>
      <c r="J275" s="26">
        <v>7116522</v>
      </c>
      <c r="K275" s="26">
        <v>249032292</v>
      </c>
      <c r="L275" s="26">
        <v>0</v>
      </c>
      <c r="M275" s="26">
        <v>40802922</v>
      </c>
      <c r="N275" s="26">
        <v>93971324</v>
      </c>
      <c r="O275" s="26">
        <v>30620130</v>
      </c>
      <c r="P275" s="26">
        <v>26895065</v>
      </c>
      <c r="Q275" s="26">
        <v>0</v>
      </c>
      <c r="R275" s="26">
        <v>62126233</v>
      </c>
      <c r="S275" s="26">
        <v>0</v>
      </c>
      <c r="T275" s="26">
        <v>0</v>
      </c>
      <c r="U275" s="26">
        <v>0</v>
      </c>
      <c r="V275" s="26">
        <v>112472444</v>
      </c>
      <c r="W275" s="26">
        <v>93828398</v>
      </c>
      <c r="X275" s="26">
        <v>393988855</v>
      </c>
      <c r="Y275" s="26">
        <v>53862029</v>
      </c>
      <c r="Z275" s="26">
        <v>0</v>
      </c>
      <c r="AA275" s="26">
        <v>282784018</v>
      </c>
      <c r="AB275" s="26">
        <v>0</v>
      </c>
      <c r="AC275" s="26">
        <v>16635227</v>
      </c>
      <c r="AD275" s="26">
        <v>382158401</v>
      </c>
      <c r="AE275" s="26">
        <v>87073248</v>
      </c>
      <c r="AF275" s="26">
        <v>0</v>
      </c>
      <c r="AG275" s="26">
        <v>89785110</v>
      </c>
      <c r="AH275" s="26">
        <v>0</v>
      </c>
      <c r="AI275" s="26">
        <v>0</v>
      </c>
      <c r="AJ275" s="26">
        <v>0</v>
      </c>
      <c r="AK275" s="234">
        <v>2425323829</v>
      </c>
    </row>
    <row r="276" spans="1:37" s="6" customFormat="1" ht="14.4" x14ac:dyDescent="0.3">
      <c r="A276" s="71" t="s">
        <v>1022</v>
      </c>
      <c r="B276" s="27" t="s">
        <v>152</v>
      </c>
      <c r="C276" s="26">
        <v>0</v>
      </c>
      <c r="D276" s="26">
        <v>94498608</v>
      </c>
      <c r="E276" s="26">
        <v>136176286</v>
      </c>
      <c r="F276" s="26">
        <v>0</v>
      </c>
      <c r="G276" s="26">
        <v>1845812</v>
      </c>
      <c r="H276" s="26">
        <v>62359482</v>
      </c>
      <c r="I276" s="26">
        <v>21667778</v>
      </c>
      <c r="J276" s="26">
        <v>283710</v>
      </c>
      <c r="K276" s="26">
        <v>12708350</v>
      </c>
      <c r="L276" s="26">
        <v>0</v>
      </c>
      <c r="M276" s="26">
        <v>0</v>
      </c>
      <c r="N276" s="26">
        <v>0</v>
      </c>
      <c r="O276" s="26">
        <v>13741942</v>
      </c>
      <c r="P276" s="26">
        <v>32157143</v>
      </c>
      <c r="Q276" s="26">
        <v>0</v>
      </c>
      <c r="R276" s="26">
        <v>20708743</v>
      </c>
      <c r="S276" s="26">
        <v>2653848</v>
      </c>
      <c r="T276" s="26">
        <v>0</v>
      </c>
      <c r="U276" s="26">
        <v>0</v>
      </c>
      <c r="V276" s="26">
        <v>157259340</v>
      </c>
      <c r="W276" s="26">
        <v>70631488</v>
      </c>
      <c r="X276" s="26">
        <v>62297446</v>
      </c>
      <c r="Y276" s="26">
        <v>8181714</v>
      </c>
      <c r="Z276" s="26">
        <v>0</v>
      </c>
      <c r="AA276" s="26">
        <v>34804186</v>
      </c>
      <c r="AB276" s="26">
        <v>15377472</v>
      </c>
      <c r="AC276" s="26">
        <v>190339312</v>
      </c>
      <c r="AD276" s="26">
        <v>84391126</v>
      </c>
      <c r="AE276" s="26">
        <v>24878071</v>
      </c>
      <c r="AF276" s="26">
        <v>23371430</v>
      </c>
      <c r="AG276" s="26">
        <v>25622450</v>
      </c>
      <c r="AH276" s="26">
        <v>0</v>
      </c>
      <c r="AI276" s="26">
        <v>0</v>
      </c>
      <c r="AJ276" s="26">
        <v>0</v>
      </c>
      <c r="AK276" s="234">
        <v>1095955737</v>
      </c>
    </row>
    <row r="277" spans="1:37" s="6" customFormat="1" ht="14.4" x14ac:dyDescent="0.3">
      <c r="A277" s="71" t="s">
        <v>1023</v>
      </c>
      <c r="B277" s="27" t="s">
        <v>153</v>
      </c>
      <c r="C277" s="26">
        <v>0</v>
      </c>
      <c r="D277" s="26">
        <v>5421996</v>
      </c>
      <c r="E277" s="26">
        <v>0</v>
      </c>
      <c r="F277" s="26">
        <v>0</v>
      </c>
      <c r="G277" s="26">
        <v>0</v>
      </c>
      <c r="H277" s="26">
        <v>37535292</v>
      </c>
      <c r="I277" s="26">
        <v>14445186</v>
      </c>
      <c r="J277" s="26">
        <v>323637</v>
      </c>
      <c r="K277" s="26">
        <v>0</v>
      </c>
      <c r="L277" s="26">
        <v>0</v>
      </c>
      <c r="M277" s="26">
        <v>0</v>
      </c>
      <c r="N277" s="26">
        <v>0</v>
      </c>
      <c r="O277" s="26">
        <v>8624262</v>
      </c>
      <c r="P277" s="26">
        <v>23387013</v>
      </c>
      <c r="Q277" s="26">
        <v>0</v>
      </c>
      <c r="R277" s="26">
        <v>3106311</v>
      </c>
      <c r="S277" s="26">
        <v>0</v>
      </c>
      <c r="T277" s="26">
        <v>0</v>
      </c>
      <c r="U277" s="26">
        <v>0</v>
      </c>
      <c r="V277" s="26">
        <v>2262625</v>
      </c>
      <c r="W277" s="26">
        <v>1009021</v>
      </c>
      <c r="X277" s="26">
        <v>5884395</v>
      </c>
      <c r="Y277" s="26">
        <v>4336570</v>
      </c>
      <c r="Z277" s="26">
        <v>0</v>
      </c>
      <c r="AA277" s="26">
        <v>13051571</v>
      </c>
      <c r="AB277" s="26">
        <v>0</v>
      </c>
      <c r="AC277" s="26">
        <v>0</v>
      </c>
      <c r="AD277" s="26">
        <v>0</v>
      </c>
      <c r="AE277" s="26">
        <v>6219518</v>
      </c>
      <c r="AF277" s="26">
        <v>556335248</v>
      </c>
      <c r="AG277" s="26">
        <v>25622450</v>
      </c>
      <c r="AH277" s="26">
        <v>0</v>
      </c>
      <c r="AI277" s="26">
        <v>0</v>
      </c>
      <c r="AJ277" s="26">
        <v>0</v>
      </c>
      <c r="AK277" s="234">
        <v>707565095</v>
      </c>
    </row>
    <row r="278" spans="1:37" s="6" customFormat="1" ht="14.4" x14ac:dyDescent="0.3">
      <c r="A278" s="71" t="s">
        <v>1024</v>
      </c>
      <c r="B278" s="27" t="s">
        <v>154</v>
      </c>
      <c r="C278" s="26">
        <v>0</v>
      </c>
      <c r="D278" s="26">
        <v>28114205</v>
      </c>
      <c r="E278" s="26">
        <v>32901043</v>
      </c>
      <c r="F278" s="26">
        <v>0</v>
      </c>
      <c r="G278" s="26">
        <v>0</v>
      </c>
      <c r="H278" s="26">
        <v>93036426</v>
      </c>
      <c r="I278" s="26">
        <v>28890371</v>
      </c>
      <c r="J278" s="26">
        <v>167534</v>
      </c>
      <c r="K278" s="26">
        <v>9189566</v>
      </c>
      <c r="L278" s="26">
        <v>0</v>
      </c>
      <c r="M278" s="26">
        <v>0</v>
      </c>
      <c r="N278" s="26">
        <v>0</v>
      </c>
      <c r="O278" s="26">
        <v>90383538</v>
      </c>
      <c r="P278" s="26">
        <v>17540259</v>
      </c>
      <c r="Q278" s="26">
        <v>0</v>
      </c>
      <c r="R278" s="26">
        <v>358613680</v>
      </c>
      <c r="S278" s="26">
        <v>5405505</v>
      </c>
      <c r="T278" s="26">
        <v>0</v>
      </c>
      <c r="U278" s="26">
        <v>0</v>
      </c>
      <c r="V278" s="26">
        <v>68548442</v>
      </c>
      <c r="W278" s="26">
        <v>7063149</v>
      </c>
      <c r="X278" s="26">
        <v>6207471</v>
      </c>
      <c r="Y278" s="26">
        <v>17277769</v>
      </c>
      <c r="Z278" s="26">
        <v>0</v>
      </c>
      <c r="AA278" s="26">
        <v>130515700</v>
      </c>
      <c r="AB278" s="26">
        <v>19560180</v>
      </c>
      <c r="AC278" s="26">
        <v>99492939</v>
      </c>
      <c r="AD278" s="26">
        <v>76415167</v>
      </c>
      <c r="AE278" s="26">
        <v>62195179</v>
      </c>
      <c r="AF278" s="26">
        <v>6452023</v>
      </c>
      <c r="AG278" s="26">
        <v>153947770</v>
      </c>
      <c r="AH278" s="26">
        <v>0</v>
      </c>
      <c r="AI278" s="26">
        <v>0</v>
      </c>
      <c r="AJ278" s="26">
        <v>0</v>
      </c>
      <c r="AK278" s="234">
        <v>1311917916</v>
      </c>
    </row>
    <row r="279" spans="1:37" s="6" customFormat="1" ht="14.4" x14ac:dyDescent="0.3">
      <c r="A279" s="71" t="s">
        <v>1025</v>
      </c>
      <c r="B279" s="27" t="s">
        <v>155</v>
      </c>
      <c r="C279" s="26">
        <v>0</v>
      </c>
      <c r="D279" s="26">
        <v>0</v>
      </c>
      <c r="E279" s="26">
        <v>257273420</v>
      </c>
      <c r="F279" s="26">
        <v>0</v>
      </c>
      <c r="G279" s="26">
        <v>0</v>
      </c>
      <c r="H279" s="26">
        <v>873288000</v>
      </c>
      <c r="I279" s="26">
        <v>0</v>
      </c>
      <c r="J279" s="26">
        <v>0</v>
      </c>
      <c r="K279" s="26">
        <v>0</v>
      </c>
      <c r="L279" s="26">
        <v>275187054</v>
      </c>
      <c r="M279" s="26">
        <v>0</v>
      </c>
      <c r="N279" s="26">
        <v>295614385</v>
      </c>
      <c r="O279" s="26">
        <v>0</v>
      </c>
      <c r="P279" s="26">
        <v>0</v>
      </c>
      <c r="Q279" s="26">
        <v>215761524</v>
      </c>
      <c r="R279" s="26">
        <v>3040615</v>
      </c>
      <c r="S279" s="26">
        <v>89784818</v>
      </c>
      <c r="T279" s="26">
        <v>0</v>
      </c>
      <c r="U279" s="26">
        <v>0</v>
      </c>
      <c r="V279" s="26">
        <v>45349293</v>
      </c>
      <c r="W279" s="26">
        <v>0</v>
      </c>
      <c r="X279" s="26">
        <v>0</v>
      </c>
      <c r="Y279" s="26">
        <v>45460347</v>
      </c>
      <c r="Z279" s="26">
        <v>0</v>
      </c>
      <c r="AA279" s="26">
        <v>56930495</v>
      </c>
      <c r="AB279" s="26">
        <v>135331319</v>
      </c>
      <c r="AC279" s="26">
        <v>0</v>
      </c>
      <c r="AD279" s="26">
        <v>16771980</v>
      </c>
      <c r="AE279" s="26">
        <v>131217032</v>
      </c>
      <c r="AF279" s="26">
        <v>158296866</v>
      </c>
      <c r="AG279" s="26">
        <v>387121644</v>
      </c>
      <c r="AH279" s="26">
        <v>104738190</v>
      </c>
      <c r="AI279" s="26">
        <v>0</v>
      </c>
      <c r="AJ279" s="26">
        <v>0</v>
      </c>
      <c r="AK279" s="234">
        <v>3091166982</v>
      </c>
    </row>
    <row r="280" spans="1:37" s="6" customFormat="1" ht="14.4" x14ac:dyDescent="0.3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279495000</v>
      </c>
      <c r="I280" s="26">
        <v>3611296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50549451</v>
      </c>
      <c r="P280" s="26">
        <v>2719420</v>
      </c>
      <c r="Q280" s="26">
        <v>0</v>
      </c>
      <c r="R280" s="26">
        <v>32678571</v>
      </c>
      <c r="S280" s="26">
        <v>0</v>
      </c>
      <c r="T280" s="26">
        <v>0</v>
      </c>
      <c r="U280" s="26">
        <v>0</v>
      </c>
      <c r="V280" s="26">
        <v>46326449</v>
      </c>
      <c r="W280" s="26">
        <v>5682678</v>
      </c>
      <c r="X280" s="26">
        <v>66212613</v>
      </c>
      <c r="Y280" s="26">
        <v>3671414097</v>
      </c>
      <c r="Z280" s="26">
        <v>25742764</v>
      </c>
      <c r="AA280" s="26">
        <v>1001658048</v>
      </c>
      <c r="AB280" s="26">
        <v>26750469</v>
      </c>
      <c r="AC280" s="26">
        <v>0</v>
      </c>
      <c r="AD280" s="26">
        <v>677381653</v>
      </c>
      <c r="AE280" s="26">
        <v>113118131</v>
      </c>
      <c r="AF280" s="26">
        <v>55359510</v>
      </c>
      <c r="AG280" s="26">
        <v>19360439</v>
      </c>
      <c r="AH280" s="26">
        <v>0</v>
      </c>
      <c r="AI280" s="26">
        <v>0</v>
      </c>
      <c r="AJ280" s="26">
        <v>0</v>
      </c>
      <c r="AK280" s="234">
        <v>6078060589</v>
      </c>
    </row>
    <row r="281" spans="1:37" s="6" customFormat="1" ht="14.4" x14ac:dyDescent="0.3">
      <c r="A281" s="105" t="s">
        <v>1027</v>
      </c>
      <c r="B281" s="106" t="s">
        <v>157</v>
      </c>
      <c r="C281" s="107">
        <v>245872527</v>
      </c>
      <c r="D281" s="107">
        <v>1197129754</v>
      </c>
      <c r="E281" s="107">
        <v>1857266588</v>
      </c>
      <c r="F281" s="107">
        <v>39365110</v>
      </c>
      <c r="G281" s="107">
        <v>229555818</v>
      </c>
      <c r="H281" s="107">
        <v>2181737627</v>
      </c>
      <c r="I281" s="107">
        <v>359259551</v>
      </c>
      <c r="J281" s="107">
        <v>63368419</v>
      </c>
      <c r="K281" s="107">
        <v>591221942</v>
      </c>
      <c r="L281" s="107">
        <v>670724995</v>
      </c>
      <c r="M281" s="107">
        <v>54040625</v>
      </c>
      <c r="N281" s="107">
        <v>991961857</v>
      </c>
      <c r="O281" s="107">
        <v>838386618</v>
      </c>
      <c r="P281" s="107">
        <v>654858966</v>
      </c>
      <c r="Q281" s="107">
        <v>818479364</v>
      </c>
      <c r="R281" s="107">
        <v>1132623536</v>
      </c>
      <c r="S281" s="107">
        <v>175503418</v>
      </c>
      <c r="T281" s="107">
        <v>114530793</v>
      </c>
      <c r="U281" s="107">
        <v>0</v>
      </c>
      <c r="V281" s="107">
        <v>751139749</v>
      </c>
      <c r="W281" s="107">
        <v>557797189</v>
      </c>
      <c r="X281" s="107">
        <v>632487167</v>
      </c>
      <c r="Y281" s="107">
        <v>4414826226</v>
      </c>
      <c r="Z281" s="107">
        <v>27455950</v>
      </c>
      <c r="AA281" s="107">
        <v>2314524514</v>
      </c>
      <c r="AB281" s="107">
        <v>629590373</v>
      </c>
      <c r="AC281" s="107">
        <v>2023731835</v>
      </c>
      <c r="AD281" s="107">
        <v>3509301508</v>
      </c>
      <c r="AE281" s="107">
        <v>902101390</v>
      </c>
      <c r="AF281" s="107">
        <v>2679707094</v>
      </c>
      <c r="AG281" s="107">
        <v>938754047</v>
      </c>
      <c r="AH281" s="107">
        <v>207442036</v>
      </c>
      <c r="AI281" s="107">
        <v>0</v>
      </c>
      <c r="AJ281" s="107">
        <v>0</v>
      </c>
      <c r="AK281" s="235">
        <v>31804746586</v>
      </c>
    </row>
    <row r="282" spans="1:37" s="6" customFormat="1" ht="14.4" x14ac:dyDescent="0.3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34">
        <v>0</v>
      </c>
    </row>
    <row r="283" spans="1:37" s="6" customFormat="1" ht="14.4" x14ac:dyDescent="0.3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34">
        <v>0</v>
      </c>
    </row>
    <row r="284" spans="1:37" s="6" customFormat="1" ht="14.4" x14ac:dyDescent="0.3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34">
        <v>0</v>
      </c>
    </row>
    <row r="285" spans="1:37" s="6" customFormat="1" ht="14.4" x14ac:dyDescent="0.3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34">
        <v>0</v>
      </c>
    </row>
    <row r="286" spans="1:37" s="6" customFormat="1" ht="14.4" x14ac:dyDescent="0.3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34">
        <v>0</v>
      </c>
    </row>
    <row r="287" spans="1:37" s="6" customFormat="1" ht="14.4" x14ac:dyDescent="0.3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34">
        <v>0</v>
      </c>
    </row>
    <row r="288" spans="1:37" s="6" customFormat="1" ht="14.4" x14ac:dyDescent="0.3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34">
        <v>0</v>
      </c>
    </row>
    <row r="289" spans="1:37" s="6" customFormat="1" ht="14.4" x14ac:dyDescent="0.3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34">
        <v>0</v>
      </c>
    </row>
    <row r="290" spans="1:37" s="6" customFormat="1" ht="14.4" x14ac:dyDescent="0.3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34">
        <v>0</v>
      </c>
    </row>
    <row r="291" spans="1:37" s="6" customFormat="1" ht="14.4" x14ac:dyDescent="0.3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34">
        <v>0</v>
      </c>
    </row>
    <row r="292" spans="1:37" s="6" customFormat="1" ht="14.4" x14ac:dyDescent="0.3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34">
        <v>0</v>
      </c>
    </row>
    <row r="293" spans="1:37" s="6" customFormat="1" ht="14.4" x14ac:dyDescent="0.3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34">
        <v>0</v>
      </c>
    </row>
    <row r="294" spans="1:37" s="6" customFormat="1" ht="14.4" x14ac:dyDescent="0.3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34">
        <v>0</v>
      </c>
    </row>
    <row r="295" spans="1:37" s="6" customFormat="1" ht="14.4" x14ac:dyDescent="0.3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34">
        <v>0</v>
      </c>
    </row>
    <row r="296" spans="1:37" s="6" customFormat="1" ht="14.4" x14ac:dyDescent="0.3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235">
        <v>0</v>
      </c>
    </row>
    <row r="297" spans="1:37" s="6" customFormat="1" ht="14.4" collapsed="1" x14ac:dyDescent="0.3">
      <c r="A297" s="72" t="s">
        <v>60</v>
      </c>
      <c r="B297" s="33" t="s">
        <v>139</v>
      </c>
      <c r="C297" s="34">
        <v>245872527</v>
      </c>
      <c r="D297" s="34">
        <v>1197129754</v>
      </c>
      <c r="E297" s="34">
        <v>1857266588</v>
      </c>
      <c r="F297" s="34">
        <v>39365110</v>
      </c>
      <c r="G297" s="34">
        <v>229555818</v>
      </c>
      <c r="H297" s="34">
        <v>2181737627</v>
      </c>
      <c r="I297" s="34">
        <v>359259551</v>
      </c>
      <c r="J297" s="34">
        <v>63368419</v>
      </c>
      <c r="K297" s="34">
        <v>591221942</v>
      </c>
      <c r="L297" s="34">
        <v>670724995</v>
      </c>
      <c r="M297" s="34">
        <v>54040625</v>
      </c>
      <c r="N297" s="34">
        <v>991961857</v>
      </c>
      <c r="O297" s="34">
        <v>838386618</v>
      </c>
      <c r="P297" s="34">
        <v>654858966</v>
      </c>
      <c r="Q297" s="34">
        <v>818479364</v>
      </c>
      <c r="R297" s="34">
        <v>1132623536</v>
      </c>
      <c r="S297" s="34">
        <v>175503418</v>
      </c>
      <c r="T297" s="34">
        <v>114530793</v>
      </c>
      <c r="U297" s="34">
        <v>0</v>
      </c>
      <c r="V297" s="34">
        <v>751139749</v>
      </c>
      <c r="W297" s="34">
        <v>557797189</v>
      </c>
      <c r="X297" s="34">
        <v>632487167</v>
      </c>
      <c r="Y297" s="34">
        <v>4414826226</v>
      </c>
      <c r="Z297" s="34">
        <v>27455950</v>
      </c>
      <c r="AA297" s="34">
        <v>2314524514</v>
      </c>
      <c r="AB297" s="34">
        <v>629590373</v>
      </c>
      <c r="AC297" s="34">
        <v>2023731835</v>
      </c>
      <c r="AD297" s="34">
        <v>3509301508</v>
      </c>
      <c r="AE297" s="34">
        <v>902101390</v>
      </c>
      <c r="AF297" s="34">
        <v>2679707094</v>
      </c>
      <c r="AG297" s="34">
        <v>938754047</v>
      </c>
      <c r="AH297" s="34">
        <v>207442036</v>
      </c>
      <c r="AI297" s="34">
        <v>0</v>
      </c>
      <c r="AJ297" s="34">
        <v>0</v>
      </c>
      <c r="AK297" s="236">
        <v>31804746586</v>
      </c>
    </row>
    <row r="298" spans="1:37" s="6" customFormat="1" ht="14.4" x14ac:dyDescent="0.3">
      <c r="A298" s="71" t="s">
        <v>1043</v>
      </c>
      <c r="B298" s="27" t="s">
        <v>143</v>
      </c>
      <c r="C298" s="26">
        <v>0</v>
      </c>
      <c r="D298" s="26">
        <v>0</v>
      </c>
      <c r="E298" s="26">
        <v>1002088</v>
      </c>
      <c r="F298" s="26">
        <v>0</v>
      </c>
      <c r="G298" s="26">
        <v>756843</v>
      </c>
      <c r="H298" s="26">
        <v>9855473</v>
      </c>
      <c r="I298" s="26">
        <v>6479096</v>
      </c>
      <c r="J298" s="26">
        <v>498460</v>
      </c>
      <c r="K298" s="26">
        <v>0</v>
      </c>
      <c r="L298" s="26">
        <v>0</v>
      </c>
      <c r="M298" s="26">
        <v>38066834</v>
      </c>
      <c r="N298" s="26">
        <v>1459048</v>
      </c>
      <c r="O298" s="26">
        <v>1904952</v>
      </c>
      <c r="P298" s="26">
        <v>9642885</v>
      </c>
      <c r="Q298" s="26">
        <v>7195215</v>
      </c>
      <c r="R298" s="26">
        <v>371287</v>
      </c>
      <c r="S298" s="26">
        <v>638046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1860005</v>
      </c>
      <c r="Z298" s="26">
        <v>0</v>
      </c>
      <c r="AA298" s="26">
        <v>188213518</v>
      </c>
      <c r="AB298" s="26">
        <v>0</v>
      </c>
      <c r="AC298" s="26">
        <v>0</v>
      </c>
      <c r="AD298" s="26">
        <v>29989904</v>
      </c>
      <c r="AE298" s="26">
        <v>0</v>
      </c>
      <c r="AF298" s="26">
        <v>2148398</v>
      </c>
      <c r="AG298" s="26">
        <v>0</v>
      </c>
      <c r="AH298" s="26">
        <v>0</v>
      </c>
      <c r="AI298" s="26">
        <v>0</v>
      </c>
      <c r="AJ298" s="26">
        <v>0</v>
      </c>
      <c r="AK298" s="234">
        <v>300082052</v>
      </c>
    </row>
    <row r="299" spans="1:37" s="6" customFormat="1" ht="14.4" x14ac:dyDescent="0.3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136482308</v>
      </c>
      <c r="N299" s="26">
        <v>470861262</v>
      </c>
      <c r="O299" s="26">
        <v>0</v>
      </c>
      <c r="P299" s="26">
        <v>324005762</v>
      </c>
      <c r="Q299" s="26">
        <v>2173820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509141120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3062084</v>
      </c>
      <c r="AI299" s="26">
        <v>0</v>
      </c>
      <c r="AJ299" s="26">
        <v>0</v>
      </c>
      <c r="AK299" s="234">
        <v>1445726356</v>
      </c>
    </row>
    <row r="300" spans="1:37" s="6" customFormat="1" ht="14.4" x14ac:dyDescent="0.3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106036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34">
        <v>106036</v>
      </c>
    </row>
    <row r="301" spans="1:37" s="6" customFormat="1" ht="14.4" x14ac:dyDescent="0.3">
      <c r="A301" s="71" t="s">
        <v>1046</v>
      </c>
      <c r="B301" s="27" t="s">
        <v>146</v>
      </c>
      <c r="C301" s="26">
        <v>0</v>
      </c>
      <c r="D301" s="26">
        <v>0</v>
      </c>
      <c r="E301" s="26">
        <v>3674848</v>
      </c>
      <c r="F301" s="26">
        <v>0</v>
      </c>
      <c r="G301" s="26">
        <v>2955615</v>
      </c>
      <c r="H301" s="26">
        <v>0</v>
      </c>
      <c r="I301" s="26">
        <v>237659318</v>
      </c>
      <c r="J301" s="26">
        <v>250000</v>
      </c>
      <c r="K301" s="26">
        <v>0</v>
      </c>
      <c r="L301" s="26">
        <v>0</v>
      </c>
      <c r="M301" s="26">
        <v>1828677</v>
      </c>
      <c r="N301" s="26">
        <v>0</v>
      </c>
      <c r="O301" s="26">
        <v>0</v>
      </c>
      <c r="P301" s="26">
        <v>155066515</v>
      </c>
      <c r="Q301" s="26">
        <v>94841415</v>
      </c>
      <c r="R301" s="26">
        <v>107020938</v>
      </c>
      <c r="S301" s="26">
        <v>1441954</v>
      </c>
      <c r="T301" s="26">
        <v>0</v>
      </c>
      <c r="U301" s="26">
        <v>0</v>
      </c>
      <c r="V301" s="26">
        <v>0</v>
      </c>
      <c r="W301" s="26">
        <v>11681818</v>
      </c>
      <c r="X301" s="26">
        <v>11931818</v>
      </c>
      <c r="Y301" s="26">
        <v>514711</v>
      </c>
      <c r="Z301" s="26">
        <v>0</v>
      </c>
      <c r="AA301" s="26">
        <v>40300106</v>
      </c>
      <c r="AB301" s="26">
        <v>0</v>
      </c>
      <c r="AC301" s="26">
        <v>0</v>
      </c>
      <c r="AD301" s="26">
        <v>35371001</v>
      </c>
      <c r="AE301" s="26">
        <v>0</v>
      </c>
      <c r="AF301" s="26">
        <v>10593090</v>
      </c>
      <c r="AG301" s="26">
        <v>0</v>
      </c>
      <c r="AH301" s="26">
        <v>55758346</v>
      </c>
      <c r="AI301" s="26">
        <v>0</v>
      </c>
      <c r="AJ301" s="26">
        <v>0</v>
      </c>
      <c r="AK301" s="234">
        <v>770890170</v>
      </c>
    </row>
    <row r="302" spans="1:37" s="6" customFormat="1" ht="14.4" x14ac:dyDescent="0.3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34">
        <v>0</v>
      </c>
    </row>
    <row r="303" spans="1:37" s="6" customFormat="1" ht="14.4" x14ac:dyDescent="0.3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34">
        <v>0</v>
      </c>
    </row>
    <row r="304" spans="1:37" s="6" customFormat="1" ht="14.4" x14ac:dyDescent="0.3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468964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1025821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34">
        <v>1494785</v>
      </c>
    </row>
    <row r="305" spans="1:37" s="6" customFormat="1" ht="14.4" x14ac:dyDescent="0.3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34">
        <v>0</v>
      </c>
    </row>
    <row r="306" spans="1:37" s="6" customFormat="1" ht="14.4" x14ac:dyDescent="0.3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821307</v>
      </c>
      <c r="I306" s="26">
        <v>335134757</v>
      </c>
      <c r="J306" s="26">
        <v>0</v>
      </c>
      <c r="K306" s="26">
        <v>0</v>
      </c>
      <c r="L306" s="26">
        <v>0</v>
      </c>
      <c r="M306" s="26">
        <v>272952697</v>
      </c>
      <c r="N306" s="26">
        <v>18435606</v>
      </c>
      <c r="O306" s="26">
        <v>1199125</v>
      </c>
      <c r="P306" s="26">
        <v>1656861</v>
      </c>
      <c r="Q306" s="26">
        <v>9866485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2281703</v>
      </c>
      <c r="Y306" s="26">
        <v>11900595</v>
      </c>
      <c r="Z306" s="26">
        <v>0</v>
      </c>
      <c r="AA306" s="26">
        <v>0</v>
      </c>
      <c r="AB306" s="26">
        <v>0</v>
      </c>
      <c r="AC306" s="26">
        <v>0</v>
      </c>
      <c r="AD306" s="26">
        <v>153412370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34">
        <v>807661506</v>
      </c>
    </row>
    <row r="307" spans="1:37" s="6" customFormat="1" ht="14.4" x14ac:dyDescent="0.3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34">
        <v>0</v>
      </c>
    </row>
    <row r="308" spans="1:37" s="6" customFormat="1" ht="14.4" x14ac:dyDescent="0.3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34">
        <v>0</v>
      </c>
    </row>
    <row r="309" spans="1:37" s="6" customFormat="1" ht="14.4" x14ac:dyDescent="0.3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34">
        <v>0</v>
      </c>
    </row>
    <row r="310" spans="1:37" s="6" customFormat="1" ht="14.4" x14ac:dyDescent="0.3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34">
        <v>0</v>
      </c>
    </row>
    <row r="311" spans="1:37" s="6" customFormat="1" ht="14.4" x14ac:dyDescent="0.3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34">
        <v>0</v>
      </c>
    </row>
    <row r="312" spans="1:37" s="6" customFormat="1" ht="14.4" x14ac:dyDescent="0.3">
      <c r="A312" s="105" t="s">
        <v>1057</v>
      </c>
      <c r="B312" s="106" t="s">
        <v>156</v>
      </c>
      <c r="C312" s="107">
        <v>0</v>
      </c>
      <c r="D312" s="107">
        <v>0</v>
      </c>
      <c r="E312" s="107">
        <v>4676936</v>
      </c>
      <c r="F312" s="107">
        <v>0</v>
      </c>
      <c r="G312" s="107">
        <v>4181422</v>
      </c>
      <c r="H312" s="107">
        <v>10676780</v>
      </c>
      <c r="I312" s="107">
        <v>579273171</v>
      </c>
      <c r="J312" s="107">
        <v>748460</v>
      </c>
      <c r="K312" s="107">
        <v>0</v>
      </c>
      <c r="L312" s="107">
        <v>0</v>
      </c>
      <c r="M312" s="107">
        <v>449330516</v>
      </c>
      <c r="N312" s="107">
        <v>490755916</v>
      </c>
      <c r="O312" s="107">
        <v>3104077</v>
      </c>
      <c r="P312" s="107">
        <v>490372023</v>
      </c>
      <c r="Q312" s="107">
        <v>114076935</v>
      </c>
      <c r="R312" s="107">
        <v>107392225</v>
      </c>
      <c r="S312" s="107">
        <v>2080000</v>
      </c>
      <c r="T312" s="107">
        <v>0</v>
      </c>
      <c r="U312" s="107">
        <v>0</v>
      </c>
      <c r="V312" s="107">
        <v>0</v>
      </c>
      <c r="W312" s="107">
        <v>11681818</v>
      </c>
      <c r="X312" s="107">
        <v>14213521</v>
      </c>
      <c r="Y312" s="107">
        <v>523416431</v>
      </c>
      <c r="Z312" s="107">
        <v>0</v>
      </c>
      <c r="AA312" s="107">
        <v>229645481</v>
      </c>
      <c r="AB312" s="107">
        <v>0</v>
      </c>
      <c r="AC312" s="107">
        <v>0</v>
      </c>
      <c r="AD312" s="107">
        <v>218773275</v>
      </c>
      <c r="AE312" s="107">
        <v>0</v>
      </c>
      <c r="AF312" s="107">
        <v>12741488</v>
      </c>
      <c r="AG312" s="107">
        <v>0</v>
      </c>
      <c r="AH312" s="107">
        <v>58820430</v>
      </c>
      <c r="AI312" s="107">
        <v>0</v>
      </c>
      <c r="AJ312" s="107">
        <v>0</v>
      </c>
      <c r="AK312" s="235">
        <v>3325960905</v>
      </c>
    </row>
    <row r="313" spans="1:37" s="6" customFormat="1" ht="14.4" x14ac:dyDescent="0.3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1473462</v>
      </c>
      <c r="X313" s="26">
        <v>0</v>
      </c>
      <c r="Y313" s="26">
        <v>0</v>
      </c>
      <c r="Z313" s="26">
        <v>0</v>
      </c>
      <c r="AA313" s="26">
        <v>0</v>
      </c>
      <c r="AB313" s="26">
        <v>5536256</v>
      </c>
      <c r="AC313" s="26">
        <v>0</v>
      </c>
      <c r="AD313" s="26">
        <v>0</v>
      </c>
      <c r="AE313" s="26">
        <v>0</v>
      </c>
      <c r="AF313" s="26">
        <v>0</v>
      </c>
      <c r="AG313" s="26">
        <v>3182021</v>
      </c>
      <c r="AH313" s="26">
        <v>0</v>
      </c>
      <c r="AI313" s="26">
        <v>0</v>
      </c>
      <c r="AJ313" s="26">
        <v>0</v>
      </c>
      <c r="AK313" s="234">
        <v>10191739</v>
      </c>
    </row>
    <row r="314" spans="1:37" s="6" customFormat="1" ht="14.4" x14ac:dyDescent="0.3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50143011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34">
        <v>50143011</v>
      </c>
    </row>
    <row r="315" spans="1:37" s="6" customFormat="1" ht="14.4" x14ac:dyDescent="0.3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34">
        <v>0</v>
      </c>
    </row>
    <row r="316" spans="1:37" s="6" customFormat="1" ht="14.4" x14ac:dyDescent="0.3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11681818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11250000</v>
      </c>
      <c r="AA316" s="26">
        <v>0</v>
      </c>
      <c r="AB316" s="26">
        <v>0</v>
      </c>
      <c r="AC316" s="26">
        <v>0</v>
      </c>
      <c r="AD316" s="26">
        <v>0</v>
      </c>
      <c r="AE316" s="26">
        <v>26661850</v>
      </c>
      <c r="AF316" s="26">
        <v>0</v>
      </c>
      <c r="AG316" s="26">
        <v>11485116</v>
      </c>
      <c r="AH316" s="26">
        <v>0</v>
      </c>
      <c r="AI316" s="26">
        <v>0</v>
      </c>
      <c r="AJ316" s="26">
        <v>0</v>
      </c>
      <c r="AK316" s="234">
        <v>61078784</v>
      </c>
    </row>
    <row r="317" spans="1:37" s="6" customFormat="1" ht="14.4" x14ac:dyDescent="0.3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34">
        <v>0</v>
      </c>
    </row>
    <row r="318" spans="1:37" s="6" customFormat="1" ht="14.4" x14ac:dyDescent="0.3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34">
        <v>0</v>
      </c>
    </row>
    <row r="319" spans="1:37" s="6" customFormat="1" ht="14.4" x14ac:dyDescent="0.3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34">
        <v>0</v>
      </c>
    </row>
    <row r="320" spans="1:37" s="6" customFormat="1" ht="14.4" x14ac:dyDescent="0.3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34">
        <v>0</v>
      </c>
    </row>
    <row r="321" spans="1:37" s="6" customFormat="1" ht="14.4" x14ac:dyDescent="0.3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1431273</v>
      </c>
      <c r="X321" s="26">
        <v>0</v>
      </c>
      <c r="Y321" s="26">
        <v>0</v>
      </c>
      <c r="Z321" s="26">
        <v>0</v>
      </c>
      <c r="AA321" s="26">
        <v>0</v>
      </c>
      <c r="AB321" s="26">
        <v>1605321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34">
        <v>3036594</v>
      </c>
    </row>
    <row r="322" spans="1:37" s="6" customFormat="1" ht="14.4" x14ac:dyDescent="0.3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34">
        <v>0</v>
      </c>
    </row>
    <row r="323" spans="1:37" s="6" customFormat="1" ht="14.4" x14ac:dyDescent="0.3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34">
        <v>0</v>
      </c>
    </row>
    <row r="324" spans="1:37" s="6" customFormat="1" ht="14.4" x14ac:dyDescent="0.3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34">
        <v>0</v>
      </c>
    </row>
    <row r="325" spans="1:37" s="6" customFormat="1" ht="14.4" x14ac:dyDescent="0.3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34">
        <v>0</v>
      </c>
    </row>
    <row r="326" spans="1:37" s="6" customFormat="1" ht="14.4" x14ac:dyDescent="0.3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34">
        <v>0</v>
      </c>
    </row>
    <row r="327" spans="1:37" s="6" customFormat="1" ht="14.4" x14ac:dyDescent="0.3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11681818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2904735</v>
      </c>
      <c r="X327" s="107">
        <v>0</v>
      </c>
      <c r="Y327" s="107">
        <v>0</v>
      </c>
      <c r="Z327" s="107">
        <v>11250000</v>
      </c>
      <c r="AA327" s="107">
        <v>0</v>
      </c>
      <c r="AB327" s="107">
        <v>57284588</v>
      </c>
      <c r="AC327" s="107">
        <v>0</v>
      </c>
      <c r="AD327" s="107">
        <v>0</v>
      </c>
      <c r="AE327" s="107">
        <v>26661850</v>
      </c>
      <c r="AF327" s="107">
        <v>0</v>
      </c>
      <c r="AG327" s="107">
        <v>14667137</v>
      </c>
      <c r="AH327" s="107">
        <v>0</v>
      </c>
      <c r="AI327" s="107">
        <v>0</v>
      </c>
      <c r="AJ327" s="107">
        <v>0</v>
      </c>
      <c r="AK327" s="235">
        <v>124450128</v>
      </c>
    </row>
    <row r="328" spans="1:37" s="6" customFormat="1" ht="14.4" collapsed="1" x14ac:dyDescent="0.3">
      <c r="A328" s="72" t="s">
        <v>61</v>
      </c>
      <c r="B328" s="33" t="s">
        <v>96</v>
      </c>
      <c r="C328" s="34">
        <v>0</v>
      </c>
      <c r="D328" s="34">
        <v>0</v>
      </c>
      <c r="E328" s="34">
        <v>4676936</v>
      </c>
      <c r="F328" s="34">
        <v>0</v>
      </c>
      <c r="G328" s="34">
        <v>4181422</v>
      </c>
      <c r="H328" s="34">
        <v>10676780</v>
      </c>
      <c r="I328" s="34">
        <v>579273171</v>
      </c>
      <c r="J328" s="34">
        <v>12430278</v>
      </c>
      <c r="K328" s="34">
        <v>0</v>
      </c>
      <c r="L328" s="34">
        <v>0</v>
      </c>
      <c r="M328" s="34">
        <v>449330516</v>
      </c>
      <c r="N328" s="34">
        <v>490755916</v>
      </c>
      <c r="O328" s="34">
        <v>3104077</v>
      </c>
      <c r="P328" s="34">
        <v>490372023</v>
      </c>
      <c r="Q328" s="34">
        <v>114076935</v>
      </c>
      <c r="R328" s="34">
        <v>107392225</v>
      </c>
      <c r="S328" s="34">
        <v>2080000</v>
      </c>
      <c r="T328" s="34">
        <v>0</v>
      </c>
      <c r="U328" s="34">
        <v>0</v>
      </c>
      <c r="V328" s="34">
        <v>0</v>
      </c>
      <c r="W328" s="34">
        <v>14586553</v>
      </c>
      <c r="X328" s="34">
        <v>14213521</v>
      </c>
      <c r="Y328" s="34">
        <v>523416431</v>
      </c>
      <c r="Z328" s="34">
        <v>11250000</v>
      </c>
      <c r="AA328" s="34">
        <v>229645481</v>
      </c>
      <c r="AB328" s="34">
        <v>57284588</v>
      </c>
      <c r="AC328" s="34">
        <v>0</v>
      </c>
      <c r="AD328" s="34">
        <v>218773275</v>
      </c>
      <c r="AE328" s="34">
        <v>26661850</v>
      </c>
      <c r="AF328" s="34">
        <v>12741488</v>
      </c>
      <c r="AG328" s="34">
        <v>14667137</v>
      </c>
      <c r="AH328" s="34">
        <v>58820430</v>
      </c>
      <c r="AI328" s="34">
        <v>0</v>
      </c>
      <c r="AJ328" s="34">
        <v>0</v>
      </c>
      <c r="AK328" s="236">
        <v>3450411033</v>
      </c>
    </row>
    <row r="329" spans="1:37" s="6" customFormat="1" ht="14.4" x14ac:dyDescent="0.3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34">
        <v>0</v>
      </c>
    </row>
    <row r="330" spans="1:37" s="6" customFormat="1" ht="14.4" x14ac:dyDescent="0.3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34">
        <v>0</v>
      </c>
    </row>
    <row r="331" spans="1:37" s="6" customFormat="1" ht="14.4" x14ac:dyDescent="0.3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34">
        <v>0</v>
      </c>
    </row>
    <row r="332" spans="1:37" s="6" customFormat="1" ht="14.4" x14ac:dyDescent="0.3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34">
        <v>0</v>
      </c>
    </row>
    <row r="333" spans="1:37" s="6" customFormat="1" ht="14.4" x14ac:dyDescent="0.3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34">
        <v>0</v>
      </c>
    </row>
    <row r="334" spans="1:37" s="6" customFormat="1" ht="14.4" x14ac:dyDescent="0.3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34">
        <v>0</v>
      </c>
    </row>
    <row r="335" spans="1:37" s="6" customFormat="1" ht="14.4" x14ac:dyDescent="0.3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34">
        <v>0</v>
      </c>
    </row>
    <row r="336" spans="1:37" s="6" customFormat="1" ht="14.4" x14ac:dyDescent="0.3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34">
        <v>0</v>
      </c>
    </row>
    <row r="337" spans="1:37" s="6" customFormat="1" ht="14.4" x14ac:dyDescent="0.3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34">
        <v>0</v>
      </c>
    </row>
    <row r="338" spans="1:37" s="6" customFormat="1" ht="14.4" x14ac:dyDescent="0.3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34">
        <v>0</v>
      </c>
    </row>
    <row r="339" spans="1:37" s="6" customFormat="1" ht="14.4" x14ac:dyDescent="0.3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34">
        <v>0</v>
      </c>
    </row>
    <row r="340" spans="1:37" s="6" customFormat="1" ht="14.4" x14ac:dyDescent="0.3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34">
        <v>0</v>
      </c>
    </row>
    <row r="341" spans="1:37" s="6" customFormat="1" ht="14.4" x14ac:dyDescent="0.3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34">
        <v>0</v>
      </c>
    </row>
    <row r="342" spans="1:37" s="6" customFormat="1" ht="14.4" x14ac:dyDescent="0.3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34">
        <v>0</v>
      </c>
    </row>
    <row r="343" spans="1:37" s="6" customFormat="1" ht="14.4" x14ac:dyDescent="0.3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235">
        <v>0</v>
      </c>
    </row>
    <row r="344" spans="1:37" s="6" customFormat="1" ht="14.4" x14ac:dyDescent="0.3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34">
        <v>0</v>
      </c>
    </row>
    <row r="345" spans="1:37" s="6" customFormat="1" ht="14.4" x14ac:dyDescent="0.3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34">
        <v>0</v>
      </c>
    </row>
    <row r="346" spans="1:37" s="6" customFormat="1" ht="14.4" x14ac:dyDescent="0.3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34">
        <v>0</v>
      </c>
    </row>
    <row r="347" spans="1:37" s="6" customFormat="1" ht="14.4" x14ac:dyDescent="0.3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34">
        <v>0</v>
      </c>
    </row>
    <row r="348" spans="1:37" s="6" customFormat="1" ht="14.4" x14ac:dyDescent="0.3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34">
        <v>0</v>
      </c>
    </row>
    <row r="349" spans="1:37" s="6" customFormat="1" ht="14.4" x14ac:dyDescent="0.3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34">
        <v>0</v>
      </c>
    </row>
    <row r="350" spans="1:37" s="6" customFormat="1" ht="14.4" x14ac:dyDescent="0.3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34">
        <v>0</v>
      </c>
    </row>
    <row r="351" spans="1:37" s="6" customFormat="1" ht="14.4" x14ac:dyDescent="0.3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34">
        <v>0</v>
      </c>
    </row>
    <row r="352" spans="1:37" s="6" customFormat="1" ht="14.4" x14ac:dyDescent="0.3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34">
        <v>0</v>
      </c>
    </row>
    <row r="353" spans="1:37" s="6" customFormat="1" ht="14.4" x14ac:dyDescent="0.3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34">
        <v>0</v>
      </c>
    </row>
    <row r="354" spans="1:37" s="6" customFormat="1" ht="14.4" x14ac:dyDescent="0.3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34">
        <v>0</v>
      </c>
    </row>
    <row r="355" spans="1:37" s="6" customFormat="1" ht="14.4" x14ac:dyDescent="0.3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34">
        <v>0</v>
      </c>
    </row>
    <row r="356" spans="1:37" s="6" customFormat="1" ht="14.4" x14ac:dyDescent="0.3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34">
        <v>0</v>
      </c>
    </row>
    <row r="357" spans="1:37" s="6" customFormat="1" ht="14.4" x14ac:dyDescent="0.3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34">
        <v>0</v>
      </c>
    </row>
    <row r="358" spans="1:37" s="6" customFormat="1" ht="14.4" x14ac:dyDescent="0.3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235">
        <v>0</v>
      </c>
    </row>
    <row r="359" spans="1:37" s="6" customFormat="1" ht="14.4" x14ac:dyDescent="0.3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34">
        <v>0</v>
      </c>
    </row>
    <row r="360" spans="1:37" s="6" customFormat="1" ht="14.4" x14ac:dyDescent="0.3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34">
        <v>0</v>
      </c>
    </row>
    <row r="361" spans="1:37" s="6" customFormat="1" ht="14.4" x14ac:dyDescent="0.3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34">
        <v>0</v>
      </c>
    </row>
    <row r="362" spans="1:37" s="6" customFormat="1" ht="14.4" x14ac:dyDescent="0.3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34">
        <v>0</v>
      </c>
    </row>
    <row r="363" spans="1:37" s="6" customFormat="1" ht="14.4" x14ac:dyDescent="0.3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34">
        <v>0</v>
      </c>
    </row>
    <row r="364" spans="1:37" s="6" customFormat="1" ht="14.4" x14ac:dyDescent="0.3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34">
        <v>0</v>
      </c>
    </row>
    <row r="365" spans="1:37" s="6" customFormat="1" ht="14.4" x14ac:dyDescent="0.3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34">
        <v>0</v>
      </c>
    </row>
    <row r="366" spans="1:37" s="6" customFormat="1" ht="14.4" x14ac:dyDescent="0.3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34">
        <v>0</v>
      </c>
    </row>
    <row r="367" spans="1:37" s="6" customFormat="1" ht="14.4" x14ac:dyDescent="0.3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34">
        <v>0</v>
      </c>
    </row>
    <row r="368" spans="1:37" s="6" customFormat="1" ht="14.4" x14ac:dyDescent="0.3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34">
        <v>0</v>
      </c>
    </row>
    <row r="369" spans="1:37" s="6" customFormat="1" ht="14.4" x14ac:dyDescent="0.3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34">
        <v>0</v>
      </c>
    </row>
    <row r="370" spans="1:37" s="6" customFormat="1" ht="14.4" x14ac:dyDescent="0.3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34">
        <v>0</v>
      </c>
    </row>
    <row r="371" spans="1:37" s="6" customFormat="1" ht="14.4" x14ac:dyDescent="0.3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34">
        <v>0</v>
      </c>
    </row>
    <row r="372" spans="1:37" s="6" customFormat="1" ht="14.4" x14ac:dyDescent="0.3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34">
        <v>0</v>
      </c>
    </row>
    <row r="373" spans="1:37" s="6" customFormat="1" ht="14.4" x14ac:dyDescent="0.3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235">
        <v>0</v>
      </c>
    </row>
    <row r="374" spans="1:37" s="6" customFormat="1" ht="14.4" collapsed="1" x14ac:dyDescent="0.3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236">
        <v>0</v>
      </c>
    </row>
    <row r="375" spans="1:37" s="6" customFormat="1" ht="14.4" x14ac:dyDescent="0.3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34">
        <v>0</v>
      </c>
    </row>
    <row r="376" spans="1:37" s="6" customFormat="1" ht="14.4" x14ac:dyDescent="0.3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34">
        <v>0</v>
      </c>
    </row>
    <row r="377" spans="1:37" s="6" customFormat="1" ht="14.4" x14ac:dyDescent="0.3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34">
        <v>0</v>
      </c>
    </row>
    <row r="378" spans="1:37" s="6" customFormat="1" ht="14.4" x14ac:dyDescent="0.3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42664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1169982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34">
        <v>1212646</v>
      </c>
    </row>
    <row r="379" spans="1:37" s="6" customFormat="1" ht="14.4" x14ac:dyDescent="0.3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34">
        <v>0</v>
      </c>
    </row>
    <row r="380" spans="1:37" s="6" customFormat="1" ht="14.4" x14ac:dyDescent="0.3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34">
        <v>0</v>
      </c>
    </row>
    <row r="381" spans="1:37" s="6" customFormat="1" ht="14.4" x14ac:dyDescent="0.3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34">
        <v>0</v>
      </c>
    </row>
    <row r="382" spans="1:37" s="6" customFormat="1" ht="14.4" x14ac:dyDescent="0.3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34">
        <v>0</v>
      </c>
    </row>
    <row r="383" spans="1:37" s="6" customFormat="1" ht="14.4" x14ac:dyDescent="0.3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34">
        <v>0</v>
      </c>
    </row>
    <row r="384" spans="1:37" s="6" customFormat="1" ht="14.4" x14ac:dyDescent="0.3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34">
        <v>0</v>
      </c>
    </row>
    <row r="385" spans="1:37" s="6" customFormat="1" ht="14.4" x14ac:dyDescent="0.3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34">
        <v>0</v>
      </c>
    </row>
    <row r="386" spans="1:37" s="6" customFormat="1" ht="14.4" x14ac:dyDescent="0.3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34">
        <v>0</v>
      </c>
    </row>
    <row r="387" spans="1:37" s="6" customFormat="1" ht="14.4" x14ac:dyDescent="0.3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34">
        <v>0</v>
      </c>
    </row>
    <row r="388" spans="1:37" s="6" customFormat="1" ht="14.4" x14ac:dyDescent="0.3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34">
        <v>0</v>
      </c>
    </row>
    <row r="389" spans="1:37" s="6" customFormat="1" ht="14.4" x14ac:dyDescent="0.3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42664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1169982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235">
        <v>1212646</v>
      </c>
    </row>
    <row r="390" spans="1:37" s="6" customFormat="1" ht="14.4" x14ac:dyDescent="0.3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34">
        <v>0</v>
      </c>
    </row>
    <row r="391" spans="1:37" s="6" customFormat="1" ht="14.4" x14ac:dyDescent="0.3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34">
        <v>0</v>
      </c>
    </row>
    <row r="392" spans="1:37" s="6" customFormat="1" ht="14.4" x14ac:dyDescent="0.3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34">
        <v>0</v>
      </c>
    </row>
    <row r="393" spans="1:37" s="6" customFormat="1" ht="14.4" x14ac:dyDescent="0.3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34">
        <v>0</v>
      </c>
    </row>
    <row r="394" spans="1:37" s="6" customFormat="1" ht="14.4" x14ac:dyDescent="0.3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34">
        <v>0</v>
      </c>
    </row>
    <row r="395" spans="1:37" s="6" customFormat="1" ht="14.4" x14ac:dyDescent="0.3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34">
        <v>0</v>
      </c>
    </row>
    <row r="396" spans="1:37" s="6" customFormat="1" ht="14.4" x14ac:dyDescent="0.3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34">
        <v>0</v>
      </c>
    </row>
    <row r="397" spans="1:37" s="6" customFormat="1" ht="14.4" x14ac:dyDescent="0.3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34">
        <v>0</v>
      </c>
    </row>
    <row r="398" spans="1:37" s="6" customFormat="1" ht="14.4" x14ac:dyDescent="0.3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34">
        <v>0</v>
      </c>
    </row>
    <row r="399" spans="1:37" s="6" customFormat="1" ht="14.4" x14ac:dyDescent="0.3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34">
        <v>0</v>
      </c>
    </row>
    <row r="400" spans="1:37" s="6" customFormat="1" ht="14.4" x14ac:dyDescent="0.3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34">
        <v>0</v>
      </c>
    </row>
    <row r="401" spans="1:37" s="6" customFormat="1" ht="14.4" x14ac:dyDescent="0.3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34">
        <v>0</v>
      </c>
    </row>
    <row r="402" spans="1:37" s="6" customFormat="1" ht="14.4" x14ac:dyDescent="0.3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34">
        <v>0</v>
      </c>
    </row>
    <row r="403" spans="1:37" s="6" customFormat="1" ht="14.4" x14ac:dyDescent="0.3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34">
        <v>0</v>
      </c>
    </row>
    <row r="404" spans="1:37" s="6" customFormat="1" ht="14.4" x14ac:dyDescent="0.3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235">
        <v>0</v>
      </c>
    </row>
    <row r="405" spans="1:37" s="6" customFormat="1" ht="14.4" collapsed="1" x14ac:dyDescent="0.3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42664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1169982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236">
        <v>1212646</v>
      </c>
    </row>
    <row r="406" spans="1:37" s="6" customFormat="1" ht="14.4" x14ac:dyDescent="0.3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34">
        <v>0</v>
      </c>
    </row>
    <row r="407" spans="1:37" s="6" customFormat="1" ht="14.4" x14ac:dyDescent="0.3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34">
        <v>0</v>
      </c>
    </row>
    <row r="408" spans="1:37" s="6" customFormat="1" ht="14.4" x14ac:dyDescent="0.3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34">
        <v>0</v>
      </c>
    </row>
    <row r="409" spans="1:37" s="6" customFormat="1" ht="14.4" x14ac:dyDescent="0.3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34">
        <v>0</v>
      </c>
    </row>
    <row r="410" spans="1:37" s="6" customFormat="1" ht="14.4" x14ac:dyDescent="0.3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34">
        <v>0</v>
      </c>
    </row>
    <row r="411" spans="1:37" s="6" customFormat="1" ht="14.4" x14ac:dyDescent="0.3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34">
        <v>0</v>
      </c>
    </row>
    <row r="412" spans="1:37" s="6" customFormat="1" ht="14.4" x14ac:dyDescent="0.3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34">
        <v>0</v>
      </c>
    </row>
    <row r="413" spans="1:37" s="6" customFormat="1" ht="14.4" x14ac:dyDescent="0.3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34">
        <v>0</v>
      </c>
    </row>
    <row r="414" spans="1:37" s="6" customFormat="1" ht="14.4" x14ac:dyDescent="0.3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34">
        <v>0</v>
      </c>
    </row>
    <row r="415" spans="1:37" s="6" customFormat="1" ht="14.4" x14ac:dyDescent="0.3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34">
        <v>0</v>
      </c>
    </row>
    <row r="416" spans="1:37" s="6" customFormat="1" ht="14.4" x14ac:dyDescent="0.3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34">
        <v>0</v>
      </c>
    </row>
    <row r="417" spans="1:37" s="6" customFormat="1" ht="14.4" x14ac:dyDescent="0.3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34">
        <v>0</v>
      </c>
    </row>
    <row r="418" spans="1:37" s="6" customFormat="1" ht="14.4" x14ac:dyDescent="0.3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34">
        <v>0</v>
      </c>
    </row>
    <row r="419" spans="1:37" s="6" customFormat="1" ht="14.4" x14ac:dyDescent="0.3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34">
        <v>0</v>
      </c>
    </row>
    <row r="420" spans="1:37" s="6" customFormat="1" ht="14.4" x14ac:dyDescent="0.3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235">
        <v>0</v>
      </c>
    </row>
    <row r="421" spans="1:37" s="6" customFormat="1" ht="14.4" x14ac:dyDescent="0.3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34">
        <v>0</v>
      </c>
    </row>
    <row r="422" spans="1:37" s="6" customFormat="1" ht="14.4" x14ac:dyDescent="0.3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34">
        <v>0</v>
      </c>
    </row>
    <row r="423" spans="1:37" s="6" customFormat="1" ht="14.4" x14ac:dyDescent="0.3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34">
        <v>0</v>
      </c>
    </row>
    <row r="424" spans="1:37" s="6" customFormat="1" ht="14.4" x14ac:dyDescent="0.3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34">
        <v>0</v>
      </c>
    </row>
    <row r="425" spans="1:37" s="6" customFormat="1" ht="14.4" x14ac:dyDescent="0.3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34">
        <v>0</v>
      </c>
    </row>
    <row r="426" spans="1:37" s="6" customFormat="1" ht="14.4" x14ac:dyDescent="0.3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34">
        <v>0</v>
      </c>
    </row>
    <row r="427" spans="1:37" s="6" customFormat="1" ht="14.4" x14ac:dyDescent="0.3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34">
        <v>0</v>
      </c>
    </row>
    <row r="428" spans="1:37" s="6" customFormat="1" ht="14.4" x14ac:dyDescent="0.3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34">
        <v>0</v>
      </c>
    </row>
    <row r="429" spans="1:37" s="6" customFormat="1" ht="14.4" x14ac:dyDescent="0.3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34">
        <v>0</v>
      </c>
    </row>
    <row r="430" spans="1:37" s="6" customFormat="1" ht="14.4" x14ac:dyDescent="0.3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34">
        <v>0</v>
      </c>
    </row>
    <row r="431" spans="1:37" s="6" customFormat="1" ht="14.4" x14ac:dyDescent="0.3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34">
        <v>0</v>
      </c>
    </row>
    <row r="432" spans="1:37" s="6" customFormat="1" ht="14.4" x14ac:dyDescent="0.3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34">
        <v>0</v>
      </c>
    </row>
    <row r="433" spans="1:37" s="6" customFormat="1" ht="14.4" x14ac:dyDescent="0.3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34">
        <v>0</v>
      </c>
    </row>
    <row r="434" spans="1:37" s="6" customFormat="1" ht="14.4" x14ac:dyDescent="0.3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34">
        <v>0</v>
      </c>
    </row>
    <row r="435" spans="1:37" s="6" customFormat="1" ht="14.4" x14ac:dyDescent="0.3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235">
        <v>0</v>
      </c>
    </row>
    <row r="436" spans="1:37" s="6" customFormat="1" ht="14.4" x14ac:dyDescent="0.3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34">
        <v>0</v>
      </c>
    </row>
    <row r="437" spans="1:37" s="6" customFormat="1" ht="14.4" x14ac:dyDescent="0.3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34">
        <v>0</v>
      </c>
    </row>
    <row r="438" spans="1:37" s="6" customFormat="1" ht="14.4" x14ac:dyDescent="0.3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34">
        <v>0</v>
      </c>
    </row>
    <row r="439" spans="1:37" s="6" customFormat="1" ht="14.4" x14ac:dyDescent="0.3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34">
        <v>0</v>
      </c>
    </row>
    <row r="440" spans="1:37" s="6" customFormat="1" ht="14.4" x14ac:dyDescent="0.3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34">
        <v>0</v>
      </c>
    </row>
    <row r="441" spans="1:37" s="6" customFormat="1" ht="14.4" x14ac:dyDescent="0.3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34">
        <v>0</v>
      </c>
    </row>
    <row r="442" spans="1:37" s="6" customFormat="1" ht="14.4" x14ac:dyDescent="0.3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34">
        <v>0</v>
      </c>
    </row>
    <row r="443" spans="1:37" s="6" customFormat="1" ht="14.4" x14ac:dyDescent="0.3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34">
        <v>0</v>
      </c>
    </row>
    <row r="444" spans="1:37" s="6" customFormat="1" ht="14.4" x14ac:dyDescent="0.3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34">
        <v>0</v>
      </c>
    </row>
    <row r="445" spans="1:37" s="6" customFormat="1" ht="14.4" x14ac:dyDescent="0.3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34">
        <v>0</v>
      </c>
    </row>
    <row r="446" spans="1:37" s="6" customFormat="1" ht="14.4" x14ac:dyDescent="0.3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34">
        <v>0</v>
      </c>
    </row>
    <row r="447" spans="1:37" s="6" customFormat="1" ht="14.4" x14ac:dyDescent="0.3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34">
        <v>0</v>
      </c>
    </row>
    <row r="448" spans="1:37" s="6" customFormat="1" ht="14.4" x14ac:dyDescent="0.3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34">
        <v>0</v>
      </c>
    </row>
    <row r="449" spans="1:37" s="6" customFormat="1" ht="14.4" x14ac:dyDescent="0.3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34">
        <v>0</v>
      </c>
    </row>
    <row r="450" spans="1:37" s="6" customFormat="1" ht="14.4" x14ac:dyDescent="0.3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235">
        <v>0</v>
      </c>
    </row>
    <row r="451" spans="1:37" s="6" customFormat="1" ht="14.4" collapsed="1" x14ac:dyDescent="0.3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236">
        <v>0</v>
      </c>
    </row>
    <row r="452" spans="1:37" s="6" customFormat="1" ht="14.4" x14ac:dyDescent="0.3">
      <c r="A452" s="71" t="s">
        <v>1193</v>
      </c>
      <c r="B452" s="27" t="s">
        <v>217</v>
      </c>
      <c r="C452" s="26">
        <v>1326446667</v>
      </c>
      <c r="D452" s="26">
        <v>730700000</v>
      </c>
      <c r="E452" s="26">
        <v>342200000</v>
      </c>
      <c r="F452" s="26">
        <v>229080902</v>
      </c>
      <c r="G452" s="26">
        <v>666250000</v>
      </c>
      <c r="H452" s="26">
        <v>1955800000</v>
      </c>
      <c r="I452" s="26">
        <v>577805896</v>
      </c>
      <c r="J452" s="26">
        <v>260522166</v>
      </c>
      <c r="K452" s="26">
        <v>451298484</v>
      </c>
      <c r="L452" s="26">
        <v>383499999</v>
      </c>
      <c r="M452" s="26">
        <v>1192604398</v>
      </c>
      <c r="N452" s="26">
        <v>210750000</v>
      </c>
      <c r="O452" s="26">
        <v>241022486</v>
      </c>
      <c r="P452" s="26">
        <v>428182734</v>
      </c>
      <c r="Q452" s="26">
        <v>327029915</v>
      </c>
      <c r="R452" s="26">
        <v>111289652</v>
      </c>
      <c r="S452" s="26">
        <v>92272726</v>
      </c>
      <c r="T452" s="26">
        <v>1296765408</v>
      </c>
      <c r="U452" s="26">
        <v>61550000</v>
      </c>
      <c r="V452" s="26">
        <v>504083333</v>
      </c>
      <c r="W452" s="26">
        <v>479768667</v>
      </c>
      <c r="X452" s="26">
        <v>237200000</v>
      </c>
      <c r="Y452" s="26">
        <v>330000000</v>
      </c>
      <c r="Z452" s="26">
        <v>281750000</v>
      </c>
      <c r="AA452" s="26">
        <v>1123909089</v>
      </c>
      <c r="AB452" s="26">
        <v>537600000</v>
      </c>
      <c r="AC452" s="26">
        <v>413132407</v>
      </c>
      <c r="AD452" s="26">
        <v>1579415880</v>
      </c>
      <c r="AE452" s="26">
        <v>607203324</v>
      </c>
      <c r="AF452" s="26">
        <v>131939116</v>
      </c>
      <c r="AG452" s="26">
        <v>910909089</v>
      </c>
      <c r="AH452" s="26">
        <v>197250000</v>
      </c>
      <c r="AI452" s="26">
        <v>769325515</v>
      </c>
      <c r="AJ452" s="26">
        <v>6000000</v>
      </c>
      <c r="AK452" s="234">
        <v>18994557853</v>
      </c>
    </row>
    <row r="453" spans="1:37" s="6" customFormat="1" ht="14.4" x14ac:dyDescent="0.3">
      <c r="A453" s="71" t="s">
        <v>1194</v>
      </c>
      <c r="B453" s="27" t="s">
        <v>218</v>
      </c>
      <c r="C453" s="26">
        <v>2365162871</v>
      </c>
      <c r="D453" s="26">
        <v>7772365147</v>
      </c>
      <c r="E453" s="26">
        <v>754958179</v>
      </c>
      <c r="F453" s="26">
        <v>163542880</v>
      </c>
      <c r="G453" s="26">
        <v>4400194189</v>
      </c>
      <c r="H453" s="26">
        <v>11788292473</v>
      </c>
      <c r="I453" s="26">
        <v>1415993293</v>
      </c>
      <c r="J453" s="26">
        <v>985930990</v>
      </c>
      <c r="K453" s="26">
        <v>4542460431</v>
      </c>
      <c r="L453" s="26">
        <v>6415799316</v>
      </c>
      <c r="M453" s="26">
        <v>3096304796</v>
      </c>
      <c r="N453" s="26">
        <v>3689510647</v>
      </c>
      <c r="O453" s="26">
        <v>2729730918</v>
      </c>
      <c r="P453" s="26">
        <v>1888958454</v>
      </c>
      <c r="Q453" s="26">
        <v>798831663</v>
      </c>
      <c r="R453" s="26">
        <v>2425685338</v>
      </c>
      <c r="S453" s="26">
        <v>480132315</v>
      </c>
      <c r="T453" s="26">
        <v>3682276841</v>
      </c>
      <c r="U453" s="26">
        <v>0</v>
      </c>
      <c r="V453" s="26">
        <v>9046948996</v>
      </c>
      <c r="W453" s="26">
        <v>2271578620</v>
      </c>
      <c r="X453" s="26">
        <v>973551314</v>
      </c>
      <c r="Y453" s="26">
        <v>2462004190</v>
      </c>
      <c r="Z453" s="26">
        <v>422239916</v>
      </c>
      <c r="AA453" s="26">
        <v>5984945354</v>
      </c>
      <c r="AB453" s="26">
        <v>5063718550</v>
      </c>
      <c r="AC453" s="26">
        <v>16039424897</v>
      </c>
      <c r="AD453" s="26">
        <v>8839916720</v>
      </c>
      <c r="AE453" s="26">
        <v>5132412018</v>
      </c>
      <c r="AF453" s="26">
        <v>5891984597</v>
      </c>
      <c r="AG453" s="26">
        <v>2340179247</v>
      </c>
      <c r="AH453" s="26">
        <v>3302716844</v>
      </c>
      <c r="AI453" s="26">
        <v>1723346262</v>
      </c>
      <c r="AJ453" s="26">
        <v>2188981189</v>
      </c>
      <c r="AK453" s="234">
        <v>131080079455</v>
      </c>
    </row>
    <row r="454" spans="1:37" s="6" customFormat="1" ht="14.4" x14ac:dyDescent="0.3">
      <c r="A454" s="71" t="s">
        <v>1195</v>
      </c>
      <c r="B454" s="27" t="s">
        <v>219</v>
      </c>
      <c r="C454" s="26">
        <v>717144556</v>
      </c>
      <c r="D454" s="26">
        <v>430733690</v>
      </c>
      <c r="E454" s="26">
        <v>595651570</v>
      </c>
      <c r="F454" s="26">
        <v>534475857</v>
      </c>
      <c r="G454" s="26">
        <v>518258843</v>
      </c>
      <c r="H454" s="26">
        <v>2946209067</v>
      </c>
      <c r="I454" s="26">
        <v>568466149</v>
      </c>
      <c r="J454" s="26">
        <v>200986709</v>
      </c>
      <c r="K454" s="26">
        <v>931799808</v>
      </c>
      <c r="L454" s="26">
        <v>269458229</v>
      </c>
      <c r="M454" s="26">
        <v>379898141</v>
      </c>
      <c r="N454" s="26">
        <v>561276768</v>
      </c>
      <c r="O454" s="26">
        <v>498398674</v>
      </c>
      <c r="P454" s="26">
        <v>538077258</v>
      </c>
      <c r="Q454" s="26">
        <v>133310564</v>
      </c>
      <c r="R454" s="26">
        <v>280268760</v>
      </c>
      <c r="S454" s="26">
        <v>82867773</v>
      </c>
      <c r="T454" s="26">
        <v>709250783</v>
      </c>
      <c r="U454" s="26">
        <v>72098184</v>
      </c>
      <c r="V454" s="26">
        <v>323645392</v>
      </c>
      <c r="W454" s="26">
        <v>349032165</v>
      </c>
      <c r="X454" s="26">
        <v>443467027</v>
      </c>
      <c r="Y454" s="26">
        <v>596389302</v>
      </c>
      <c r="Z454" s="26">
        <v>341047724</v>
      </c>
      <c r="AA454" s="26">
        <v>6987578953</v>
      </c>
      <c r="AB454" s="26">
        <v>381037712</v>
      </c>
      <c r="AC454" s="26">
        <v>2207564033</v>
      </c>
      <c r="AD454" s="26">
        <v>1031628046</v>
      </c>
      <c r="AE454" s="26">
        <v>380890751</v>
      </c>
      <c r="AF454" s="26">
        <v>1117124763</v>
      </c>
      <c r="AG454" s="26">
        <v>850420393</v>
      </c>
      <c r="AH454" s="26">
        <v>577288384</v>
      </c>
      <c r="AI454" s="26">
        <v>785398020</v>
      </c>
      <c r="AJ454" s="26">
        <v>357896918</v>
      </c>
      <c r="AK454" s="234">
        <v>27699040966</v>
      </c>
    </row>
    <row r="455" spans="1:37" s="6" customFormat="1" ht="14.4" x14ac:dyDescent="0.3">
      <c r="A455" s="71" t="s">
        <v>1196</v>
      </c>
      <c r="B455" s="27" t="s">
        <v>220</v>
      </c>
      <c r="C455" s="26">
        <v>4386239</v>
      </c>
      <c r="D455" s="26">
        <v>95478056</v>
      </c>
      <c r="E455" s="26">
        <v>28128934</v>
      </c>
      <c r="F455" s="26">
        <v>82381373</v>
      </c>
      <c r="G455" s="26">
        <v>436027561</v>
      </c>
      <c r="H455" s="26">
        <v>238769568</v>
      </c>
      <c r="I455" s="26">
        <v>361502971</v>
      </c>
      <c r="J455" s="26">
        <v>64222826</v>
      </c>
      <c r="K455" s="26">
        <v>18707860</v>
      </c>
      <c r="L455" s="26">
        <v>3468680254</v>
      </c>
      <c r="M455" s="26">
        <v>270563705</v>
      </c>
      <c r="N455" s="26">
        <v>56403756</v>
      </c>
      <c r="O455" s="26">
        <v>55653253</v>
      </c>
      <c r="P455" s="26">
        <v>53151418</v>
      </c>
      <c r="Q455" s="26">
        <v>54439634</v>
      </c>
      <c r="R455" s="26">
        <v>51292260</v>
      </c>
      <c r="S455" s="26">
        <v>49846836</v>
      </c>
      <c r="T455" s="26">
        <v>51570471</v>
      </c>
      <c r="U455" s="26">
        <v>31393</v>
      </c>
      <c r="V455" s="26">
        <v>500128211</v>
      </c>
      <c r="W455" s="26">
        <v>165803072</v>
      </c>
      <c r="X455" s="26">
        <v>58136229</v>
      </c>
      <c r="Y455" s="26">
        <v>847357</v>
      </c>
      <c r="Z455" s="26">
        <v>42921463</v>
      </c>
      <c r="AA455" s="26">
        <v>163749071</v>
      </c>
      <c r="AB455" s="26">
        <v>845037919</v>
      </c>
      <c r="AC455" s="26">
        <v>513914848</v>
      </c>
      <c r="AD455" s="26">
        <v>49732598</v>
      </c>
      <c r="AE455" s="26">
        <v>7988819</v>
      </c>
      <c r="AF455" s="26">
        <v>1081159750</v>
      </c>
      <c r="AG455" s="26">
        <v>179580545</v>
      </c>
      <c r="AH455" s="26">
        <v>700690209</v>
      </c>
      <c r="AI455" s="26">
        <v>1729927910</v>
      </c>
      <c r="AJ455" s="26">
        <v>928549529</v>
      </c>
      <c r="AK455" s="234">
        <v>12409405898</v>
      </c>
    </row>
    <row r="456" spans="1:37" s="6" customFormat="1" ht="14.4" x14ac:dyDescent="0.3">
      <c r="A456" s="71" t="s">
        <v>1197</v>
      </c>
      <c r="B456" s="27" t="s">
        <v>221</v>
      </c>
      <c r="C456" s="26">
        <v>505953</v>
      </c>
      <c r="D456" s="26">
        <v>0</v>
      </c>
      <c r="E456" s="26">
        <v>11732011</v>
      </c>
      <c r="F456" s="26">
        <v>9945</v>
      </c>
      <c r="G456" s="26">
        <v>192710</v>
      </c>
      <c r="H456" s="26">
        <v>11517438</v>
      </c>
      <c r="I456" s="26">
        <v>950000</v>
      </c>
      <c r="J456" s="26">
        <v>926409</v>
      </c>
      <c r="K456" s="26">
        <v>1412776</v>
      </c>
      <c r="L456" s="26">
        <v>0</v>
      </c>
      <c r="M456" s="26">
        <v>0</v>
      </c>
      <c r="N456" s="26">
        <v>837112</v>
      </c>
      <c r="O456" s="26">
        <v>44025500</v>
      </c>
      <c r="P456" s="26">
        <v>0</v>
      </c>
      <c r="Q456" s="26">
        <v>17241210</v>
      </c>
      <c r="R456" s="26">
        <v>1855500</v>
      </c>
      <c r="S456" s="26">
        <v>0</v>
      </c>
      <c r="T456" s="26">
        <v>45174065</v>
      </c>
      <c r="U456" s="26">
        <v>0</v>
      </c>
      <c r="V456" s="26">
        <v>0</v>
      </c>
      <c r="W456" s="26">
        <v>7275116</v>
      </c>
      <c r="X456" s="26">
        <v>0</v>
      </c>
      <c r="Y456" s="26">
        <v>0</v>
      </c>
      <c r="Z456" s="26">
        <v>0</v>
      </c>
      <c r="AA456" s="26">
        <v>4161240</v>
      </c>
      <c r="AB456" s="26">
        <v>10756623</v>
      </c>
      <c r="AC456" s="26">
        <v>966833</v>
      </c>
      <c r="AD456" s="26">
        <v>689558</v>
      </c>
      <c r="AE456" s="26">
        <v>0</v>
      </c>
      <c r="AF456" s="26">
        <v>0</v>
      </c>
      <c r="AG456" s="26">
        <v>3575104</v>
      </c>
      <c r="AH456" s="26">
        <v>81124</v>
      </c>
      <c r="AI456" s="26">
        <v>600000</v>
      </c>
      <c r="AJ456" s="26">
        <v>463840</v>
      </c>
      <c r="AK456" s="234">
        <v>164950067</v>
      </c>
    </row>
    <row r="457" spans="1:37" s="6" customFormat="1" ht="14.4" x14ac:dyDescent="0.3">
      <c r="A457" s="71" t="s">
        <v>1198</v>
      </c>
      <c r="B457" s="27" t="s">
        <v>222</v>
      </c>
      <c r="C457" s="26">
        <v>226686705</v>
      </c>
      <c r="D457" s="26">
        <v>294955687</v>
      </c>
      <c r="E457" s="26">
        <v>45176182</v>
      </c>
      <c r="F457" s="26">
        <v>4359307</v>
      </c>
      <c r="G457" s="26">
        <v>140614466</v>
      </c>
      <c r="H457" s="26">
        <v>167727013</v>
      </c>
      <c r="I457" s="26">
        <v>80210122</v>
      </c>
      <c r="J457" s="26">
        <v>73763513</v>
      </c>
      <c r="K457" s="26">
        <v>99028113</v>
      </c>
      <c r="L457" s="26">
        <v>123915183</v>
      </c>
      <c r="M457" s="26">
        <v>69174724</v>
      </c>
      <c r="N457" s="26">
        <v>70584994</v>
      </c>
      <c r="O457" s="26">
        <v>42947172</v>
      </c>
      <c r="P457" s="26">
        <v>266081883</v>
      </c>
      <c r="Q457" s="26">
        <v>25398809</v>
      </c>
      <c r="R457" s="26">
        <v>51711355</v>
      </c>
      <c r="S457" s="26">
        <v>16047833</v>
      </c>
      <c r="T457" s="26">
        <v>280264848</v>
      </c>
      <c r="U457" s="26">
        <v>0</v>
      </c>
      <c r="V457" s="26">
        <v>615733392</v>
      </c>
      <c r="W457" s="26">
        <v>116221667</v>
      </c>
      <c r="X457" s="26">
        <v>5968638</v>
      </c>
      <c r="Y457" s="26">
        <v>84493446</v>
      </c>
      <c r="Z457" s="26">
        <v>38225701</v>
      </c>
      <c r="AA457" s="26">
        <v>439905047</v>
      </c>
      <c r="AB457" s="26">
        <v>82187920</v>
      </c>
      <c r="AC457" s="26">
        <v>6271137494</v>
      </c>
      <c r="AD457" s="26">
        <v>308351217</v>
      </c>
      <c r="AE457" s="26">
        <v>119309246</v>
      </c>
      <c r="AF457" s="26">
        <v>387672253</v>
      </c>
      <c r="AG457" s="26">
        <v>140365835</v>
      </c>
      <c r="AH457" s="26">
        <v>20005500</v>
      </c>
      <c r="AI457" s="26">
        <v>3400541</v>
      </c>
      <c r="AJ457" s="26">
        <v>21105071</v>
      </c>
      <c r="AK457" s="234">
        <v>10732730877</v>
      </c>
    </row>
    <row r="458" spans="1:37" s="6" customFormat="1" ht="14.4" x14ac:dyDescent="0.3">
      <c r="A458" s="71" t="s">
        <v>1199</v>
      </c>
      <c r="B458" s="27" t="s">
        <v>223</v>
      </c>
      <c r="C458" s="26">
        <v>0</v>
      </c>
      <c r="D458" s="26">
        <v>426050847</v>
      </c>
      <c r="E458" s="26">
        <v>44028828</v>
      </c>
      <c r="F458" s="26">
        <v>52773756</v>
      </c>
      <c r="G458" s="26">
        <v>284986470</v>
      </c>
      <c r="H458" s="26">
        <v>1058794757</v>
      </c>
      <c r="I458" s="26">
        <v>254243238</v>
      </c>
      <c r="J458" s="26">
        <v>62509194</v>
      </c>
      <c r="K458" s="26">
        <v>176155554</v>
      </c>
      <c r="L458" s="26">
        <v>148927440</v>
      </c>
      <c r="M458" s="26">
        <v>239748836</v>
      </c>
      <c r="N458" s="26">
        <v>650766624</v>
      </c>
      <c r="O458" s="26">
        <v>25741084</v>
      </c>
      <c r="P458" s="26">
        <v>60000000</v>
      </c>
      <c r="Q458" s="26">
        <v>0</v>
      </c>
      <c r="R458" s="26">
        <v>196734981</v>
      </c>
      <c r="S458" s="26">
        <v>0</v>
      </c>
      <c r="T458" s="26">
        <v>0</v>
      </c>
      <c r="U458" s="26">
        <v>0</v>
      </c>
      <c r="V458" s="26">
        <v>0</v>
      </c>
      <c r="W458" s="26">
        <v>236421560</v>
      </c>
      <c r="X458" s="26">
        <v>0</v>
      </c>
      <c r="Y458" s="26">
        <v>0</v>
      </c>
      <c r="Z458" s="26">
        <v>0</v>
      </c>
      <c r="AA458" s="26">
        <v>828000000</v>
      </c>
      <c r="AB458" s="26">
        <v>739706478</v>
      </c>
      <c r="AC458" s="26">
        <v>1264232123</v>
      </c>
      <c r="AD458" s="26">
        <v>508989786</v>
      </c>
      <c r="AE458" s="26">
        <v>558335643</v>
      </c>
      <c r="AF458" s="26">
        <v>477206556</v>
      </c>
      <c r="AG458" s="26">
        <v>264325200</v>
      </c>
      <c r="AH458" s="26">
        <v>202331190</v>
      </c>
      <c r="AI458" s="26">
        <v>19739170</v>
      </c>
      <c r="AJ458" s="26">
        <v>88881958</v>
      </c>
      <c r="AK458" s="234">
        <v>8869631273</v>
      </c>
    </row>
    <row r="459" spans="1:37" s="6" customFormat="1" ht="14.4" x14ac:dyDescent="0.3">
      <c r="A459" s="71" t="s">
        <v>1200</v>
      </c>
      <c r="B459" s="27" t="s">
        <v>224</v>
      </c>
      <c r="C459" s="26">
        <v>3865657</v>
      </c>
      <c r="D459" s="26">
        <v>214248427</v>
      </c>
      <c r="E459" s="26">
        <v>7428197</v>
      </c>
      <c r="F459" s="26">
        <v>3081605</v>
      </c>
      <c r="G459" s="26">
        <v>40449894</v>
      </c>
      <c r="H459" s="26">
        <v>0</v>
      </c>
      <c r="I459" s="26">
        <v>74892264</v>
      </c>
      <c r="J459" s="26">
        <v>30259410</v>
      </c>
      <c r="K459" s="26">
        <v>469542380</v>
      </c>
      <c r="L459" s="26">
        <v>66193176</v>
      </c>
      <c r="M459" s="26">
        <v>30572610</v>
      </c>
      <c r="N459" s="26">
        <v>253789271</v>
      </c>
      <c r="O459" s="26">
        <v>148110510</v>
      </c>
      <c r="P459" s="26">
        <v>0</v>
      </c>
      <c r="Q459" s="26">
        <v>0</v>
      </c>
      <c r="R459" s="26">
        <v>66991680</v>
      </c>
      <c r="S459" s="26">
        <v>10706212</v>
      </c>
      <c r="T459" s="26">
        <v>0</v>
      </c>
      <c r="U459" s="26">
        <v>0</v>
      </c>
      <c r="V459" s="26">
        <v>0</v>
      </c>
      <c r="W459" s="26">
        <v>3574638</v>
      </c>
      <c r="X459" s="26">
        <v>0</v>
      </c>
      <c r="Y459" s="26">
        <v>0</v>
      </c>
      <c r="Z459" s="26">
        <v>0</v>
      </c>
      <c r="AA459" s="26">
        <v>160027416</v>
      </c>
      <c r="AB459" s="26">
        <v>387684622</v>
      </c>
      <c r="AC459" s="26">
        <v>2706441163</v>
      </c>
      <c r="AD459" s="26">
        <v>291824061</v>
      </c>
      <c r="AE459" s="26">
        <v>147000000</v>
      </c>
      <c r="AF459" s="26">
        <v>126760611</v>
      </c>
      <c r="AG459" s="26">
        <v>18749363</v>
      </c>
      <c r="AH459" s="26">
        <v>247169396</v>
      </c>
      <c r="AI459" s="26">
        <v>149635717</v>
      </c>
      <c r="AJ459" s="26">
        <v>281608368</v>
      </c>
      <c r="AK459" s="234">
        <v>5940606648</v>
      </c>
    </row>
    <row r="460" spans="1:37" s="6" customFormat="1" ht="14.4" x14ac:dyDescent="0.3">
      <c r="A460" s="71" t="s">
        <v>1201</v>
      </c>
      <c r="B460" s="27" t="s">
        <v>178</v>
      </c>
      <c r="C460" s="26">
        <v>489116769</v>
      </c>
      <c r="D460" s="26">
        <v>215025687</v>
      </c>
      <c r="E460" s="26">
        <v>3600000</v>
      </c>
      <c r="F460" s="26">
        <v>6596699</v>
      </c>
      <c r="G460" s="26">
        <v>279582048</v>
      </c>
      <c r="H460" s="26">
        <v>1369976624</v>
      </c>
      <c r="I460" s="26">
        <v>0</v>
      </c>
      <c r="J460" s="26">
        <v>25202644</v>
      </c>
      <c r="K460" s="26">
        <v>549372988</v>
      </c>
      <c r="L460" s="26">
        <v>699549382</v>
      </c>
      <c r="M460" s="26">
        <v>153862276</v>
      </c>
      <c r="N460" s="26">
        <v>534605317</v>
      </c>
      <c r="O460" s="26">
        <v>860212649</v>
      </c>
      <c r="P460" s="26">
        <v>306768755</v>
      </c>
      <c r="Q460" s="26">
        <v>149140910</v>
      </c>
      <c r="R460" s="26">
        <v>370258575</v>
      </c>
      <c r="S460" s="26">
        <v>6086364</v>
      </c>
      <c r="T460" s="26">
        <v>530090450</v>
      </c>
      <c r="U460" s="26">
        <v>12000000</v>
      </c>
      <c r="V460" s="26">
        <v>670703347</v>
      </c>
      <c r="W460" s="26">
        <v>134220387</v>
      </c>
      <c r="X460" s="26">
        <v>108636361</v>
      </c>
      <c r="Y460" s="26">
        <v>153559654</v>
      </c>
      <c r="Z460" s="26">
        <v>0</v>
      </c>
      <c r="AA460" s="26">
        <v>593669218</v>
      </c>
      <c r="AB460" s="26">
        <v>535813709</v>
      </c>
      <c r="AC460" s="26">
        <v>2156435839</v>
      </c>
      <c r="AD460" s="26">
        <v>1714069226</v>
      </c>
      <c r="AE460" s="26">
        <v>94289916</v>
      </c>
      <c r="AF460" s="26">
        <v>2084696314</v>
      </c>
      <c r="AG460" s="26">
        <v>242426102</v>
      </c>
      <c r="AH460" s="26">
        <v>334215186</v>
      </c>
      <c r="AI460" s="26">
        <v>249461459</v>
      </c>
      <c r="AJ460" s="26">
        <v>229980440</v>
      </c>
      <c r="AK460" s="234">
        <v>15863225295</v>
      </c>
    </row>
    <row r="461" spans="1:37" s="6" customFormat="1" ht="14.4" x14ac:dyDescent="0.3">
      <c r="A461" s="71" t="s">
        <v>1202</v>
      </c>
      <c r="B461" s="27" t="s">
        <v>225</v>
      </c>
      <c r="C461" s="26">
        <v>40999749</v>
      </c>
      <c r="D461" s="26">
        <v>291045301</v>
      </c>
      <c r="E461" s="26">
        <v>8036364</v>
      </c>
      <c r="F461" s="26">
        <v>26014309</v>
      </c>
      <c r="G461" s="26">
        <v>264172584</v>
      </c>
      <c r="H461" s="26">
        <v>1531789057</v>
      </c>
      <c r="I461" s="26">
        <v>28794396</v>
      </c>
      <c r="J461" s="26">
        <v>73100076</v>
      </c>
      <c r="K461" s="26">
        <v>133357640</v>
      </c>
      <c r="L461" s="26">
        <v>39874546</v>
      </c>
      <c r="M461" s="26">
        <v>208650466</v>
      </c>
      <c r="N461" s="26">
        <v>1189848357</v>
      </c>
      <c r="O461" s="26">
        <v>13729010063</v>
      </c>
      <c r="P461" s="26">
        <v>92845293</v>
      </c>
      <c r="Q461" s="26">
        <v>107322378</v>
      </c>
      <c r="R461" s="26">
        <v>385405204</v>
      </c>
      <c r="S461" s="26">
        <v>3727272</v>
      </c>
      <c r="T461" s="26">
        <v>491280185</v>
      </c>
      <c r="U461" s="26">
        <v>136364</v>
      </c>
      <c r="V461" s="26">
        <v>4809846180</v>
      </c>
      <c r="W461" s="26">
        <v>54540001</v>
      </c>
      <c r="X461" s="26">
        <v>0</v>
      </c>
      <c r="Y461" s="26">
        <v>3257887673</v>
      </c>
      <c r="Z461" s="26">
        <v>33022960</v>
      </c>
      <c r="AA461" s="26">
        <v>1504903874</v>
      </c>
      <c r="AB461" s="26">
        <v>142023047</v>
      </c>
      <c r="AC461" s="26">
        <v>839688592</v>
      </c>
      <c r="AD461" s="26">
        <v>2283417456</v>
      </c>
      <c r="AE461" s="26">
        <v>1093972310</v>
      </c>
      <c r="AF461" s="26">
        <v>561821301</v>
      </c>
      <c r="AG461" s="26">
        <v>564371448</v>
      </c>
      <c r="AH461" s="26">
        <v>45573289</v>
      </c>
      <c r="AI461" s="26">
        <v>5053080</v>
      </c>
      <c r="AJ461" s="26">
        <v>600984571</v>
      </c>
      <c r="AK461" s="234">
        <v>34442515386</v>
      </c>
    </row>
    <row r="462" spans="1:37" s="6" customFormat="1" ht="14.4" x14ac:dyDescent="0.3">
      <c r="A462" s="71" t="s">
        <v>1203</v>
      </c>
      <c r="B462" s="27" t="s">
        <v>226</v>
      </c>
      <c r="C462" s="26">
        <v>1753268932</v>
      </c>
      <c r="D462" s="26">
        <v>2895908421</v>
      </c>
      <c r="E462" s="26">
        <v>399724974</v>
      </c>
      <c r="F462" s="26">
        <v>1112886126</v>
      </c>
      <c r="G462" s="26">
        <v>2165466800</v>
      </c>
      <c r="H462" s="26">
        <v>8096763073</v>
      </c>
      <c r="I462" s="26">
        <v>1257069090</v>
      </c>
      <c r="J462" s="26">
        <v>456790270</v>
      </c>
      <c r="K462" s="26">
        <v>1807192706</v>
      </c>
      <c r="L462" s="26">
        <v>2291357659</v>
      </c>
      <c r="M462" s="26">
        <v>2567292804</v>
      </c>
      <c r="N462" s="26">
        <v>3081050337</v>
      </c>
      <c r="O462" s="26">
        <v>1884412142</v>
      </c>
      <c r="P462" s="26">
        <v>1208575679</v>
      </c>
      <c r="Q462" s="26">
        <v>883715636</v>
      </c>
      <c r="R462" s="26">
        <v>1427568920</v>
      </c>
      <c r="S462" s="26">
        <v>564046656</v>
      </c>
      <c r="T462" s="26">
        <v>3376788164</v>
      </c>
      <c r="U462" s="26">
        <v>69078574</v>
      </c>
      <c r="V462" s="26">
        <v>4172844275</v>
      </c>
      <c r="W462" s="26">
        <v>1338643935</v>
      </c>
      <c r="X462" s="26">
        <v>569813127</v>
      </c>
      <c r="Y462" s="26">
        <v>2321506813</v>
      </c>
      <c r="Z462" s="26">
        <v>335202429</v>
      </c>
      <c r="AA462" s="26">
        <v>5609226993</v>
      </c>
      <c r="AB462" s="26">
        <v>2297633822</v>
      </c>
      <c r="AC462" s="26">
        <v>12223512376</v>
      </c>
      <c r="AD462" s="26">
        <v>4667863946</v>
      </c>
      <c r="AE462" s="26">
        <v>1779588151</v>
      </c>
      <c r="AF462" s="26">
        <v>4125240272</v>
      </c>
      <c r="AG462" s="26">
        <v>1513903466</v>
      </c>
      <c r="AH462" s="26">
        <v>1096659147</v>
      </c>
      <c r="AI462" s="26">
        <v>468745385</v>
      </c>
      <c r="AJ462" s="26">
        <v>459148983</v>
      </c>
      <c r="AK462" s="234">
        <v>80278490083</v>
      </c>
    </row>
    <row r="463" spans="1:37" s="6" customFormat="1" ht="14.4" x14ac:dyDescent="0.3">
      <c r="A463" s="105" t="s">
        <v>1204</v>
      </c>
      <c r="B463" s="106" t="s">
        <v>216</v>
      </c>
      <c r="C463" s="107">
        <v>6927584098</v>
      </c>
      <c r="D463" s="107">
        <v>13366511263</v>
      </c>
      <c r="E463" s="107">
        <v>2240665239</v>
      </c>
      <c r="F463" s="107">
        <v>2215202759</v>
      </c>
      <c r="G463" s="107">
        <v>9196195565</v>
      </c>
      <c r="H463" s="107">
        <v>29165639070</v>
      </c>
      <c r="I463" s="107">
        <v>4619927419</v>
      </c>
      <c r="J463" s="107">
        <v>2234214207</v>
      </c>
      <c r="K463" s="107">
        <v>9180328740</v>
      </c>
      <c r="L463" s="107">
        <v>13907255184</v>
      </c>
      <c r="M463" s="107">
        <v>8208672756</v>
      </c>
      <c r="N463" s="107">
        <v>10299423183</v>
      </c>
      <c r="O463" s="107">
        <v>20259264451</v>
      </c>
      <c r="P463" s="107">
        <v>4842641474</v>
      </c>
      <c r="Q463" s="107">
        <v>2496430719</v>
      </c>
      <c r="R463" s="107">
        <v>5369062225</v>
      </c>
      <c r="S463" s="107">
        <v>1305733987</v>
      </c>
      <c r="T463" s="107">
        <v>10463461215</v>
      </c>
      <c r="U463" s="107">
        <v>214894515</v>
      </c>
      <c r="V463" s="107">
        <v>20643933126</v>
      </c>
      <c r="W463" s="107">
        <v>5157079828</v>
      </c>
      <c r="X463" s="107">
        <v>2396772696</v>
      </c>
      <c r="Y463" s="107">
        <v>9206688435</v>
      </c>
      <c r="Z463" s="107">
        <v>1494410193</v>
      </c>
      <c r="AA463" s="107">
        <v>23400076255</v>
      </c>
      <c r="AB463" s="107">
        <v>11023200402</v>
      </c>
      <c r="AC463" s="107">
        <v>44636450605</v>
      </c>
      <c r="AD463" s="107">
        <v>21275898494</v>
      </c>
      <c r="AE463" s="107">
        <v>9920990178</v>
      </c>
      <c r="AF463" s="107">
        <v>15985605533</v>
      </c>
      <c r="AG463" s="107">
        <v>7028805792</v>
      </c>
      <c r="AH463" s="107">
        <v>6723980269</v>
      </c>
      <c r="AI463" s="107">
        <v>5904633059</v>
      </c>
      <c r="AJ463" s="107">
        <v>5163600867</v>
      </c>
      <c r="AK463" s="235">
        <v>346475233801</v>
      </c>
    </row>
    <row r="464" spans="1:37" s="6" customFormat="1" ht="14.4" collapsed="1" x14ac:dyDescent="0.3">
      <c r="A464" s="72" t="s">
        <v>65</v>
      </c>
      <c r="B464" s="33" t="s">
        <v>122</v>
      </c>
      <c r="C464" s="34">
        <v>6927584098</v>
      </c>
      <c r="D464" s="34">
        <v>13366511263</v>
      </c>
      <c r="E464" s="34">
        <v>2240665239</v>
      </c>
      <c r="F464" s="34">
        <v>2215202759</v>
      </c>
      <c r="G464" s="34">
        <v>9196195565</v>
      </c>
      <c r="H464" s="34">
        <v>29165639070</v>
      </c>
      <c r="I464" s="34">
        <v>4619927419</v>
      </c>
      <c r="J464" s="34">
        <v>2234214207</v>
      </c>
      <c r="K464" s="34">
        <v>9180328740</v>
      </c>
      <c r="L464" s="34">
        <v>13907255184</v>
      </c>
      <c r="M464" s="34">
        <v>8208672756</v>
      </c>
      <c r="N464" s="34">
        <v>10299423183</v>
      </c>
      <c r="O464" s="34">
        <v>20259264451</v>
      </c>
      <c r="P464" s="34">
        <v>4842641474</v>
      </c>
      <c r="Q464" s="34">
        <v>2496430719</v>
      </c>
      <c r="R464" s="34">
        <v>5369062225</v>
      </c>
      <c r="S464" s="34">
        <v>1305733987</v>
      </c>
      <c r="T464" s="34">
        <v>10463461215</v>
      </c>
      <c r="U464" s="34">
        <v>214894515</v>
      </c>
      <c r="V464" s="34">
        <v>20643933126</v>
      </c>
      <c r="W464" s="34">
        <v>5157079828</v>
      </c>
      <c r="X464" s="34">
        <v>2396772696</v>
      </c>
      <c r="Y464" s="34">
        <v>9206688435</v>
      </c>
      <c r="Z464" s="34">
        <v>1494410193</v>
      </c>
      <c r="AA464" s="34">
        <v>23400076255</v>
      </c>
      <c r="AB464" s="34">
        <v>11023200402</v>
      </c>
      <c r="AC464" s="34">
        <v>44636450605</v>
      </c>
      <c r="AD464" s="34">
        <v>21275898494</v>
      </c>
      <c r="AE464" s="34">
        <v>9920990178</v>
      </c>
      <c r="AF464" s="34">
        <v>15985605533</v>
      </c>
      <c r="AG464" s="34">
        <v>7028805792</v>
      </c>
      <c r="AH464" s="34">
        <v>6723980269</v>
      </c>
      <c r="AI464" s="34">
        <v>5904633059</v>
      </c>
      <c r="AJ464" s="34">
        <v>5163600867</v>
      </c>
      <c r="AK464" s="236">
        <v>346475233801</v>
      </c>
    </row>
    <row r="465" spans="1:37" s="6" customFormat="1" ht="14.4" x14ac:dyDescent="0.3">
      <c r="A465" s="71" t="s">
        <v>1205</v>
      </c>
      <c r="B465" s="27" t="s">
        <v>228</v>
      </c>
      <c r="C465" s="26">
        <v>414300</v>
      </c>
      <c r="D465" s="26">
        <v>0</v>
      </c>
      <c r="E465" s="26">
        <v>0</v>
      </c>
      <c r="F465" s="26">
        <v>0</v>
      </c>
      <c r="G465" s="26">
        <v>5500000</v>
      </c>
      <c r="H465" s="26">
        <v>14105346</v>
      </c>
      <c r="I465" s="26">
        <v>0</v>
      </c>
      <c r="J465" s="26">
        <v>3376554</v>
      </c>
      <c r="K465" s="26">
        <v>0</v>
      </c>
      <c r="L465" s="26">
        <v>0</v>
      </c>
      <c r="M465" s="26">
        <v>0</v>
      </c>
      <c r="N465" s="26">
        <v>12230320</v>
      </c>
      <c r="O465" s="26">
        <v>0</v>
      </c>
      <c r="P465" s="26">
        <v>0</v>
      </c>
      <c r="Q465" s="26">
        <v>0</v>
      </c>
      <c r="R465" s="26">
        <v>1312500</v>
      </c>
      <c r="S465" s="26">
        <v>0</v>
      </c>
      <c r="T465" s="26">
        <v>0</v>
      </c>
      <c r="U465" s="26">
        <v>0</v>
      </c>
      <c r="V465" s="26">
        <v>0</v>
      </c>
      <c r="W465" s="26">
        <v>17072287</v>
      </c>
      <c r="X465" s="26">
        <v>0</v>
      </c>
      <c r="Y465" s="26">
        <v>0</v>
      </c>
      <c r="Z465" s="26">
        <v>0</v>
      </c>
      <c r="AA465" s="26">
        <v>0</v>
      </c>
      <c r="AB465" s="26">
        <v>4234242</v>
      </c>
      <c r="AC465" s="26">
        <v>102878945</v>
      </c>
      <c r="AD465" s="26">
        <v>53888372</v>
      </c>
      <c r="AE465" s="26">
        <v>7907092</v>
      </c>
      <c r="AF465" s="26">
        <v>0</v>
      </c>
      <c r="AG465" s="26">
        <v>1377158</v>
      </c>
      <c r="AH465" s="26">
        <v>0</v>
      </c>
      <c r="AI465" s="26">
        <v>311486848</v>
      </c>
      <c r="AJ465" s="26">
        <v>30836279</v>
      </c>
      <c r="AK465" s="234">
        <v>566620243</v>
      </c>
    </row>
    <row r="466" spans="1:37" s="6" customFormat="1" ht="14.4" x14ac:dyDescent="0.3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155831206</v>
      </c>
      <c r="H466" s="26">
        <v>155756409</v>
      </c>
      <c r="I466" s="26">
        <v>0</v>
      </c>
      <c r="J466" s="26">
        <v>138621600</v>
      </c>
      <c r="K466" s="26">
        <v>0</v>
      </c>
      <c r="L466" s="26">
        <v>500022562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7500000</v>
      </c>
      <c r="S466" s="26">
        <v>0</v>
      </c>
      <c r="T466" s="26">
        <v>0</v>
      </c>
      <c r="U466" s="26">
        <v>0</v>
      </c>
      <c r="V466" s="26">
        <v>38375892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34">
        <v>996107669</v>
      </c>
    </row>
    <row r="467" spans="1:37" s="6" customFormat="1" ht="14.4" x14ac:dyDescent="0.3">
      <c r="A467" s="71" t="s">
        <v>1207</v>
      </c>
      <c r="B467" s="27" t="s">
        <v>230</v>
      </c>
      <c r="C467" s="26">
        <v>16576574</v>
      </c>
      <c r="D467" s="26">
        <v>9457230</v>
      </c>
      <c r="E467" s="26">
        <v>836374</v>
      </c>
      <c r="F467" s="26">
        <v>836374</v>
      </c>
      <c r="G467" s="26">
        <v>0</v>
      </c>
      <c r="H467" s="26">
        <v>836374</v>
      </c>
      <c r="I467" s="26">
        <v>836374</v>
      </c>
      <c r="J467" s="26">
        <v>836374</v>
      </c>
      <c r="K467" s="26">
        <v>836374</v>
      </c>
      <c r="L467" s="26">
        <v>91586374</v>
      </c>
      <c r="M467" s="26">
        <v>0</v>
      </c>
      <c r="N467" s="26">
        <v>0</v>
      </c>
      <c r="O467" s="26">
        <v>836374</v>
      </c>
      <c r="P467" s="26">
        <v>836408</v>
      </c>
      <c r="Q467" s="26">
        <v>836374</v>
      </c>
      <c r="R467" s="26">
        <v>836374</v>
      </c>
      <c r="S467" s="26">
        <v>836374</v>
      </c>
      <c r="T467" s="26">
        <v>0</v>
      </c>
      <c r="U467" s="26">
        <v>0</v>
      </c>
      <c r="V467" s="26">
        <v>0</v>
      </c>
      <c r="W467" s="26">
        <v>836374</v>
      </c>
      <c r="X467" s="26">
        <v>836374</v>
      </c>
      <c r="Y467" s="26">
        <v>836374</v>
      </c>
      <c r="Z467" s="26">
        <v>836374</v>
      </c>
      <c r="AA467" s="26">
        <v>0</v>
      </c>
      <c r="AB467" s="26">
        <v>836374</v>
      </c>
      <c r="AC467" s="26">
        <v>0</v>
      </c>
      <c r="AD467" s="26">
        <v>0</v>
      </c>
      <c r="AE467" s="26">
        <v>0</v>
      </c>
      <c r="AF467" s="26">
        <v>0</v>
      </c>
      <c r="AG467" s="26">
        <v>108638870</v>
      </c>
      <c r="AH467" s="26">
        <v>147435523</v>
      </c>
      <c r="AI467" s="26">
        <v>649649</v>
      </c>
      <c r="AJ467" s="26">
        <v>836374</v>
      </c>
      <c r="AK467" s="234">
        <v>388562612</v>
      </c>
    </row>
    <row r="468" spans="1:37" s="6" customFormat="1" ht="14.4" x14ac:dyDescent="0.3">
      <c r="A468" s="105" t="s">
        <v>1208</v>
      </c>
      <c r="B468" s="106" t="s">
        <v>171</v>
      </c>
      <c r="C468" s="107">
        <v>16990874</v>
      </c>
      <c r="D468" s="107">
        <v>9457230</v>
      </c>
      <c r="E468" s="107">
        <v>836374</v>
      </c>
      <c r="F468" s="107">
        <v>836374</v>
      </c>
      <c r="G468" s="107">
        <v>161331206</v>
      </c>
      <c r="H468" s="107">
        <v>170698129</v>
      </c>
      <c r="I468" s="107">
        <v>836374</v>
      </c>
      <c r="J468" s="107">
        <v>142834528</v>
      </c>
      <c r="K468" s="107">
        <v>836374</v>
      </c>
      <c r="L468" s="107">
        <v>591608936</v>
      </c>
      <c r="M468" s="107">
        <v>0</v>
      </c>
      <c r="N468" s="107">
        <v>12230320</v>
      </c>
      <c r="O468" s="107">
        <v>836374</v>
      </c>
      <c r="P468" s="107">
        <v>836408</v>
      </c>
      <c r="Q468" s="107">
        <v>836374</v>
      </c>
      <c r="R468" s="107">
        <v>9648874</v>
      </c>
      <c r="S468" s="107">
        <v>836374</v>
      </c>
      <c r="T468" s="107">
        <v>0</v>
      </c>
      <c r="U468" s="107">
        <v>0</v>
      </c>
      <c r="V468" s="107">
        <v>38375892</v>
      </c>
      <c r="W468" s="107">
        <v>17908661</v>
      </c>
      <c r="X468" s="107">
        <v>836374</v>
      </c>
      <c r="Y468" s="107">
        <v>836374</v>
      </c>
      <c r="Z468" s="107">
        <v>836374</v>
      </c>
      <c r="AA468" s="107">
        <v>0</v>
      </c>
      <c r="AB468" s="107">
        <v>5070616</v>
      </c>
      <c r="AC468" s="107">
        <v>102878945</v>
      </c>
      <c r="AD468" s="107">
        <v>53888372</v>
      </c>
      <c r="AE468" s="107">
        <v>7907092</v>
      </c>
      <c r="AF468" s="107">
        <v>0</v>
      </c>
      <c r="AG468" s="107">
        <v>110016028</v>
      </c>
      <c r="AH468" s="107">
        <v>147435523</v>
      </c>
      <c r="AI468" s="107">
        <v>312136497</v>
      </c>
      <c r="AJ468" s="107">
        <v>31672653</v>
      </c>
      <c r="AK468" s="235">
        <v>1951290524</v>
      </c>
    </row>
    <row r="469" spans="1:37" s="6" customFormat="1" ht="14.4" x14ac:dyDescent="0.3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0</v>
      </c>
      <c r="J469" s="26">
        <v>0</v>
      </c>
      <c r="K469" s="26">
        <v>0</v>
      </c>
      <c r="L469" s="26">
        <v>45196773</v>
      </c>
      <c r="M469" s="26">
        <v>0</v>
      </c>
      <c r="N469" s="26">
        <v>60396231</v>
      </c>
      <c r="O469" s="26">
        <v>11793476</v>
      </c>
      <c r="P469" s="26">
        <v>33035846</v>
      </c>
      <c r="Q469" s="26">
        <v>29273</v>
      </c>
      <c r="R469" s="26">
        <v>0</v>
      </c>
      <c r="S469" s="26">
        <v>0</v>
      </c>
      <c r="T469" s="26">
        <v>0</v>
      </c>
      <c r="U469" s="26">
        <v>0</v>
      </c>
      <c r="V469" s="26">
        <v>39500000</v>
      </c>
      <c r="W469" s="26">
        <v>2133279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792917</v>
      </c>
      <c r="AI469" s="26">
        <v>0</v>
      </c>
      <c r="AJ469" s="26">
        <v>0</v>
      </c>
      <c r="AK469" s="234">
        <v>192877795</v>
      </c>
    </row>
    <row r="470" spans="1:37" s="6" customFormat="1" ht="14.4" x14ac:dyDescent="0.3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50333332</v>
      </c>
      <c r="AH470" s="26">
        <v>0</v>
      </c>
      <c r="AI470" s="26">
        <v>0</v>
      </c>
      <c r="AJ470" s="26">
        <v>0</v>
      </c>
      <c r="AK470" s="234">
        <v>50333332</v>
      </c>
    </row>
    <row r="471" spans="1:37" s="6" customFormat="1" ht="14.4" x14ac:dyDescent="0.3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34">
        <v>0</v>
      </c>
    </row>
    <row r="472" spans="1:37" s="6" customFormat="1" ht="14.4" x14ac:dyDescent="0.3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0</v>
      </c>
      <c r="J472" s="107">
        <v>0</v>
      </c>
      <c r="K472" s="107">
        <v>0</v>
      </c>
      <c r="L472" s="107">
        <v>45196773</v>
      </c>
      <c r="M472" s="107">
        <v>0</v>
      </c>
      <c r="N472" s="107">
        <v>60396231</v>
      </c>
      <c r="O472" s="107">
        <v>11793476</v>
      </c>
      <c r="P472" s="107">
        <v>33035846</v>
      </c>
      <c r="Q472" s="107">
        <v>29273</v>
      </c>
      <c r="R472" s="107">
        <v>0</v>
      </c>
      <c r="S472" s="107">
        <v>0</v>
      </c>
      <c r="T472" s="107">
        <v>0</v>
      </c>
      <c r="U472" s="107">
        <v>0</v>
      </c>
      <c r="V472" s="107">
        <v>39500000</v>
      </c>
      <c r="W472" s="107">
        <v>2133279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50333332</v>
      </c>
      <c r="AH472" s="107">
        <v>792917</v>
      </c>
      <c r="AI472" s="107">
        <v>0</v>
      </c>
      <c r="AJ472" s="107">
        <v>0</v>
      </c>
      <c r="AK472" s="235">
        <v>243211127</v>
      </c>
    </row>
    <row r="473" spans="1:37" s="6" customFormat="1" ht="14.4" x14ac:dyDescent="0.3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512700644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34">
        <v>512700644</v>
      </c>
    </row>
    <row r="474" spans="1:37" s="6" customFormat="1" ht="14.4" x14ac:dyDescent="0.3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512700644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235">
        <v>512700644</v>
      </c>
    </row>
    <row r="475" spans="1:37" s="6" customFormat="1" ht="14.4" x14ac:dyDescent="0.3">
      <c r="A475" s="71" t="s">
        <v>1215</v>
      </c>
      <c r="B475" s="27" t="s">
        <v>233</v>
      </c>
      <c r="C475" s="26">
        <v>14263636</v>
      </c>
      <c r="D475" s="26">
        <v>272727</v>
      </c>
      <c r="E475" s="26">
        <v>0</v>
      </c>
      <c r="F475" s="26">
        <v>10007444</v>
      </c>
      <c r="G475" s="26">
        <v>0</v>
      </c>
      <c r="H475" s="26">
        <v>180727025</v>
      </c>
      <c r="I475" s="26">
        <v>46349669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0</v>
      </c>
      <c r="P475" s="26">
        <v>0</v>
      </c>
      <c r="Q475" s="26">
        <v>300000</v>
      </c>
      <c r="R475" s="26">
        <v>0</v>
      </c>
      <c r="S475" s="26">
        <v>0</v>
      </c>
      <c r="T475" s="26">
        <v>0</v>
      </c>
      <c r="U475" s="26">
        <v>0</v>
      </c>
      <c r="V475" s="26">
        <v>14915316</v>
      </c>
      <c r="W475" s="26">
        <v>13136364</v>
      </c>
      <c r="X475" s="26">
        <v>4581818</v>
      </c>
      <c r="Y475" s="26">
        <v>2272727</v>
      </c>
      <c r="Z475" s="26">
        <v>0</v>
      </c>
      <c r="AA475" s="26">
        <v>33558164</v>
      </c>
      <c r="AB475" s="26">
        <v>0</v>
      </c>
      <c r="AC475" s="26">
        <v>0</v>
      </c>
      <c r="AD475" s="26">
        <v>599091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34">
        <v>320983981</v>
      </c>
    </row>
    <row r="476" spans="1:37" s="6" customFormat="1" ht="14.4" x14ac:dyDescent="0.3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1090908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34">
        <v>1090908</v>
      </c>
    </row>
    <row r="477" spans="1:37" s="6" customFormat="1" ht="14.4" x14ac:dyDescent="0.3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24582325</v>
      </c>
      <c r="G477" s="26">
        <v>0</v>
      </c>
      <c r="H477" s="26">
        <v>4759665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0</v>
      </c>
      <c r="Y477" s="26">
        <v>0</v>
      </c>
      <c r="Z477" s="26">
        <v>0</v>
      </c>
      <c r="AA477" s="26">
        <v>71162049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34">
        <v>100504039</v>
      </c>
    </row>
    <row r="478" spans="1:37" s="6" customFormat="1" ht="14.4" x14ac:dyDescent="0.3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4914018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30780834</v>
      </c>
      <c r="S478" s="26">
        <v>0</v>
      </c>
      <c r="T478" s="26">
        <v>0</v>
      </c>
      <c r="U478" s="26">
        <v>0</v>
      </c>
      <c r="V478" s="26">
        <v>0</v>
      </c>
      <c r="W478" s="26">
        <v>0</v>
      </c>
      <c r="X478" s="26">
        <v>0</v>
      </c>
      <c r="Y478" s="26">
        <v>0</v>
      </c>
      <c r="Z478" s="26">
        <v>0</v>
      </c>
      <c r="AA478" s="26">
        <v>432000000</v>
      </c>
      <c r="AB478" s="26">
        <v>0</v>
      </c>
      <c r="AC478" s="26">
        <v>0</v>
      </c>
      <c r="AD478" s="26">
        <v>7155228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34">
        <v>474850080</v>
      </c>
    </row>
    <row r="479" spans="1:37" s="6" customFormat="1" ht="14.4" x14ac:dyDescent="0.3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34">
        <v>0</v>
      </c>
    </row>
    <row r="480" spans="1:37" s="6" customFormat="1" ht="14.4" x14ac:dyDescent="0.3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34">
        <v>0</v>
      </c>
    </row>
    <row r="481" spans="1:37" s="6" customFormat="1" ht="14.4" x14ac:dyDescent="0.3">
      <c r="A481" s="105" t="s">
        <v>1221</v>
      </c>
      <c r="B481" s="106" t="s">
        <v>177</v>
      </c>
      <c r="C481" s="107">
        <v>14263636</v>
      </c>
      <c r="D481" s="107">
        <v>272727</v>
      </c>
      <c r="E481" s="107">
        <v>0</v>
      </c>
      <c r="F481" s="107">
        <v>39503787</v>
      </c>
      <c r="G481" s="107">
        <v>0</v>
      </c>
      <c r="H481" s="107">
        <v>185486690</v>
      </c>
      <c r="I481" s="107">
        <v>46349669</v>
      </c>
      <c r="J481" s="107">
        <v>0</v>
      </c>
      <c r="K481" s="107">
        <v>0</v>
      </c>
      <c r="L481" s="107">
        <v>0</v>
      </c>
      <c r="M481" s="107">
        <v>0</v>
      </c>
      <c r="N481" s="107">
        <v>0</v>
      </c>
      <c r="O481" s="107">
        <v>1090908</v>
      </c>
      <c r="P481" s="107">
        <v>0</v>
      </c>
      <c r="Q481" s="107">
        <v>300000</v>
      </c>
      <c r="R481" s="107">
        <v>30780834</v>
      </c>
      <c r="S481" s="107">
        <v>0</v>
      </c>
      <c r="T481" s="107">
        <v>0</v>
      </c>
      <c r="U481" s="107">
        <v>0</v>
      </c>
      <c r="V481" s="107">
        <v>14915316</v>
      </c>
      <c r="W481" s="107">
        <v>13136364</v>
      </c>
      <c r="X481" s="107">
        <v>4581818</v>
      </c>
      <c r="Y481" s="107">
        <v>2272727</v>
      </c>
      <c r="Z481" s="107">
        <v>0</v>
      </c>
      <c r="AA481" s="107">
        <v>536720213</v>
      </c>
      <c r="AB481" s="107">
        <v>0</v>
      </c>
      <c r="AC481" s="107">
        <v>0</v>
      </c>
      <c r="AD481" s="107">
        <v>7754319</v>
      </c>
      <c r="AE481" s="107">
        <v>0</v>
      </c>
      <c r="AF481" s="107">
        <v>0</v>
      </c>
      <c r="AG481" s="107">
        <v>0</v>
      </c>
      <c r="AH481" s="107">
        <v>0</v>
      </c>
      <c r="AI481" s="107">
        <v>0</v>
      </c>
      <c r="AJ481" s="107">
        <v>0</v>
      </c>
      <c r="AK481" s="235">
        <v>897429008</v>
      </c>
    </row>
    <row r="482" spans="1:37" s="6" customFormat="1" ht="14.4" x14ac:dyDescent="0.3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876182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838299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233333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54243838</v>
      </c>
      <c r="AK482" s="234">
        <v>56191652</v>
      </c>
    </row>
    <row r="483" spans="1:37" s="6" customFormat="1" ht="14.4" x14ac:dyDescent="0.3">
      <c r="A483" s="71" t="s">
        <v>1223</v>
      </c>
      <c r="B483" s="27" t="s">
        <v>5</v>
      </c>
      <c r="C483" s="26">
        <v>1106837</v>
      </c>
      <c r="D483" s="26">
        <v>4315949</v>
      </c>
      <c r="E483" s="26">
        <v>0</v>
      </c>
      <c r="F483" s="26">
        <v>988079</v>
      </c>
      <c r="G483" s="26">
        <v>0</v>
      </c>
      <c r="H483" s="26">
        <v>50622888</v>
      </c>
      <c r="I483" s="26">
        <v>988079</v>
      </c>
      <c r="J483" s="26">
        <v>988079</v>
      </c>
      <c r="K483" s="26">
        <v>988079</v>
      </c>
      <c r="L483" s="26">
        <v>2108079</v>
      </c>
      <c r="M483" s="26">
        <v>0</v>
      </c>
      <c r="N483" s="26">
        <v>0</v>
      </c>
      <c r="O483" s="26">
        <v>779305</v>
      </c>
      <c r="P483" s="26">
        <v>0</v>
      </c>
      <c r="Q483" s="26">
        <v>779305</v>
      </c>
      <c r="R483" s="26">
        <v>988112</v>
      </c>
      <c r="S483" s="26">
        <v>1994347</v>
      </c>
      <c r="T483" s="26">
        <v>0</v>
      </c>
      <c r="U483" s="26">
        <v>1512175</v>
      </c>
      <c r="V483" s="26">
        <v>0</v>
      </c>
      <c r="W483" s="26">
        <v>988079</v>
      </c>
      <c r="X483" s="26">
        <v>1182739</v>
      </c>
      <c r="Y483" s="26">
        <v>988079</v>
      </c>
      <c r="Z483" s="26">
        <v>14101852</v>
      </c>
      <c r="AA483" s="26">
        <v>0</v>
      </c>
      <c r="AB483" s="26">
        <v>779305</v>
      </c>
      <c r="AC483" s="26">
        <v>353291192</v>
      </c>
      <c r="AD483" s="26">
        <v>0</v>
      </c>
      <c r="AE483" s="26">
        <v>0</v>
      </c>
      <c r="AF483" s="26">
        <v>0</v>
      </c>
      <c r="AG483" s="26">
        <v>952249</v>
      </c>
      <c r="AH483" s="26">
        <v>32238090</v>
      </c>
      <c r="AI483" s="26">
        <v>5561890</v>
      </c>
      <c r="AJ483" s="26">
        <v>12947326</v>
      </c>
      <c r="AK483" s="234">
        <v>491190114</v>
      </c>
    </row>
    <row r="484" spans="1:37" s="6" customFormat="1" ht="14.4" x14ac:dyDescent="0.3">
      <c r="A484" s="105" t="s">
        <v>1224</v>
      </c>
      <c r="B484" s="106" t="s">
        <v>237</v>
      </c>
      <c r="C484" s="107">
        <v>1106837</v>
      </c>
      <c r="D484" s="107">
        <v>4315949</v>
      </c>
      <c r="E484" s="107">
        <v>0</v>
      </c>
      <c r="F484" s="107">
        <v>988079</v>
      </c>
      <c r="G484" s="107">
        <v>0</v>
      </c>
      <c r="H484" s="107">
        <v>50622888</v>
      </c>
      <c r="I484" s="107">
        <v>1864261</v>
      </c>
      <c r="J484" s="107">
        <v>988079</v>
      </c>
      <c r="K484" s="107">
        <v>988079</v>
      </c>
      <c r="L484" s="107">
        <v>2108079</v>
      </c>
      <c r="M484" s="107">
        <v>0</v>
      </c>
      <c r="N484" s="107">
        <v>0</v>
      </c>
      <c r="O484" s="107">
        <v>779305</v>
      </c>
      <c r="P484" s="107">
        <v>0</v>
      </c>
      <c r="Q484" s="107">
        <v>779305</v>
      </c>
      <c r="R484" s="107">
        <v>988112</v>
      </c>
      <c r="S484" s="107">
        <v>1994347</v>
      </c>
      <c r="T484" s="107">
        <v>838299</v>
      </c>
      <c r="U484" s="107">
        <v>1512175</v>
      </c>
      <c r="V484" s="107">
        <v>0</v>
      </c>
      <c r="W484" s="107">
        <v>988079</v>
      </c>
      <c r="X484" s="107">
        <v>1182739</v>
      </c>
      <c r="Y484" s="107">
        <v>988079</v>
      </c>
      <c r="Z484" s="107">
        <v>14101852</v>
      </c>
      <c r="AA484" s="107">
        <v>0</v>
      </c>
      <c r="AB484" s="107">
        <v>779305</v>
      </c>
      <c r="AC484" s="107">
        <v>353291192</v>
      </c>
      <c r="AD484" s="107">
        <v>233333</v>
      </c>
      <c r="AE484" s="107">
        <v>0</v>
      </c>
      <c r="AF484" s="107">
        <v>0</v>
      </c>
      <c r="AG484" s="107">
        <v>952249</v>
      </c>
      <c r="AH484" s="107">
        <v>32238090</v>
      </c>
      <c r="AI484" s="107">
        <v>5561890</v>
      </c>
      <c r="AJ484" s="107">
        <v>67191164</v>
      </c>
      <c r="AK484" s="235">
        <v>547381766</v>
      </c>
    </row>
    <row r="485" spans="1:37" s="6" customFormat="1" ht="14.4" x14ac:dyDescent="0.3">
      <c r="A485" s="71" t="s">
        <v>1225</v>
      </c>
      <c r="B485" s="27" t="s">
        <v>185</v>
      </c>
      <c r="C485" s="26">
        <v>765286345</v>
      </c>
      <c r="D485" s="26">
        <v>421441277</v>
      </c>
      <c r="E485" s="26">
        <v>666272059</v>
      </c>
      <c r="F485" s="26">
        <v>316119906</v>
      </c>
      <c r="G485" s="26">
        <v>591066328</v>
      </c>
      <c r="H485" s="26">
        <v>3710103087</v>
      </c>
      <c r="I485" s="26">
        <v>377108936</v>
      </c>
      <c r="J485" s="26">
        <v>239317989</v>
      </c>
      <c r="K485" s="26">
        <v>124348844</v>
      </c>
      <c r="L485" s="26">
        <v>2516628756</v>
      </c>
      <c r="M485" s="26">
        <v>2868185684</v>
      </c>
      <c r="N485" s="26">
        <v>2310526286</v>
      </c>
      <c r="O485" s="26">
        <v>453616902</v>
      </c>
      <c r="P485" s="26">
        <v>279554100</v>
      </c>
      <c r="Q485" s="26">
        <v>423888743</v>
      </c>
      <c r="R485" s="26">
        <v>675465914</v>
      </c>
      <c r="S485" s="26">
        <v>315572667</v>
      </c>
      <c r="T485" s="26">
        <v>10402105464</v>
      </c>
      <c r="U485" s="26">
        <v>0</v>
      </c>
      <c r="V485" s="26">
        <v>2910951155</v>
      </c>
      <c r="W485" s="26">
        <v>562697802</v>
      </c>
      <c r="X485" s="26">
        <v>123820652</v>
      </c>
      <c r="Y485" s="26">
        <v>568891677</v>
      </c>
      <c r="Z485" s="26">
        <v>206131374</v>
      </c>
      <c r="AA485" s="26">
        <v>1351968671</v>
      </c>
      <c r="AB485" s="26">
        <v>1130740898</v>
      </c>
      <c r="AC485" s="26">
        <v>512179054</v>
      </c>
      <c r="AD485" s="26">
        <v>4213716304</v>
      </c>
      <c r="AE485" s="26">
        <v>259157026</v>
      </c>
      <c r="AF485" s="26">
        <v>3601927835</v>
      </c>
      <c r="AG485" s="26">
        <v>475882778</v>
      </c>
      <c r="AH485" s="26">
        <v>405333364</v>
      </c>
      <c r="AI485" s="26">
        <v>134923289</v>
      </c>
      <c r="AJ485" s="26">
        <v>148723467</v>
      </c>
      <c r="AK485" s="234">
        <v>44063654633</v>
      </c>
    </row>
    <row r="486" spans="1:37" s="6" customFormat="1" ht="14.4" x14ac:dyDescent="0.3">
      <c r="A486" s="105" t="s">
        <v>1226</v>
      </c>
      <c r="B486" s="106" t="s">
        <v>239</v>
      </c>
      <c r="C486" s="107">
        <v>765286345</v>
      </c>
      <c r="D486" s="107">
        <v>421441277</v>
      </c>
      <c r="E486" s="107">
        <v>666272059</v>
      </c>
      <c r="F486" s="107">
        <v>316119906</v>
      </c>
      <c r="G486" s="107">
        <v>591066328</v>
      </c>
      <c r="H486" s="107">
        <v>3710103087</v>
      </c>
      <c r="I486" s="107">
        <v>377108936</v>
      </c>
      <c r="J486" s="107">
        <v>239317989</v>
      </c>
      <c r="K486" s="107">
        <v>124348844</v>
      </c>
      <c r="L486" s="107">
        <v>2516628756</v>
      </c>
      <c r="M486" s="107">
        <v>2868185684</v>
      </c>
      <c r="N486" s="107">
        <v>2310526286</v>
      </c>
      <c r="O486" s="107">
        <v>453616902</v>
      </c>
      <c r="P486" s="107">
        <v>279554100</v>
      </c>
      <c r="Q486" s="107">
        <v>423888743</v>
      </c>
      <c r="R486" s="107">
        <v>675465914</v>
      </c>
      <c r="S486" s="107">
        <v>315572667</v>
      </c>
      <c r="T486" s="107">
        <v>10402105464</v>
      </c>
      <c r="U486" s="107">
        <v>0</v>
      </c>
      <c r="V486" s="107">
        <v>2910951155</v>
      </c>
      <c r="W486" s="107">
        <v>562697802</v>
      </c>
      <c r="X486" s="107">
        <v>123820652</v>
      </c>
      <c r="Y486" s="107">
        <v>568891677</v>
      </c>
      <c r="Z486" s="107">
        <v>206131374</v>
      </c>
      <c r="AA486" s="107">
        <v>1351968671</v>
      </c>
      <c r="AB486" s="107">
        <v>1130740898</v>
      </c>
      <c r="AC486" s="107">
        <v>512179054</v>
      </c>
      <c r="AD486" s="107">
        <v>4213716304</v>
      </c>
      <c r="AE486" s="107">
        <v>259157026</v>
      </c>
      <c r="AF486" s="107">
        <v>3601927835</v>
      </c>
      <c r="AG486" s="107">
        <v>475882778</v>
      </c>
      <c r="AH486" s="107">
        <v>405333364</v>
      </c>
      <c r="AI486" s="107">
        <v>134923289</v>
      </c>
      <c r="AJ486" s="107">
        <v>148723467</v>
      </c>
      <c r="AK486" s="235">
        <v>44063654633</v>
      </c>
    </row>
    <row r="487" spans="1:37" s="6" customFormat="1" ht="14.4" collapsed="1" x14ac:dyDescent="0.3">
      <c r="A487" s="72" t="s">
        <v>66</v>
      </c>
      <c r="B487" s="33" t="s">
        <v>227</v>
      </c>
      <c r="C487" s="34">
        <v>797647692</v>
      </c>
      <c r="D487" s="34">
        <v>435487183</v>
      </c>
      <c r="E487" s="34">
        <v>667108433</v>
      </c>
      <c r="F487" s="34">
        <v>357448146</v>
      </c>
      <c r="G487" s="34">
        <v>752397534</v>
      </c>
      <c r="H487" s="34">
        <v>4116910794</v>
      </c>
      <c r="I487" s="34">
        <v>426159240</v>
      </c>
      <c r="J487" s="34">
        <v>383140596</v>
      </c>
      <c r="K487" s="34">
        <v>126173297</v>
      </c>
      <c r="L487" s="34">
        <v>3155542544</v>
      </c>
      <c r="M487" s="34">
        <v>2868185684</v>
      </c>
      <c r="N487" s="34">
        <v>2383152837</v>
      </c>
      <c r="O487" s="34">
        <v>980817609</v>
      </c>
      <c r="P487" s="34">
        <v>313426354</v>
      </c>
      <c r="Q487" s="34">
        <v>425833695</v>
      </c>
      <c r="R487" s="34">
        <v>716883734</v>
      </c>
      <c r="S487" s="34">
        <v>318403388</v>
      </c>
      <c r="T487" s="34">
        <v>10402943763</v>
      </c>
      <c r="U487" s="34">
        <v>1512175</v>
      </c>
      <c r="V487" s="34">
        <v>3003742363</v>
      </c>
      <c r="W487" s="34">
        <v>596864185</v>
      </c>
      <c r="X487" s="34">
        <v>130421583</v>
      </c>
      <c r="Y487" s="34">
        <v>572988857</v>
      </c>
      <c r="Z487" s="34">
        <v>221069600</v>
      </c>
      <c r="AA487" s="34">
        <v>1888688884</v>
      </c>
      <c r="AB487" s="34">
        <v>1136590819</v>
      </c>
      <c r="AC487" s="34">
        <v>968349191</v>
      </c>
      <c r="AD487" s="34">
        <v>4275592328</v>
      </c>
      <c r="AE487" s="34">
        <v>267064118</v>
      </c>
      <c r="AF487" s="34">
        <v>3601927835</v>
      </c>
      <c r="AG487" s="34">
        <v>637184387</v>
      </c>
      <c r="AH487" s="34">
        <v>585799894</v>
      </c>
      <c r="AI487" s="34">
        <v>452621676</v>
      </c>
      <c r="AJ487" s="34">
        <v>247587284</v>
      </c>
      <c r="AK487" s="236">
        <v>48215667702</v>
      </c>
    </row>
    <row r="488" spans="1:37" s="6" customFormat="1" ht="14.4" x14ac:dyDescent="0.3">
      <c r="A488" s="71" t="s">
        <v>1227</v>
      </c>
      <c r="B488" s="27" t="s">
        <v>143</v>
      </c>
      <c r="C488" s="26">
        <v>18070410</v>
      </c>
      <c r="D488" s="26">
        <v>39020809</v>
      </c>
      <c r="E488" s="26">
        <v>3262362</v>
      </c>
      <c r="F488" s="26">
        <v>182260</v>
      </c>
      <c r="G488" s="26">
        <v>334928</v>
      </c>
      <c r="H488" s="26">
        <v>48050938</v>
      </c>
      <c r="I488" s="26">
        <v>1149365</v>
      </c>
      <c r="J488" s="26">
        <v>12468209</v>
      </c>
      <c r="K488" s="26">
        <v>12449131</v>
      </c>
      <c r="L488" s="26">
        <v>155080544</v>
      </c>
      <c r="M488" s="26">
        <v>214794839</v>
      </c>
      <c r="N488" s="26">
        <v>28051807</v>
      </c>
      <c r="O488" s="26">
        <v>15653107</v>
      </c>
      <c r="P488" s="26">
        <v>1491390</v>
      </c>
      <c r="Q488" s="26">
        <v>64349698</v>
      </c>
      <c r="R488" s="26">
        <v>2414508</v>
      </c>
      <c r="S488" s="26">
        <v>67115</v>
      </c>
      <c r="T488" s="26">
        <v>86826819</v>
      </c>
      <c r="U488" s="26">
        <v>0</v>
      </c>
      <c r="V488" s="26">
        <v>29681680</v>
      </c>
      <c r="W488" s="26">
        <v>1130359</v>
      </c>
      <c r="X488" s="26">
        <v>3184443</v>
      </c>
      <c r="Y488" s="26">
        <v>11925893</v>
      </c>
      <c r="Z488" s="26">
        <v>800558</v>
      </c>
      <c r="AA488" s="26">
        <v>39346386</v>
      </c>
      <c r="AB488" s="26">
        <v>35514340</v>
      </c>
      <c r="AC488" s="26">
        <v>94928000</v>
      </c>
      <c r="AD488" s="26">
        <v>28318571</v>
      </c>
      <c r="AE488" s="26">
        <v>75344</v>
      </c>
      <c r="AF488" s="26">
        <v>3566945</v>
      </c>
      <c r="AG488" s="26">
        <v>9435710</v>
      </c>
      <c r="AH488" s="26">
        <v>12625756</v>
      </c>
      <c r="AI488" s="26">
        <v>0</v>
      </c>
      <c r="AJ488" s="26">
        <v>6915</v>
      </c>
      <c r="AK488" s="234">
        <v>974259139</v>
      </c>
    </row>
    <row r="489" spans="1:37" s="6" customFormat="1" ht="14.4" x14ac:dyDescent="0.3">
      <c r="A489" s="71" t="s">
        <v>1228</v>
      </c>
      <c r="B489" s="27" t="s">
        <v>144</v>
      </c>
      <c r="C489" s="26">
        <v>154510679</v>
      </c>
      <c r="D489" s="26">
        <v>145119778</v>
      </c>
      <c r="E489" s="26">
        <v>4794821</v>
      </c>
      <c r="F489" s="26">
        <v>1850440</v>
      </c>
      <c r="G489" s="26">
        <v>13950861</v>
      </c>
      <c r="H489" s="26">
        <v>69240517</v>
      </c>
      <c r="I489" s="26">
        <v>663361</v>
      </c>
      <c r="J489" s="26">
        <v>1595693</v>
      </c>
      <c r="K489" s="26">
        <v>11513049</v>
      </c>
      <c r="L489" s="26">
        <v>192751883</v>
      </c>
      <c r="M489" s="26">
        <v>733891976</v>
      </c>
      <c r="N489" s="26">
        <v>55704187</v>
      </c>
      <c r="O489" s="26">
        <v>61150527</v>
      </c>
      <c r="P489" s="26">
        <v>21080649</v>
      </c>
      <c r="Q489" s="26">
        <v>9131387</v>
      </c>
      <c r="R489" s="26">
        <v>118116090</v>
      </c>
      <c r="S489" s="26">
        <v>0</v>
      </c>
      <c r="T489" s="26">
        <v>97681595</v>
      </c>
      <c r="U489" s="26">
        <v>0</v>
      </c>
      <c r="V489" s="26">
        <v>634150056</v>
      </c>
      <c r="W489" s="26">
        <v>8024172</v>
      </c>
      <c r="X489" s="26">
        <v>62712</v>
      </c>
      <c r="Y489" s="26">
        <v>11249216</v>
      </c>
      <c r="Z489" s="26">
        <v>3302717</v>
      </c>
      <c r="AA489" s="26">
        <v>27501074</v>
      </c>
      <c r="AB489" s="26">
        <v>39433180</v>
      </c>
      <c r="AC489" s="26">
        <v>55449565</v>
      </c>
      <c r="AD489" s="26">
        <v>6482857</v>
      </c>
      <c r="AE489" s="26">
        <v>361647</v>
      </c>
      <c r="AF489" s="26">
        <v>30598922</v>
      </c>
      <c r="AG489" s="26">
        <v>26581351</v>
      </c>
      <c r="AH489" s="26">
        <v>946254</v>
      </c>
      <c r="AI489" s="26">
        <v>205000</v>
      </c>
      <c r="AJ489" s="26">
        <v>0</v>
      </c>
      <c r="AK489" s="234">
        <v>2537096216</v>
      </c>
    </row>
    <row r="490" spans="1:37" s="6" customFormat="1" ht="14.4" x14ac:dyDescent="0.3">
      <c r="A490" s="71" t="s">
        <v>1229</v>
      </c>
      <c r="B490" s="27" t="s">
        <v>145</v>
      </c>
      <c r="C490" s="26">
        <v>1109404</v>
      </c>
      <c r="D490" s="26">
        <v>41488904</v>
      </c>
      <c r="E490" s="26">
        <v>52893</v>
      </c>
      <c r="F490" s="26">
        <v>0</v>
      </c>
      <c r="G490" s="26">
        <v>786973</v>
      </c>
      <c r="H490" s="26">
        <v>16224801</v>
      </c>
      <c r="I490" s="26">
        <v>408674</v>
      </c>
      <c r="J490" s="26">
        <v>380061</v>
      </c>
      <c r="K490" s="26">
        <v>4577179</v>
      </c>
      <c r="L490" s="26">
        <v>4857951</v>
      </c>
      <c r="M490" s="26">
        <v>29389946</v>
      </c>
      <c r="N490" s="26">
        <v>164681963</v>
      </c>
      <c r="O490" s="26">
        <v>5931490</v>
      </c>
      <c r="P490" s="26">
        <v>13350368</v>
      </c>
      <c r="Q490" s="26">
        <v>2371232</v>
      </c>
      <c r="R490" s="26">
        <v>5689501</v>
      </c>
      <c r="S490" s="26">
        <v>1610751</v>
      </c>
      <c r="T490" s="26">
        <v>5145090</v>
      </c>
      <c r="U490" s="26">
        <v>0</v>
      </c>
      <c r="V490" s="26">
        <v>365920</v>
      </c>
      <c r="W490" s="26">
        <v>897740</v>
      </c>
      <c r="X490" s="26">
        <v>887833</v>
      </c>
      <c r="Y490" s="26">
        <v>1649279</v>
      </c>
      <c r="Z490" s="26">
        <v>104973</v>
      </c>
      <c r="AA490" s="26">
        <v>8283263</v>
      </c>
      <c r="AB490" s="26">
        <v>2320906</v>
      </c>
      <c r="AC490" s="26">
        <v>62317568</v>
      </c>
      <c r="AD490" s="26">
        <v>2762160</v>
      </c>
      <c r="AE490" s="26">
        <v>0</v>
      </c>
      <c r="AF490" s="26">
        <v>4487308</v>
      </c>
      <c r="AG490" s="26">
        <v>11115408</v>
      </c>
      <c r="AH490" s="26">
        <v>5373288</v>
      </c>
      <c r="AI490" s="26">
        <v>0</v>
      </c>
      <c r="AJ490" s="26">
        <v>63720483</v>
      </c>
      <c r="AK490" s="234">
        <v>462343310</v>
      </c>
    </row>
    <row r="491" spans="1:37" s="6" customFormat="1" ht="14.4" x14ac:dyDescent="0.3">
      <c r="A491" s="71" t="s">
        <v>1230</v>
      </c>
      <c r="B491" s="27" t="s">
        <v>146</v>
      </c>
      <c r="C491" s="26">
        <v>708356188</v>
      </c>
      <c r="D491" s="26">
        <v>1297451840</v>
      </c>
      <c r="E491" s="26">
        <v>17378786</v>
      </c>
      <c r="F491" s="26">
        <v>7317112</v>
      </c>
      <c r="G491" s="26">
        <v>221395213</v>
      </c>
      <c r="H491" s="26">
        <v>256231363</v>
      </c>
      <c r="I491" s="26">
        <v>223831203</v>
      </c>
      <c r="J491" s="26">
        <v>17197843</v>
      </c>
      <c r="K491" s="26">
        <v>150173714</v>
      </c>
      <c r="L491" s="26">
        <v>387839858</v>
      </c>
      <c r="M491" s="26">
        <v>45241578</v>
      </c>
      <c r="N491" s="26">
        <v>561117031</v>
      </c>
      <c r="O491" s="26">
        <v>143327742</v>
      </c>
      <c r="P491" s="26">
        <v>23451301</v>
      </c>
      <c r="Q491" s="26">
        <v>20591491</v>
      </c>
      <c r="R491" s="26">
        <v>145886275</v>
      </c>
      <c r="S491" s="26">
        <v>3551321</v>
      </c>
      <c r="T491" s="26">
        <v>2442663511</v>
      </c>
      <c r="U491" s="26">
        <v>0</v>
      </c>
      <c r="V491" s="26">
        <v>212359145</v>
      </c>
      <c r="W491" s="26">
        <v>50195189</v>
      </c>
      <c r="X491" s="26">
        <v>63240802</v>
      </c>
      <c r="Y491" s="26">
        <v>79081675</v>
      </c>
      <c r="Z491" s="26">
        <v>12879575</v>
      </c>
      <c r="AA491" s="26">
        <v>40855016</v>
      </c>
      <c r="AB491" s="26">
        <v>100154420</v>
      </c>
      <c r="AC491" s="26">
        <v>289704632</v>
      </c>
      <c r="AD491" s="26">
        <v>248249761</v>
      </c>
      <c r="AE491" s="26">
        <v>36941513</v>
      </c>
      <c r="AF491" s="26">
        <v>261131546</v>
      </c>
      <c r="AG491" s="26">
        <v>67725631</v>
      </c>
      <c r="AH491" s="26">
        <v>91041335</v>
      </c>
      <c r="AI491" s="26">
        <v>37473174</v>
      </c>
      <c r="AJ491" s="26">
        <v>223130</v>
      </c>
      <c r="AK491" s="234">
        <v>8264259914</v>
      </c>
    </row>
    <row r="492" spans="1:37" s="6" customFormat="1" ht="14.4" x14ac:dyDescent="0.3">
      <c r="A492" s="71" t="s">
        <v>1231</v>
      </c>
      <c r="B492" s="27" t="s">
        <v>147</v>
      </c>
      <c r="C492" s="26">
        <v>2808993</v>
      </c>
      <c r="D492" s="26">
        <v>0</v>
      </c>
      <c r="E492" s="26">
        <v>0</v>
      </c>
      <c r="F492" s="26">
        <v>2781764</v>
      </c>
      <c r="G492" s="26">
        <v>4631103</v>
      </c>
      <c r="H492" s="26">
        <v>2781764</v>
      </c>
      <c r="I492" s="26">
        <v>2781764</v>
      </c>
      <c r="J492" s="26">
        <v>2781764</v>
      </c>
      <c r="K492" s="26">
        <v>2781764</v>
      </c>
      <c r="L492" s="26">
        <v>2781764</v>
      </c>
      <c r="M492" s="26">
        <v>2759680</v>
      </c>
      <c r="N492" s="26">
        <v>0</v>
      </c>
      <c r="O492" s="26">
        <v>0</v>
      </c>
      <c r="P492" s="26">
        <v>2781764</v>
      </c>
      <c r="Q492" s="26">
        <v>0</v>
      </c>
      <c r="R492" s="26">
        <v>2781824</v>
      </c>
      <c r="S492" s="26">
        <v>2781764</v>
      </c>
      <c r="T492" s="26">
        <v>0</v>
      </c>
      <c r="U492" s="26">
        <v>0</v>
      </c>
      <c r="V492" s="26">
        <v>0</v>
      </c>
      <c r="W492" s="26">
        <v>2781764</v>
      </c>
      <c r="X492" s="26">
        <v>5137425</v>
      </c>
      <c r="Y492" s="26">
        <v>2781764</v>
      </c>
      <c r="Z492" s="26">
        <v>2781764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2781764</v>
      </c>
      <c r="AI492" s="26">
        <v>0</v>
      </c>
      <c r="AJ492" s="26">
        <v>0</v>
      </c>
      <c r="AK492" s="234">
        <v>51500193</v>
      </c>
    </row>
    <row r="493" spans="1:37" s="6" customFormat="1" ht="14.4" x14ac:dyDescent="0.3">
      <c r="A493" s="71" t="s">
        <v>1232</v>
      </c>
      <c r="B493" s="27" t="s">
        <v>148</v>
      </c>
      <c r="C493" s="26">
        <v>0</v>
      </c>
      <c r="D493" s="26">
        <v>32333323</v>
      </c>
      <c r="E493" s="26">
        <v>4617053</v>
      </c>
      <c r="F493" s="26">
        <v>73302</v>
      </c>
      <c r="G493" s="26">
        <v>112738</v>
      </c>
      <c r="H493" s="26">
        <v>8826269</v>
      </c>
      <c r="I493" s="26">
        <v>7779090</v>
      </c>
      <c r="J493" s="26">
        <v>1042393</v>
      </c>
      <c r="K493" s="26">
        <v>592700</v>
      </c>
      <c r="L493" s="26">
        <v>27037939</v>
      </c>
      <c r="M493" s="26">
        <v>7531749</v>
      </c>
      <c r="N493" s="26">
        <v>47754494</v>
      </c>
      <c r="O493" s="26">
        <v>21241578</v>
      </c>
      <c r="P493" s="26">
        <v>4792830</v>
      </c>
      <c r="Q493" s="26">
        <v>4473985</v>
      </c>
      <c r="R493" s="26">
        <v>651235</v>
      </c>
      <c r="S493" s="26">
        <v>99391</v>
      </c>
      <c r="T493" s="26">
        <v>1916469</v>
      </c>
      <c r="U493" s="26">
        <v>0</v>
      </c>
      <c r="V493" s="26">
        <v>27304709</v>
      </c>
      <c r="W493" s="26">
        <v>46981</v>
      </c>
      <c r="X493" s="26">
        <v>860184</v>
      </c>
      <c r="Y493" s="26">
        <v>4700593</v>
      </c>
      <c r="Z493" s="26">
        <v>54832</v>
      </c>
      <c r="AA493" s="26">
        <v>22714343</v>
      </c>
      <c r="AB493" s="26">
        <v>4051849</v>
      </c>
      <c r="AC493" s="26">
        <v>15812151</v>
      </c>
      <c r="AD493" s="26">
        <v>1500773</v>
      </c>
      <c r="AE493" s="26">
        <v>457069</v>
      </c>
      <c r="AF493" s="26">
        <v>9557673</v>
      </c>
      <c r="AG493" s="26">
        <v>2364057</v>
      </c>
      <c r="AH493" s="26">
        <v>7953640</v>
      </c>
      <c r="AI493" s="26">
        <v>0</v>
      </c>
      <c r="AJ493" s="26">
        <v>0</v>
      </c>
      <c r="AK493" s="234">
        <v>268255392</v>
      </c>
    </row>
    <row r="494" spans="1:37" s="6" customFormat="1" ht="14.4" x14ac:dyDescent="0.3">
      <c r="A494" s="71" t="s">
        <v>1233</v>
      </c>
      <c r="B494" s="27" t="s">
        <v>149</v>
      </c>
      <c r="C494" s="26">
        <v>29902</v>
      </c>
      <c r="D494" s="26">
        <v>1433844</v>
      </c>
      <c r="E494" s="26">
        <v>0</v>
      </c>
      <c r="F494" s="26">
        <v>41325</v>
      </c>
      <c r="G494" s="26">
        <v>4516</v>
      </c>
      <c r="H494" s="26">
        <v>887680</v>
      </c>
      <c r="I494" s="26">
        <v>187747</v>
      </c>
      <c r="J494" s="26">
        <v>0</v>
      </c>
      <c r="K494" s="26">
        <v>0</v>
      </c>
      <c r="L494" s="26">
        <v>73716</v>
      </c>
      <c r="M494" s="26">
        <v>229207</v>
      </c>
      <c r="N494" s="26">
        <v>324925</v>
      </c>
      <c r="O494" s="26">
        <v>286456</v>
      </c>
      <c r="P494" s="26">
        <v>79609</v>
      </c>
      <c r="Q494" s="26">
        <v>319660</v>
      </c>
      <c r="R494" s="26">
        <v>169997</v>
      </c>
      <c r="S494" s="26">
        <v>0</v>
      </c>
      <c r="T494" s="26">
        <v>121980</v>
      </c>
      <c r="U494" s="26">
        <v>0</v>
      </c>
      <c r="V494" s="26">
        <v>2689720</v>
      </c>
      <c r="W494" s="26">
        <v>8638</v>
      </c>
      <c r="X494" s="26">
        <v>15552</v>
      </c>
      <c r="Y494" s="26">
        <v>50611</v>
      </c>
      <c r="Z494" s="26">
        <v>12267</v>
      </c>
      <c r="AA494" s="26">
        <v>907501</v>
      </c>
      <c r="AB494" s="26">
        <v>1337974</v>
      </c>
      <c r="AC494" s="26">
        <v>1399302</v>
      </c>
      <c r="AD494" s="26">
        <v>0</v>
      </c>
      <c r="AE494" s="26">
        <v>0</v>
      </c>
      <c r="AF494" s="26">
        <v>0</v>
      </c>
      <c r="AG494" s="26">
        <v>270905</v>
      </c>
      <c r="AH494" s="26">
        <v>3773</v>
      </c>
      <c r="AI494" s="26">
        <v>0</v>
      </c>
      <c r="AJ494" s="26">
        <v>0</v>
      </c>
      <c r="AK494" s="234">
        <v>10886807</v>
      </c>
    </row>
    <row r="495" spans="1:37" s="6" customFormat="1" ht="14.4" x14ac:dyDescent="0.3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19819445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4698610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350856343</v>
      </c>
      <c r="AE495" s="26">
        <v>0</v>
      </c>
      <c r="AF495" s="26">
        <v>7261273239</v>
      </c>
      <c r="AG495" s="26">
        <v>0</v>
      </c>
      <c r="AH495" s="26">
        <v>0</v>
      </c>
      <c r="AI495" s="26">
        <v>0</v>
      </c>
      <c r="AJ495" s="26">
        <v>0</v>
      </c>
      <c r="AK495" s="234">
        <v>7636647637</v>
      </c>
    </row>
    <row r="496" spans="1:37" s="6" customFormat="1" ht="14.4" x14ac:dyDescent="0.3">
      <c r="A496" s="71" t="s">
        <v>1235</v>
      </c>
      <c r="B496" s="27" t="s">
        <v>151</v>
      </c>
      <c r="C496" s="26">
        <v>5216588</v>
      </c>
      <c r="D496" s="26">
        <v>343025</v>
      </c>
      <c r="E496" s="26">
        <v>2462020</v>
      </c>
      <c r="F496" s="26">
        <v>0</v>
      </c>
      <c r="G496" s="26">
        <v>2652037</v>
      </c>
      <c r="H496" s="26">
        <v>2646536</v>
      </c>
      <c r="I496" s="26">
        <v>222775</v>
      </c>
      <c r="J496" s="26">
        <v>1862135</v>
      </c>
      <c r="K496" s="26">
        <v>10414949</v>
      </c>
      <c r="L496" s="26">
        <v>32725486</v>
      </c>
      <c r="M496" s="26">
        <v>41966947</v>
      </c>
      <c r="N496" s="26">
        <v>190858365</v>
      </c>
      <c r="O496" s="26">
        <v>12776555</v>
      </c>
      <c r="P496" s="26">
        <v>2367105</v>
      </c>
      <c r="Q496" s="26">
        <v>51983</v>
      </c>
      <c r="R496" s="26">
        <v>0</v>
      </c>
      <c r="S496" s="26">
        <v>0</v>
      </c>
      <c r="T496" s="26">
        <v>33400678</v>
      </c>
      <c r="U496" s="26">
        <v>0</v>
      </c>
      <c r="V496" s="26">
        <v>93032389</v>
      </c>
      <c r="W496" s="26">
        <v>4562010</v>
      </c>
      <c r="X496" s="26">
        <v>1009767</v>
      </c>
      <c r="Y496" s="26">
        <v>4407027</v>
      </c>
      <c r="Z496" s="26">
        <v>354107</v>
      </c>
      <c r="AA496" s="26">
        <v>123155152</v>
      </c>
      <c r="AB496" s="26">
        <v>12216417</v>
      </c>
      <c r="AC496" s="26">
        <v>0</v>
      </c>
      <c r="AD496" s="26">
        <v>7094665</v>
      </c>
      <c r="AE496" s="26">
        <v>0</v>
      </c>
      <c r="AF496" s="26">
        <v>29837552</v>
      </c>
      <c r="AG496" s="26">
        <v>687895</v>
      </c>
      <c r="AH496" s="26">
        <v>10026145</v>
      </c>
      <c r="AI496" s="26">
        <v>575000</v>
      </c>
      <c r="AJ496" s="26">
        <v>77976446</v>
      </c>
      <c r="AK496" s="234">
        <v>704901756</v>
      </c>
    </row>
    <row r="497" spans="1:37" s="6" customFormat="1" ht="14.4" x14ac:dyDescent="0.3">
      <c r="A497" s="71" t="s">
        <v>1236</v>
      </c>
      <c r="B497" s="27" t="s">
        <v>152</v>
      </c>
      <c r="C497" s="26">
        <v>50563703</v>
      </c>
      <c r="D497" s="26">
        <v>21351558</v>
      </c>
      <c r="E497" s="26">
        <v>55967</v>
      </c>
      <c r="F497" s="26">
        <v>6720062</v>
      </c>
      <c r="G497" s="26">
        <v>6602103</v>
      </c>
      <c r="H497" s="26">
        <v>160675841</v>
      </c>
      <c r="I497" s="26">
        <v>6743132</v>
      </c>
      <c r="J497" s="26">
        <v>7214727</v>
      </c>
      <c r="K497" s="26">
        <v>32475318</v>
      </c>
      <c r="L497" s="26">
        <v>23063980</v>
      </c>
      <c r="M497" s="26">
        <v>47857829</v>
      </c>
      <c r="N497" s="26">
        <v>74864595</v>
      </c>
      <c r="O497" s="26">
        <v>43205107</v>
      </c>
      <c r="P497" s="26">
        <v>10615829</v>
      </c>
      <c r="Q497" s="26">
        <v>9602421</v>
      </c>
      <c r="R497" s="26">
        <v>6631488</v>
      </c>
      <c r="S497" s="26">
        <v>7235921</v>
      </c>
      <c r="T497" s="26">
        <v>15525667</v>
      </c>
      <c r="U497" s="26">
        <v>0</v>
      </c>
      <c r="V497" s="26">
        <v>11599485</v>
      </c>
      <c r="W497" s="26">
        <v>6890611</v>
      </c>
      <c r="X497" s="26">
        <v>7660051</v>
      </c>
      <c r="Y497" s="26">
        <v>6809197</v>
      </c>
      <c r="Z497" s="26">
        <v>6721480</v>
      </c>
      <c r="AA497" s="26">
        <v>21096978</v>
      </c>
      <c r="AB497" s="26">
        <v>12558913</v>
      </c>
      <c r="AC497" s="26">
        <v>34479123</v>
      </c>
      <c r="AD497" s="26">
        <v>29371975</v>
      </c>
      <c r="AE497" s="26">
        <v>57535</v>
      </c>
      <c r="AF497" s="26">
        <v>162063654</v>
      </c>
      <c r="AG497" s="26">
        <v>11356937</v>
      </c>
      <c r="AH497" s="26">
        <v>6600921</v>
      </c>
      <c r="AI497" s="26">
        <v>7179966</v>
      </c>
      <c r="AJ497" s="26">
        <v>6600921</v>
      </c>
      <c r="AK497" s="234">
        <v>862052995</v>
      </c>
    </row>
    <row r="498" spans="1:37" s="6" customFormat="1" ht="14.4" x14ac:dyDescent="0.3">
      <c r="A498" s="71" t="s">
        <v>1237</v>
      </c>
      <c r="B498" s="27" t="s">
        <v>153</v>
      </c>
      <c r="C498" s="26">
        <v>22595529</v>
      </c>
      <c r="D498" s="26">
        <v>4460763</v>
      </c>
      <c r="E498" s="26">
        <v>0</v>
      </c>
      <c r="F498" s="26">
        <v>0</v>
      </c>
      <c r="G498" s="26">
        <v>24000</v>
      </c>
      <c r="H498" s="26">
        <v>92781889</v>
      </c>
      <c r="I498" s="26">
        <v>2619026</v>
      </c>
      <c r="J498" s="26">
        <v>0</v>
      </c>
      <c r="K498" s="26">
        <v>0</v>
      </c>
      <c r="L498" s="26">
        <v>41476</v>
      </c>
      <c r="M498" s="26">
        <v>105811</v>
      </c>
      <c r="N498" s="26">
        <v>2618078</v>
      </c>
      <c r="O498" s="26">
        <v>581641</v>
      </c>
      <c r="P498" s="26">
        <v>550000</v>
      </c>
      <c r="Q498" s="26">
        <v>0</v>
      </c>
      <c r="R498" s="26">
        <v>30117</v>
      </c>
      <c r="S498" s="26">
        <v>0</v>
      </c>
      <c r="T498" s="26">
        <v>229789</v>
      </c>
      <c r="U498" s="26">
        <v>0</v>
      </c>
      <c r="V498" s="26">
        <v>24599</v>
      </c>
      <c r="W498" s="26">
        <v>61780</v>
      </c>
      <c r="X498" s="26">
        <v>0</v>
      </c>
      <c r="Y498" s="26">
        <v>0</v>
      </c>
      <c r="Z498" s="26">
        <v>0</v>
      </c>
      <c r="AA498" s="26">
        <v>967401</v>
      </c>
      <c r="AB498" s="26">
        <v>0</v>
      </c>
      <c r="AC498" s="26">
        <v>22828469</v>
      </c>
      <c r="AD498" s="26">
        <v>0</v>
      </c>
      <c r="AE498" s="26">
        <v>0</v>
      </c>
      <c r="AF498" s="26">
        <v>5733501</v>
      </c>
      <c r="AG498" s="26">
        <v>0</v>
      </c>
      <c r="AH498" s="26">
        <v>199243</v>
      </c>
      <c r="AI498" s="26">
        <v>0</v>
      </c>
      <c r="AJ498" s="26">
        <v>0</v>
      </c>
      <c r="AK498" s="234">
        <v>156453112</v>
      </c>
    </row>
    <row r="499" spans="1:37" s="6" customFormat="1" ht="14.4" x14ac:dyDescent="0.3">
      <c r="A499" s="71" t="s">
        <v>1238</v>
      </c>
      <c r="B499" s="27" t="s">
        <v>154</v>
      </c>
      <c r="C499" s="26">
        <v>28016397</v>
      </c>
      <c r="D499" s="26">
        <v>8641138</v>
      </c>
      <c r="E499" s="26">
        <v>364651</v>
      </c>
      <c r="F499" s="26">
        <v>0</v>
      </c>
      <c r="G499" s="26">
        <v>3442656</v>
      </c>
      <c r="H499" s="26">
        <v>36855991</v>
      </c>
      <c r="I499" s="26">
        <v>1515502</v>
      </c>
      <c r="J499" s="26">
        <v>0</v>
      </c>
      <c r="K499" s="26">
        <v>1396630</v>
      </c>
      <c r="L499" s="26">
        <v>8548131</v>
      </c>
      <c r="M499" s="26">
        <v>25869185</v>
      </c>
      <c r="N499" s="26">
        <v>11204287</v>
      </c>
      <c r="O499" s="26">
        <v>36318889</v>
      </c>
      <c r="P499" s="26">
        <v>3300595</v>
      </c>
      <c r="Q499" s="26">
        <v>1031061</v>
      </c>
      <c r="R499" s="26">
        <v>106690688</v>
      </c>
      <c r="S499" s="26">
        <v>15779</v>
      </c>
      <c r="T499" s="26">
        <v>39579252</v>
      </c>
      <c r="U499" s="26">
        <v>0</v>
      </c>
      <c r="V499" s="26">
        <v>39652830</v>
      </c>
      <c r="W499" s="26">
        <v>0</v>
      </c>
      <c r="X499" s="26">
        <v>0</v>
      </c>
      <c r="Y499" s="26">
        <v>158655</v>
      </c>
      <c r="Z499" s="26">
        <v>88140</v>
      </c>
      <c r="AA499" s="26">
        <v>28321238</v>
      </c>
      <c r="AB499" s="26">
        <v>10376336</v>
      </c>
      <c r="AC499" s="26">
        <v>950171</v>
      </c>
      <c r="AD499" s="26">
        <v>4365963</v>
      </c>
      <c r="AE499" s="26">
        <v>0</v>
      </c>
      <c r="AF499" s="26">
        <v>7208711</v>
      </c>
      <c r="AG499" s="26">
        <v>18709200</v>
      </c>
      <c r="AH499" s="26">
        <v>14591033</v>
      </c>
      <c r="AI499" s="26">
        <v>754800</v>
      </c>
      <c r="AJ499" s="26">
        <v>0</v>
      </c>
      <c r="AK499" s="234">
        <v>437967909</v>
      </c>
    </row>
    <row r="500" spans="1:37" s="6" customFormat="1" ht="14.4" x14ac:dyDescent="0.3">
      <c r="A500" s="71" t="s">
        <v>1239</v>
      </c>
      <c r="B500" s="27" t="s">
        <v>155</v>
      </c>
      <c r="C500" s="26">
        <v>384803</v>
      </c>
      <c r="D500" s="26">
        <v>3927307</v>
      </c>
      <c r="E500" s="26">
        <v>1453952</v>
      </c>
      <c r="F500" s="26">
        <v>581889</v>
      </c>
      <c r="G500" s="26">
        <v>4427481</v>
      </c>
      <c r="H500" s="26">
        <v>64403031</v>
      </c>
      <c r="I500" s="26">
        <v>105070</v>
      </c>
      <c r="J500" s="26">
        <v>277200</v>
      </c>
      <c r="K500" s="26">
        <v>233847</v>
      </c>
      <c r="L500" s="26">
        <v>28654192</v>
      </c>
      <c r="M500" s="26">
        <v>4450232</v>
      </c>
      <c r="N500" s="26">
        <v>92748451</v>
      </c>
      <c r="O500" s="26">
        <v>48182838</v>
      </c>
      <c r="P500" s="26">
        <v>919401</v>
      </c>
      <c r="Q500" s="26">
        <v>5758542</v>
      </c>
      <c r="R500" s="26">
        <v>64462166</v>
      </c>
      <c r="S500" s="26">
        <v>1183013</v>
      </c>
      <c r="T500" s="26">
        <v>27721795</v>
      </c>
      <c r="U500" s="26">
        <v>0</v>
      </c>
      <c r="V500" s="26">
        <v>120538591</v>
      </c>
      <c r="W500" s="26">
        <v>158448</v>
      </c>
      <c r="X500" s="26">
        <v>12490032</v>
      </c>
      <c r="Y500" s="26">
        <v>5953180</v>
      </c>
      <c r="Z500" s="26">
        <v>1799490</v>
      </c>
      <c r="AA500" s="26">
        <v>28210147</v>
      </c>
      <c r="AB500" s="26">
        <v>2121124</v>
      </c>
      <c r="AC500" s="26">
        <v>0</v>
      </c>
      <c r="AD500" s="26">
        <v>2156609</v>
      </c>
      <c r="AE500" s="26">
        <v>0</v>
      </c>
      <c r="AF500" s="26">
        <v>12362603</v>
      </c>
      <c r="AG500" s="26">
        <v>101133324</v>
      </c>
      <c r="AH500" s="26">
        <v>3485799</v>
      </c>
      <c r="AI500" s="26">
        <v>1401630</v>
      </c>
      <c r="AJ500" s="26">
        <v>0</v>
      </c>
      <c r="AK500" s="234">
        <v>641686187</v>
      </c>
    </row>
    <row r="501" spans="1:37" s="6" customFormat="1" ht="14.4" x14ac:dyDescent="0.3">
      <c r="A501" s="71" t="s">
        <v>1240</v>
      </c>
      <c r="B501" s="27" t="s">
        <v>70</v>
      </c>
      <c r="C501" s="26">
        <v>0</v>
      </c>
      <c r="D501" s="26">
        <v>21455189</v>
      </c>
      <c r="E501" s="26">
        <v>25175</v>
      </c>
      <c r="F501" s="26">
        <v>0</v>
      </c>
      <c r="G501" s="26">
        <v>0</v>
      </c>
      <c r="H501" s="26">
        <v>20029788</v>
      </c>
      <c r="I501" s="26">
        <v>0</v>
      </c>
      <c r="J501" s="26">
        <v>0</v>
      </c>
      <c r="K501" s="26">
        <v>9738449</v>
      </c>
      <c r="L501" s="26">
        <v>296828767</v>
      </c>
      <c r="M501" s="26">
        <v>30068763</v>
      </c>
      <c r="N501" s="26">
        <v>7868918</v>
      </c>
      <c r="O501" s="26">
        <v>79786767</v>
      </c>
      <c r="P501" s="26">
        <v>0</v>
      </c>
      <c r="Q501" s="26">
        <v>0</v>
      </c>
      <c r="R501" s="26">
        <v>1673195</v>
      </c>
      <c r="S501" s="26">
        <v>0</v>
      </c>
      <c r="T501" s="26">
        <v>1044622501</v>
      </c>
      <c r="U501" s="26">
        <v>0</v>
      </c>
      <c r="V501" s="26">
        <v>18541842</v>
      </c>
      <c r="W501" s="26">
        <v>70305</v>
      </c>
      <c r="X501" s="26">
        <v>61794</v>
      </c>
      <c r="Y501" s="26">
        <v>104103876</v>
      </c>
      <c r="Z501" s="26">
        <v>3408448</v>
      </c>
      <c r="AA501" s="26">
        <v>53198547</v>
      </c>
      <c r="AB501" s="26">
        <v>503907</v>
      </c>
      <c r="AC501" s="26">
        <v>194949555</v>
      </c>
      <c r="AD501" s="26">
        <v>57578178</v>
      </c>
      <c r="AE501" s="26">
        <v>2502327</v>
      </c>
      <c r="AF501" s="26">
        <v>25729784</v>
      </c>
      <c r="AG501" s="26">
        <v>289295624</v>
      </c>
      <c r="AH501" s="26">
        <v>25765649</v>
      </c>
      <c r="AI501" s="26">
        <v>388953</v>
      </c>
      <c r="AJ501" s="26">
        <v>44710566</v>
      </c>
      <c r="AK501" s="234">
        <v>2332906867</v>
      </c>
    </row>
    <row r="502" spans="1:37" s="6" customFormat="1" ht="14.4" x14ac:dyDescent="0.3">
      <c r="A502" s="105" t="s">
        <v>1241</v>
      </c>
      <c r="B502" s="106" t="s">
        <v>241</v>
      </c>
      <c r="C502" s="107">
        <v>991662596</v>
      </c>
      <c r="D502" s="107">
        <v>1617027478</v>
      </c>
      <c r="E502" s="107">
        <v>34467680</v>
      </c>
      <c r="F502" s="107">
        <v>19548154</v>
      </c>
      <c r="G502" s="107">
        <v>258364609</v>
      </c>
      <c r="H502" s="107">
        <v>779636408</v>
      </c>
      <c r="I502" s="107">
        <v>248006709</v>
      </c>
      <c r="J502" s="107">
        <v>44820025</v>
      </c>
      <c r="K502" s="107">
        <v>236346730</v>
      </c>
      <c r="L502" s="107">
        <v>1160285687</v>
      </c>
      <c r="M502" s="107">
        <v>1203977187</v>
      </c>
      <c r="N502" s="107">
        <v>1237797101</v>
      </c>
      <c r="O502" s="107">
        <v>468442697</v>
      </c>
      <c r="P502" s="107">
        <v>84780841</v>
      </c>
      <c r="Q502" s="107">
        <v>117681460</v>
      </c>
      <c r="R502" s="107">
        <v>455197084</v>
      </c>
      <c r="S502" s="107">
        <v>16545055</v>
      </c>
      <c r="T502" s="107">
        <v>3800133756</v>
      </c>
      <c r="U502" s="107">
        <v>0</v>
      </c>
      <c r="V502" s="107">
        <v>1189940966</v>
      </c>
      <c r="W502" s="107">
        <v>74827997</v>
      </c>
      <c r="X502" s="107">
        <v>94610595</v>
      </c>
      <c r="Y502" s="107">
        <v>232870966</v>
      </c>
      <c r="Z502" s="107">
        <v>32308351</v>
      </c>
      <c r="AA502" s="107">
        <v>394557046</v>
      </c>
      <c r="AB502" s="107">
        <v>220589366</v>
      </c>
      <c r="AC502" s="107">
        <v>772818536</v>
      </c>
      <c r="AD502" s="107">
        <v>738737855</v>
      </c>
      <c r="AE502" s="107">
        <v>40395435</v>
      </c>
      <c r="AF502" s="107">
        <v>7813551438</v>
      </c>
      <c r="AG502" s="107">
        <v>538676042</v>
      </c>
      <c r="AH502" s="107">
        <v>181394600</v>
      </c>
      <c r="AI502" s="107">
        <v>47978523</v>
      </c>
      <c r="AJ502" s="107">
        <v>193238461</v>
      </c>
      <c r="AK502" s="235">
        <v>25341217434</v>
      </c>
    </row>
    <row r="503" spans="1:37" s="6" customFormat="1" ht="14.4" x14ac:dyDescent="0.3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34">
        <v>0</v>
      </c>
    </row>
    <row r="504" spans="1:37" s="6" customFormat="1" ht="14.4" x14ac:dyDescent="0.3">
      <c r="A504" s="71" t="s">
        <v>1243</v>
      </c>
      <c r="B504" s="27" t="s">
        <v>242</v>
      </c>
      <c r="C504" s="26">
        <v>0</v>
      </c>
      <c r="D504" s="26">
        <v>25131104</v>
      </c>
      <c r="E504" s="26">
        <v>6600921</v>
      </c>
      <c r="F504" s="26">
        <v>0</v>
      </c>
      <c r="G504" s="26">
        <v>0</v>
      </c>
      <c r="H504" s="26">
        <v>34086329</v>
      </c>
      <c r="I504" s="26">
        <v>0</v>
      </c>
      <c r="J504" s="26">
        <v>0</v>
      </c>
      <c r="K504" s="26">
        <v>0</v>
      </c>
      <c r="L504" s="26">
        <v>57482060</v>
      </c>
      <c r="M504" s="26">
        <v>0</v>
      </c>
      <c r="N504" s="26">
        <v>111560379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3919076</v>
      </c>
      <c r="AC504" s="26">
        <v>711389692</v>
      </c>
      <c r="AD504" s="26">
        <v>2428120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34">
        <v>952597681</v>
      </c>
    </row>
    <row r="505" spans="1:37" s="6" customFormat="1" ht="14.4" x14ac:dyDescent="0.3">
      <c r="A505" s="105" t="s">
        <v>1244</v>
      </c>
      <c r="B505" s="106" t="s">
        <v>187</v>
      </c>
      <c r="C505" s="107">
        <v>0</v>
      </c>
      <c r="D505" s="107">
        <v>25131104</v>
      </c>
      <c r="E505" s="107">
        <v>6600921</v>
      </c>
      <c r="F505" s="107">
        <v>0</v>
      </c>
      <c r="G505" s="107">
        <v>0</v>
      </c>
      <c r="H505" s="107">
        <v>34086329</v>
      </c>
      <c r="I505" s="107">
        <v>0</v>
      </c>
      <c r="J505" s="107">
        <v>0</v>
      </c>
      <c r="K505" s="107">
        <v>0</v>
      </c>
      <c r="L505" s="107">
        <v>57482060</v>
      </c>
      <c r="M505" s="107">
        <v>0</v>
      </c>
      <c r="N505" s="107">
        <v>111560379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3919076</v>
      </c>
      <c r="AC505" s="107">
        <v>711389692</v>
      </c>
      <c r="AD505" s="107">
        <v>2428120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235">
        <v>952597681</v>
      </c>
    </row>
    <row r="506" spans="1:37" s="6" customFormat="1" ht="14.4" x14ac:dyDescent="0.3">
      <c r="A506" s="71" t="s">
        <v>1245</v>
      </c>
      <c r="B506" s="27" t="s">
        <v>143</v>
      </c>
      <c r="C506" s="26">
        <v>0</v>
      </c>
      <c r="D506" s="26">
        <v>25711493</v>
      </c>
      <c r="E506" s="26">
        <v>210882108</v>
      </c>
      <c r="F506" s="26">
        <v>0</v>
      </c>
      <c r="G506" s="26">
        <v>0</v>
      </c>
      <c r="H506" s="26">
        <v>152140047</v>
      </c>
      <c r="I506" s="26">
        <v>1715632</v>
      </c>
      <c r="J506" s="26">
        <v>2407424</v>
      </c>
      <c r="K506" s="26">
        <v>0</v>
      </c>
      <c r="L506" s="26">
        <v>24781889</v>
      </c>
      <c r="M506" s="26">
        <v>5094272</v>
      </c>
      <c r="N506" s="26">
        <v>7973083</v>
      </c>
      <c r="O506" s="26">
        <v>5677893</v>
      </c>
      <c r="P506" s="26">
        <v>2659016</v>
      </c>
      <c r="Q506" s="26">
        <v>21141431</v>
      </c>
      <c r="R506" s="26">
        <v>0</v>
      </c>
      <c r="S506" s="26">
        <v>0</v>
      </c>
      <c r="T506" s="26">
        <v>0</v>
      </c>
      <c r="U506" s="26">
        <v>0</v>
      </c>
      <c r="V506" s="26">
        <v>0</v>
      </c>
      <c r="W506" s="26">
        <v>1450249</v>
      </c>
      <c r="X506" s="26">
        <v>822165</v>
      </c>
      <c r="Y506" s="26">
        <v>3725106</v>
      </c>
      <c r="Z506" s="26">
        <v>2227726</v>
      </c>
      <c r="AA506" s="26">
        <v>76597677</v>
      </c>
      <c r="AB506" s="26">
        <v>23030246</v>
      </c>
      <c r="AC506" s="26">
        <v>389138263</v>
      </c>
      <c r="AD506" s="26">
        <v>45100319</v>
      </c>
      <c r="AE506" s="26">
        <v>0</v>
      </c>
      <c r="AF506" s="26">
        <v>0</v>
      </c>
      <c r="AG506" s="26">
        <v>2445531</v>
      </c>
      <c r="AH506" s="26">
        <v>20955</v>
      </c>
      <c r="AI506" s="26">
        <v>0</v>
      </c>
      <c r="AJ506" s="26">
        <v>0</v>
      </c>
      <c r="AK506" s="234">
        <v>1004742525</v>
      </c>
    </row>
    <row r="507" spans="1:37" s="6" customFormat="1" ht="14.4" x14ac:dyDescent="0.3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931687</v>
      </c>
      <c r="I507" s="26">
        <v>0</v>
      </c>
      <c r="J507" s="26">
        <v>744265</v>
      </c>
      <c r="K507" s="26">
        <v>0</v>
      </c>
      <c r="L507" s="26">
        <v>4364555</v>
      </c>
      <c r="M507" s="26">
        <v>973828</v>
      </c>
      <c r="N507" s="26">
        <v>0</v>
      </c>
      <c r="O507" s="26">
        <v>0</v>
      </c>
      <c r="P507" s="26">
        <v>1992526</v>
      </c>
      <c r="Q507" s="26">
        <v>68122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0</v>
      </c>
      <c r="X507" s="26">
        <v>0</v>
      </c>
      <c r="Y507" s="26">
        <v>0</v>
      </c>
      <c r="Z507" s="26">
        <v>0</v>
      </c>
      <c r="AA507" s="26">
        <v>18049435</v>
      </c>
      <c r="AB507" s="26">
        <v>155485827</v>
      </c>
      <c r="AC507" s="26">
        <v>59789856</v>
      </c>
      <c r="AD507" s="26">
        <v>0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34">
        <v>242400101</v>
      </c>
    </row>
    <row r="508" spans="1:37" s="6" customFormat="1" ht="14.4" x14ac:dyDescent="0.3">
      <c r="A508" s="71" t="s">
        <v>1247</v>
      </c>
      <c r="B508" s="27" t="s">
        <v>145</v>
      </c>
      <c r="C508" s="26">
        <v>0</v>
      </c>
      <c r="D508" s="26">
        <v>628479</v>
      </c>
      <c r="E508" s="26">
        <v>0</v>
      </c>
      <c r="F508" s="26">
        <v>0</v>
      </c>
      <c r="G508" s="26">
        <v>0</v>
      </c>
      <c r="H508" s="26">
        <v>5174332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359214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207554</v>
      </c>
      <c r="Y508" s="26">
        <v>0</v>
      </c>
      <c r="Z508" s="26">
        <v>0</v>
      </c>
      <c r="AA508" s="26">
        <v>3089061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34">
        <v>9458640</v>
      </c>
    </row>
    <row r="509" spans="1:37" s="6" customFormat="1" ht="14.4" x14ac:dyDescent="0.3">
      <c r="A509" s="71" t="s">
        <v>1248</v>
      </c>
      <c r="B509" s="27" t="s">
        <v>146</v>
      </c>
      <c r="C509" s="26">
        <v>0</v>
      </c>
      <c r="D509" s="26">
        <v>0</v>
      </c>
      <c r="E509" s="26">
        <v>2749968</v>
      </c>
      <c r="F509" s="26">
        <v>0</v>
      </c>
      <c r="G509" s="26">
        <v>0</v>
      </c>
      <c r="H509" s="26">
        <v>1015120</v>
      </c>
      <c r="I509" s="26">
        <v>0</v>
      </c>
      <c r="J509" s="26">
        <v>1413133</v>
      </c>
      <c r="K509" s="26">
        <v>4438133</v>
      </c>
      <c r="L509" s="26">
        <v>5153819</v>
      </c>
      <c r="M509" s="26">
        <v>0</v>
      </c>
      <c r="N509" s="26">
        <v>416660012</v>
      </c>
      <c r="O509" s="26">
        <v>0</v>
      </c>
      <c r="P509" s="26">
        <v>0</v>
      </c>
      <c r="Q509" s="26">
        <v>3819984</v>
      </c>
      <c r="R509" s="26">
        <v>0</v>
      </c>
      <c r="S509" s="26">
        <v>1638</v>
      </c>
      <c r="T509" s="26">
        <v>0</v>
      </c>
      <c r="U509" s="26">
        <v>0</v>
      </c>
      <c r="V509" s="26">
        <v>0</v>
      </c>
      <c r="W509" s="26">
        <v>554043</v>
      </c>
      <c r="X509" s="26">
        <v>9910117</v>
      </c>
      <c r="Y509" s="26">
        <v>0</v>
      </c>
      <c r="Z509" s="26">
        <v>4076770</v>
      </c>
      <c r="AA509" s="26">
        <v>56817405</v>
      </c>
      <c r="AB509" s="26">
        <v>3165941</v>
      </c>
      <c r="AC509" s="26">
        <v>0</v>
      </c>
      <c r="AD509" s="26">
        <v>16298668</v>
      </c>
      <c r="AE509" s="26">
        <v>0</v>
      </c>
      <c r="AF509" s="26">
        <v>0</v>
      </c>
      <c r="AG509" s="26">
        <v>0</v>
      </c>
      <c r="AH509" s="26">
        <v>0</v>
      </c>
      <c r="AI509" s="26">
        <v>0</v>
      </c>
      <c r="AJ509" s="26">
        <v>0</v>
      </c>
      <c r="AK509" s="234">
        <v>526074751</v>
      </c>
    </row>
    <row r="510" spans="1:37" s="6" customFormat="1" ht="14.4" x14ac:dyDescent="0.3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34">
        <v>0</v>
      </c>
    </row>
    <row r="511" spans="1:37" s="6" customFormat="1" ht="14.4" x14ac:dyDescent="0.3">
      <c r="A511" s="71" t="s">
        <v>1250</v>
      </c>
      <c r="B511" s="27" t="s">
        <v>148</v>
      </c>
      <c r="C511" s="26">
        <v>0</v>
      </c>
      <c r="D511" s="26">
        <v>2746964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0</v>
      </c>
      <c r="M511" s="26">
        <v>0</v>
      </c>
      <c r="N511" s="26">
        <v>506931</v>
      </c>
      <c r="O511" s="26">
        <v>0</v>
      </c>
      <c r="P511" s="26">
        <v>0</v>
      </c>
      <c r="Q511" s="26">
        <v>25814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5512993</v>
      </c>
      <c r="AB511" s="26">
        <v>178266</v>
      </c>
      <c r="AC511" s="26">
        <v>0</v>
      </c>
      <c r="AD511" s="26">
        <v>46761475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34">
        <v>55732443</v>
      </c>
    </row>
    <row r="512" spans="1:37" s="6" customFormat="1" ht="14.4" x14ac:dyDescent="0.3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39408</v>
      </c>
      <c r="I512" s="26">
        <v>0</v>
      </c>
      <c r="J512" s="26">
        <v>0</v>
      </c>
      <c r="K512" s="26">
        <v>0</v>
      </c>
      <c r="L512" s="26">
        <v>101150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5316007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34">
        <v>5456565</v>
      </c>
    </row>
    <row r="513" spans="1:37" s="6" customFormat="1" ht="14.4" x14ac:dyDescent="0.3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105657634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328343105</v>
      </c>
      <c r="AE513" s="26">
        <v>0</v>
      </c>
      <c r="AF513" s="26">
        <v>292634799</v>
      </c>
      <c r="AG513" s="26">
        <v>0</v>
      </c>
      <c r="AH513" s="26">
        <v>0</v>
      </c>
      <c r="AI513" s="26">
        <v>0</v>
      </c>
      <c r="AJ513" s="26">
        <v>0</v>
      </c>
      <c r="AK513" s="234">
        <v>726635538</v>
      </c>
    </row>
    <row r="514" spans="1:37" s="6" customFormat="1" ht="14.4" x14ac:dyDescent="0.3">
      <c r="A514" s="71" t="s">
        <v>1253</v>
      </c>
      <c r="B514" s="27" t="s">
        <v>151</v>
      </c>
      <c r="C514" s="26">
        <v>0</v>
      </c>
      <c r="D514" s="26">
        <v>17256674</v>
      </c>
      <c r="E514" s="26">
        <v>0</v>
      </c>
      <c r="F514" s="26">
        <v>0</v>
      </c>
      <c r="G514" s="26">
        <v>0</v>
      </c>
      <c r="H514" s="26">
        <v>152568</v>
      </c>
      <c r="I514" s="26">
        <v>0</v>
      </c>
      <c r="J514" s="26">
        <v>0</v>
      </c>
      <c r="K514" s="26">
        <v>0</v>
      </c>
      <c r="L514" s="26">
        <v>155015591</v>
      </c>
      <c r="M514" s="26">
        <v>0</v>
      </c>
      <c r="N514" s="26">
        <v>22259</v>
      </c>
      <c r="O514" s="26">
        <v>375522</v>
      </c>
      <c r="P514" s="26">
        <v>929589</v>
      </c>
      <c r="Q514" s="26">
        <v>3666892</v>
      </c>
      <c r="R514" s="26">
        <v>0</v>
      </c>
      <c r="S514" s="26">
        <v>0</v>
      </c>
      <c r="T514" s="26">
        <v>0</v>
      </c>
      <c r="U514" s="26">
        <v>0</v>
      </c>
      <c r="V514" s="26">
        <v>50772</v>
      </c>
      <c r="W514" s="26">
        <v>0</v>
      </c>
      <c r="X514" s="26">
        <v>2196996</v>
      </c>
      <c r="Y514" s="26">
        <v>0</v>
      </c>
      <c r="Z514" s="26">
        <v>349983</v>
      </c>
      <c r="AA514" s="26">
        <v>2270568</v>
      </c>
      <c r="AB514" s="26">
        <v>283941</v>
      </c>
      <c r="AC514" s="26">
        <v>0</v>
      </c>
      <c r="AD514" s="26">
        <v>5255092</v>
      </c>
      <c r="AE514" s="26">
        <v>0</v>
      </c>
      <c r="AF514" s="26">
        <v>29821173</v>
      </c>
      <c r="AG514" s="26">
        <v>0</v>
      </c>
      <c r="AH514" s="26">
        <v>0</v>
      </c>
      <c r="AI514" s="26">
        <v>0</v>
      </c>
      <c r="AJ514" s="26">
        <v>0</v>
      </c>
      <c r="AK514" s="234">
        <v>217647620</v>
      </c>
    </row>
    <row r="515" spans="1:37" s="6" customFormat="1" ht="14.4" x14ac:dyDescent="0.3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366687</v>
      </c>
      <c r="I515" s="26">
        <v>0</v>
      </c>
      <c r="J515" s="26">
        <v>0</v>
      </c>
      <c r="K515" s="26">
        <v>0</v>
      </c>
      <c r="L515" s="26">
        <v>0</v>
      </c>
      <c r="M515" s="26">
        <v>247828</v>
      </c>
      <c r="N515" s="26">
        <v>0</v>
      </c>
      <c r="O515" s="26">
        <v>0</v>
      </c>
      <c r="P515" s="26">
        <v>0</v>
      </c>
      <c r="Q515" s="26">
        <v>56325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24063974</v>
      </c>
      <c r="AB515" s="26">
        <v>0</v>
      </c>
      <c r="AC515" s="26">
        <v>0</v>
      </c>
      <c r="AD515" s="26">
        <v>140250</v>
      </c>
      <c r="AE515" s="26">
        <v>0</v>
      </c>
      <c r="AF515" s="26">
        <v>2258005</v>
      </c>
      <c r="AG515" s="26">
        <v>0</v>
      </c>
      <c r="AH515" s="26">
        <v>0</v>
      </c>
      <c r="AI515" s="26">
        <v>0</v>
      </c>
      <c r="AJ515" s="26">
        <v>0</v>
      </c>
      <c r="AK515" s="234">
        <v>27133069</v>
      </c>
    </row>
    <row r="516" spans="1:37" s="6" customFormat="1" ht="14.4" x14ac:dyDescent="0.3">
      <c r="A516" s="71" t="s">
        <v>1255</v>
      </c>
      <c r="B516" s="27" t="s">
        <v>153</v>
      </c>
      <c r="C516" s="26">
        <v>0</v>
      </c>
      <c r="D516" s="26">
        <v>30427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265650</v>
      </c>
      <c r="K516" s="26">
        <v>0</v>
      </c>
      <c r="L516" s="26">
        <v>0</v>
      </c>
      <c r="M516" s="26">
        <v>13868192</v>
      </c>
      <c r="N516" s="26">
        <v>0</v>
      </c>
      <c r="O516" s="26">
        <v>992262</v>
      </c>
      <c r="P516" s="26">
        <v>0</v>
      </c>
      <c r="Q516" s="26">
        <v>3798391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0</v>
      </c>
      <c r="AA516" s="26">
        <v>174816561</v>
      </c>
      <c r="AB516" s="26">
        <v>526297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34">
        <v>194297780</v>
      </c>
    </row>
    <row r="517" spans="1:37" s="6" customFormat="1" ht="14.4" x14ac:dyDescent="0.3">
      <c r="A517" s="71" t="s">
        <v>1256</v>
      </c>
      <c r="B517" s="27" t="s">
        <v>154</v>
      </c>
      <c r="C517" s="26">
        <v>0</v>
      </c>
      <c r="D517" s="26">
        <v>601556</v>
      </c>
      <c r="E517" s="26">
        <v>0</v>
      </c>
      <c r="F517" s="26">
        <v>48760581</v>
      </c>
      <c r="G517" s="26">
        <v>0</v>
      </c>
      <c r="H517" s="26">
        <v>1078275</v>
      </c>
      <c r="I517" s="26">
        <v>0</v>
      </c>
      <c r="J517" s="26">
        <v>0</v>
      </c>
      <c r="K517" s="26">
        <v>0</v>
      </c>
      <c r="L517" s="26">
        <v>37248836</v>
      </c>
      <c r="M517" s="26">
        <v>0</v>
      </c>
      <c r="N517" s="26">
        <v>13541302</v>
      </c>
      <c r="O517" s="26">
        <v>501297</v>
      </c>
      <c r="P517" s="26">
        <v>0</v>
      </c>
      <c r="Q517" s="26">
        <v>321750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0</v>
      </c>
      <c r="X517" s="26">
        <v>0</v>
      </c>
      <c r="Y517" s="26">
        <v>0</v>
      </c>
      <c r="Z517" s="26">
        <v>0</v>
      </c>
      <c r="AA517" s="26">
        <v>8558968</v>
      </c>
      <c r="AB517" s="26">
        <v>14272483</v>
      </c>
      <c r="AC517" s="26">
        <v>0</v>
      </c>
      <c r="AD517" s="26">
        <v>22482491</v>
      </c>
      <c r="AE517" s="26">
        <v>0</v>
      </c>
      <c r="AF517" s="26">
        <v>1015981</v>
      </c>
      <c r="AG517" s="26">
        <v>0</v>
      </c>
      <c r="AH517" s="26">
        <v>0</v>
      </c>
      <c r="AI517" s="26">
        <v>0</v>
      </c>
      <c r="AJ517" s="26">
        <v>0</v>
      </c>
      <c r="AK517" s="234">
        <v>148383520</v>
      </c>
    </row>
    <row r="518" spans="1:37" s="6" customFormat="1" ht="14.4" x14ac:dyDescent="0.3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3887150</v>
      </c>
      <c r="K518" s="26">
        <v>0</v>
      </c>
      <c r="L518" s="26">
        <v>0</v>
      </c>
      <c r="M518" s="26">
        <v>0</v>
      </c>
      <c r="N518" s="26">
        <v>229804180</v>
      </c>
      <c r="O518" s="26">
        <v>0</v>
      </c>
      <c r="P518" s="26">
        <v>0</v>
      </c>
      <c r="Q518" s="26">
        <v>9318053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1892446</v>
      </c>
      <c r="Y518" s="26">
        <v>0</v>
      </c>
      <c r="Z518" s="26">
        <v>288750</v>
      </c>
      <c r="AA518" s="26">
        <v>935460</v>
      </c>
      <c r="AB518" s="26">
        <v>0</v>
      </c>
      <c r="AC518" s="26">
        <v>0</v>
      </c>
      <c r="AD518" s="26">
        <v>7191341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34">
        <v>253317380</v>
      </c>
    </row>
    <row r="519" spans="1:37" s="6" customFormat="1" ht="14.4" x14ac:dyDescent="0.3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0</v>
      </c>
      <c r="G519" s="26">
        <v>0</v>
      </c>
      <c r="H519" s="26">
        <v>58533158</v>
      </c>
      <c r="I519" s="26">
        <v>0</v>
      </c>
      <c r="J519" s="26">
        <v>0</v>
      </c>
      <c r="K519" s="26">
        <v>0</v>
      </c>
      <c r="L519" s="26">
        <v>0</v>
      </c>
      <c r="M519" s="26">
        <v>0</v>
      </c>
      <c r="N519" s="26">
        <v>48946176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0</v>
      </c>
      <c r="Y519" s="26">
        <v>0</v>
      </c>
      <c r="Z519" s="26">
        <v>0</v>
      </c>
      <c r="AA519" s="26">
        <v>167011059</v>
      </c>
      <c r="AB519" s="26">
        <v>0</v>
      </c>
      <c r="AC519" s="26">
        <v>0</v>
      </c>
      <c r="AD519" s="26">
        <v>9093291</v>
      </c>
      <c r="AE519" s="26">
        <v>3000000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34">
        <v>286583684</v>
      </c>
    </row>
    <row r="520" spans="1:37" s="6" customFormat="1" ht="14.4" x14ac:dyDescent="0.3">
      <c r="A520" s="105" t="s">
        <v>1259</v>
      </c>
      <c r="B520" s="106" t="s">
        <v>190</v>
      </c>
      <c r="C520" s="107">
        <v>0</v>
      </c>
      <c r="D520" s="107">
        <v>46975593</v>
      </c>
      <c r="E520" s="107">
        <v>213632076</v>
      </c>
      <c r="F520" s="107">
        <v>48760581</v>
      </c>
      <c r="G520" s="107">
        <v>0</v>
      </c>
      <c r="H520" s="107">
        <v>219431282</v>
      </c>
      <c r="I520" s="107">
        <v>1715632</v>
      </c>
      <c r="J520" s="107">
        <v>8717622</v>
      </c>
      <c r="K520" s="107">
        <v>4438133</v>
      </c>
      <c r="L520" s="107">
        <v>332323474</v>
      </c>
      <c r="M520" s="107">
        <v>20184120</v>
      </c>
      <c r="N520" s="107">
        <v>717813157</v>
      </c>
      <c r="O520" s="107">
        <v>7546974</v>
      </c>
      <c r="P520" s="107">
        <v>5581131</v>
      </c>
      <c r="Q520" s="107">
        <v>42216762</v>
      </c>
      <c r="R520" s="107">
        <v>0</v>
      </c>
      <c r="S520" s="107">
        <v>1638</v>
      </c>
      <c r="T520" s="107">
        <v>0</v>
      </c>
      <c r="U520" s="107">
        <v>0</v>
      </c>
      <c r="V520" s="107">
        <v>50772</v>
      </c>
      <c r="W520" s="107">
        <v>2004292</v>
      </c>
      <c r="X520" s="107">
        <v>15029278</v>
      </c>
      <c r="Y520" s="107">
        <v>3725106</v>
      </c>
      <c r="Z520" s="107">
        <v>6943229</v>
      </c>
      <c r="AA520" s="107">
        <v>543039168</v>
      </c>
      <c r="AB520" s="107">
        <v>196943001</v>
      </c>
      <c r="AC520" s="107">
        <v>448928119</v>
      </c>
      <c r="AD520" s="107">
        <v>480666032</v>
      </c>
      <c r="AE520" s="107">
        <v>3000000</v>
      </c>
      <c r="AF520" s="107">
        <v>325729958</v>
      </c>
      <c r="AG520" s="107">
        <v>2445531</v>
      </c>
      <c r="AH520" s="107">
        <v>20955</v>
      </c>
      <c r="AI520" s="107">
        <v>0</v>
      </c>
      <c r="AJ520" s="107">
        <v>0</v>
      </c>
      <c r="AK520" s="235">
        <v>3697863616</v>
      </c>
    </row>
    <row r="521" spans="1:37" s="6" customFormat="1" ht="14.4" x14ac:dyDescent="0.3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2216399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34">
        <v>2216399</v>
      </c>
    </row>
    <row r="522" spans="1:37" s="6" customFormat="1" ht="14.4" x14ac:dyDescent="0.3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34">
        <v>0</v>
      </c>
    </row>
    <row r="523" spans="1:37" s="6" customFormat="1" ht="14.4" x14ac:dyDescent="0.3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34">
        <v>0</v>
      </c>
    </row>
    <row r="524" spans="1:37" s="6" customFormat="1" ht="14.4" x14ac:dyDescent="0.3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141462975</v>
      </c>
      <c r="AG524" s="26">
        <v>0</v>
      </c>
      <c r="AH524" s="26">
        <v>0</v>
      </c>
      <c r="AI524" s="26">
        <v>0</v>
      </c>
      <c r="AJ524" s="26">
        <v>0</v>
      </c>
      <c r="AK524" s="234">
        <v>141462975</v>
      </c>
    </row>
    <row r="525" spans="1:37" s="6" customFormat="1" ht="14.4" x14ac:dyDescent="0.3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34">
        <v>0</v>
      </c>
    </row>
    <row r="526" spans="1:37" s="6" customFormat="1" ht="14.4" x14ac:dyDescent="0.3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34">
        <v>0</v>
      </c>
    </row>
    <row r="527" spans="1:37" s="6" customFormat="1" ht="14.4" x14ac:dyDescent="0.3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34">
        <v>0</v>
      </c>
    </row>
    <row r="528" spans="1:37" s="6" customFormat="1" ht="14.4" x14ac:dyDescent="0.3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34">
        <v>0</v>
      </c>
    </row>
    <row r="529" spans="1:37" s="6" customFormat="1" ht="14.4" x14ac:dyDescent="0.3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34">
        <v>0</v>
      </c>
    </row>
    <row r="530" spans="1:37" s="6" customFormat="1" ht="14.4" x14ac:dyDescent="0.3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34">
        <v>0</v>
      </c>
    </row>
    <row r="531" spans="1:37" s="6" customFormat="1" ht="14.4" x14ac:dyDescent="0.3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34">
        <v>0</v>
      </c>
    </row>
    <row r="532" spans="1:37" s="6" customFormat="1" ht="14.4" x14ac:dyDescent="0.3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34">
        <v>0</v>
      </c>
    </row>
    <row r="533" spans="1:37" s="6" customFormat="1" ht="14.4" x14ac:dyDescent="0.3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34">
        <v>0</v>
      </c>
    </row>
    <row r="534" spans="1:37" s="6" customFormat="1" ht="14.4" x14ac:dyDescent="0.3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34">
        <v>0</v>
      </c>
    </row>
    <row r="535" spans="1:37" s="6" customFormat="1" ht="14.4" x14ac:dyDescent="0.3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2216399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141462975</v>
      </c>
      <c r="AG535" s="107">
        <v>0</v>
      </c>
      <c r="AH535" s="107">
        <v>0</v>
      </c>
      <c r="AI535" s="107">
        <v>0</v>
      </c>
      <c r="AJ535" s="107">
        <v>0</v>
      </c>
      <c r="AK535" s="235">
        <v>143679374</v>
      </c>
    </row>
    <row r="536" spans="1:37" s="6" customFormat="1" ht="14.4" x14ac:dyDescent="0.3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34">
        <v>0</v>
      </c>
    </row>
    <row r="537" spans="1:37" s="6" customFormat="1" ht="14.4" x14ac:dyDescent="0.3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434690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78809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34">
        <v>513499</v>
      </c>
    </row>
    <row r="538" spans="1:37" s="6" customFormat="1" ht="14.4" x14ac:dyDescent="0.3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5775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34">
        <v>5775</v>
      </c>
    </row>
    <row r="539" spans="1:37" s="6" customFormat="1" ht="14.4" x14ac:dyDescent="0.3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153939</v>
      </c>
      <c r="J539" s="26">
        <v>0</v>
      </c>
      <c r="K539" s="26">
        <v>0</v>
      </c>
      <c r="L539" s="26">
        <v>0</v>
      </c>
      <c r="M539" s="26">
        <v>0</v>
      </c>
      <c r="N539" s="26">
        <v>3225134</v>
      </c>
      <c r="O539" s="26">
        <v>0</v>
      </c>
      <c r="P539" s="26">
        <v>1821418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114376</v>
      </c>
      <c r="AB539" s="26">
        <v>0</v>
      </c>
      <c r="AC539" s="26">
        <v>0</v>
      </c>
      <c r="AD539" s="26">
        <v>562733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34">
        <v>5877600</v>
      </c>
    </row>
    <row r="540" spans="1:37" s="6" customFormat="1" ht="14.4" x14ac:dyDescent="0.3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34">
        <v>0</v>
      </c>
    </row>
    <row r="541" spans="1:37" s="6" customFormat="1" ht="14.4" x14ac:dyDescent="0.3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34">
        <v>0</v>
      </c>
    </row>
    <row r="542" spans="1:37" s="6" customFormat="1" ht="14.4" x14ac:dyDescent="0.3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34">
        <v>0</v>
      </c>
    </row>
    <row r="543" spans="1:37" s="6" customFormat="1" ht="14.4" x14ac:dyDescent="0.3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34">
        <v>0</v>
      </c>
    </row>
    <row r="544" spans="1:37" s="6" customFormat="1" ht="14.4" x14ac:dyDescent="0.3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34">
        <v>0</v>
      </c>
    </row>
    <row r="545" spans="1:37" s="6" customFormat="1" ht="14.4" x14ac:dyDescent="0.3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34">
        <v>0</v>
      </c>
    </row>
    <row r="546" spans="1:37" s="6" customFormat="1" ht="14.4" x14ac:dyDescent="0.3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34">
        <v>0</v>
      </c>
    </row>
    <row r="547" spans="1:37" s="6" customFormat="1" ht="14.4" x14ac:dyDescent="0.3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26859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5533522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34">
        <v>5560381</v>
      </c>
    </row>
    <row r="548" spans="1:37" s="6" customFormat="1" ht="14.4" x14ac:dyDescent="0.3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7812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34">
        <v>7812</v>
      </c>
    </row>
    <row r="549" spans="1:37" s="6" customFormat="1" ht="14.4" x14ac:dyDescent="0.3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11352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34">
        <v>11352</v>
      </c>
    </row>
    <row r="550" spans="1:37" s="6" customFormat="1" ht="14.4" x14ac:dyDescent="0.3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153939</v>
      </c>
      <c r="J550" s="107">
        <v>0</v>
      </c>
      <c r="K550" s="107">
        <v>0</v>
      </c>
      <c r="L550" s="107">
        <v>0</v>
      </c>
      <c r="M550" s="107">
        <v>0</v>
      </c>
      <c r="N550" s="107">
        <v>3236486</v>
      </c>
      <c r="O550" s="107">
        <v>0</v>
      </c>
      <c r="P550" s="107">
        <v>2256108</v>
      </c>
      <c r="Q550" s="107">
        <v>40446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114376</v>
      </c>
      <c r="AB550" s="107">
        <v>5612331</v>
      </c>
      <c r="AC550" s="107">
        <v>0</v>
      </c>
      <c r="AD550" s="107">
        <v>562733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235">
        <v>11976419</v>
      </c>
    </row>
    <row r="551" spans="1:37" s="6" customFormat="1" ht="14.4" x14ac:dyDescent="0.3">
      <c r="A551" s="71" t="s">
        <v>1290</v>
      </c>
      <c r="B551" s="27" t="s">
        <v>193</v>
      </c>
      <c r="C551" s="26">
        <v>0</v>
      </c>
      <c r="D551" s="26">
        <v>93726946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67081264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1747567915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8795811</v>
      </c>
      <c r="AB551" s="26">
        <v>1963692</v>
      </c>
      <c r="AC551" s="26">
        <v>0</v>
      </c>
      <c r="AD551" s="26">
        <v>66738249</v>
      </c>
      <c r="AE551" s="26">
        <v>4161800</v>
      </c>
      <c r="AF551" s="26">
        <v>6774507</v>
      </c>
      <c r="AG551" s="26">
        <v>454544</v>
      </c>
      <c r="AH551" s="26">
        <v>0</v>
      </c>
      <c r="AI551" s="26">
        <v>0</v>
      </c>
      <c r="AJ551" s="26">
        <v>0</v>
      </c>
      <c r="AK551" s="234">
        <v>1997264728</v>
      </c>
    </row>
    <row r="552" spans="1:37" s="6" customFormat="1" ht="14.4" x14ac:dyDescent="0.3">
      <c r="A552" s="105" t="s">
        <v>1291</v>
      </c>
      <c r="B552" s="106" t="s">
        <v>193</v>
      </c>
      <c r="C552" s="107">
        <v>0</v>
      </c>
      <c r="D552" s="107">
        <v>93726946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67081264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1747567915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8795811</v>
      </c>
      <c r="AB552" s="107">
        <v>1963692</v>
      </c>
      <c r="AC552" s="107">
        <v>0</v>
      </c>
      <c r="AD552" s="107">
        <v>66738249</v>
      </c>
      <c r="AE552" s="107">
        <v>4161800</v>
      </c>
      <c r="AF552" s="107">
        <v>6774507</v>
      </c>
      <c r="AG552" s="107">
        <v>454544</v>
      </c>
      <c r="AH552" s="107">
        <v>0</v>
      </c>
      <c r="AI552" s="107">
        <v>0</v>
      </c>
      <c r="AJ552" s="107">
        <v>0</v>
      </c>
      <c r="AK552" s="235">
        <v>1997264728</v>
      </c>
    </row>
    <row r="553" spans="1:37" s="6" customFormat="1" ht="14.4" x14ac:dyDescent="0.3">
      <c r="A553" s="71" t="s">
        <v>1292</v>
      </c>
      <c r="B553" s="27" t="s">
        <v>243</v>
      </c>
      <c r="C553" s="26">
        <v>508530918</v>
      </c>
      <c r="D553" s="26">
        <v>170281824</v>
      </c>
      <c r="E553" s="26">
        <v>0</v>
      </c>
      <c r="F553" s="26">
        <v>0</v>
      </c>
      <c r="G553" s="26">
        <v>0</v>
      </c>
      <c r="H553" s="26">
        <v>622437076</v>
      </c>
      <c r="I553" s="26">
        <v>5633901</v>
      </c>
      <c r="J553" s="26">
        <v>0</v>
      </c>
      <c r="K553" s="26">
        <v>23798557</v>
      </c>
      <c r="L553" s="26">
        <v>40000</v>
      </c>
      <c r="M553" s="26">
        <v>6990851</v>
      </c>
      <c r="N553" s="26">
        <v>107317509</v>
      </c>
      <c r="O553" s="26">
        <v>0</v>
      </c>
      <c r="P553" s="26">
        <v>0</v>
      </c>
      <c r="Q553" s="26">
        <v>10930200</v>
      </c>
      <c r="R553" s="26">
        <v>15641981</v>
      </c>
      <c r="S553" s="26">
        <v>15400000</v>
      </c>
      <c r="T553" s="26">
        <v>108497900</v>
      </c>
      <c r="U553" s="26">
        <v>103454650</v>
      </c>
      <c r="V553" s="26">
        <v>78750000</v>
      </c>
      <c r="W553" s="26">
        <v>5219510</v>
      </c>
      <c r="X553" s="26">
        <v>8946975</v>
      </c>
      <c r="Y553" s="26">
        <v>14463947</v>
      </c>
      <c r="Z553" s="26">
        <v>13281503</v>
      </c>
      <c r="AA553" s="26">
        <v>4299001</v>
      </c>
      <c r="AB553" s="26">
        <v>599508</v>
      </c>
      <c r="AC553" s="26">
        <v>0</v>
      </c>
      <c r="AD553" s="26">
        <v>10740109</v>
      </c>
      <c r="AE553" s="26">
        <v>0</v>
      </c>
      <c r="AF553" s="26">
        <v>313781327</v>
      </c>
      <c r="AG553" s="26">
        <v>0</v>
      </c>
      <c r="AH553" s="26">
        <v>5452088</v>
      </c>
      <c r="AI553" s="26">
        <v>0</v>
      </c>
      <c r="AJ553" s="26">
        <v>12250</v>
      </c>
      <c r="AK553" s="234">
        <v>2154501585</v>
      </c>
    </row>
    <row r="554" spans="1:37" s="6" customFormat="1" ht="14.4" x14ac:dyDescent="0.3">
      <c r="A554" s="105" t="s">
        <v>1293</v>
      </c>
      <c r="B554" s="106" t="s">
        <v>194</v>
      </c>
      <c r="C554" s="107">
        <v>508530918</v>
      </c>
      <c r="D554" s="107">
        <v>170281824</v>
      </c>
      <c r="E554" s="107">
        <v>0</v>
      </c>
      <c r="F554" s="107">
        <v>0</v>
      </c>
      <c r="G554" s="107">
        <v>0</v>
      </c>
      <c r="H554" s="107">
        <v>622437076</v>
      </c>
      <c r="I554" s="107">
        <v>5633901</v>
      </c>
      <c r="J554" s="107">
        <v>0</v>
      </c>
      <c r="K554" s="107">
        <v>23798557</v>
      </c>
      <c r="L554" s="107">
        <v>40000</v>
      </c>
      <c r="M554" s="107">
        <v>6990851</v>
      </c>
      <c r="N554" s="107">
        <v>107317509</v>
      </c>
      <c r="O554" s="107">
        <v>0</v>
      </c>
      <c r="P554" s="107">
        <v>0</v>
      </c>
      <c r="Q554" s="107">
        <v>10930200</v>
      </c>
      <c r="R554" s="107">
        <v>15641981</v>
      </c>
      <c r="S554" s="107">
        <v>15400000</v>
      </c>
      <c r="T554" s="107">
        <v>108497900</v>
      </c>
      <c r="U554" s="107">
        <v>103454650</v>
      </c>
      <c r="V554" s="107">
        <v>78750000</v>
      </c>
      <c r="W554" s="107">
        <v>5219510</v>
      </c>
      <c r="X554" s="107">
        <v>8946975</v>
      </c>
      <c r="Y554" s="107">
        <v>14463947</v>
      </c>
      <c r="Z554" s="107">
        <v>13281503</v>
      </c>
      <c r="AA554" s="107">
        <v>4299001</v>
      </c>
      <c r="AB554" s="107">
        <v>599508</v>
      </c>
      <c r="AC554" s="107">
        <v>0</v>
      </c>
      <c r="AD554" s="107">
        <v>10740109</v>
      </c>
      <c r="AE554" s="107">
        <v>0</v>
      </c>
      <c r="AF554" s="107">
        <v>313781327</v>
      </c>
      <c r="AG554" s="107">
        <v>0</v>
      </c>
      <c r="AH554" s="107">
        <v>5452088</v>
      </c>
      <c r="AI554" s="107">
        <v>0</v>
      </c>
      <c r="AJ554" s="107">
        <v>12250</v>
      </c>
      <c r="AK554" s="235">
        <v>2154501585</v>
      </c>
    </row>
    <row r="555" spans="1:37" s="6" customFormat="1" ht="14.4" collapsed="1" x14ac:dyDescent="0.3">
      <c r="A555" s="72" t="s">
        <v>67</v>
      </c>
      <c r="B555" s="33" t="s">
        <v>240</v>
      </c>
      <c r="C555" s="34">
        <v>1500193514</v>
      </c>
      <c r="D555" s="34">
        <v>1953142945</v>
      </c>
      <c r="E555" s="34">
        <v>254700677</v>
      </c>
      <c r="F555" s="34">
        <v>68308735</v>
      </c>
      <c r="G555" s="34">
        <v>258364609</v>
      </c>
      <c r="H555" s="34">
        <v>1657807494</v>
      </c>
      <c r="I555" s="34">
        <v>255510181</v>
      </c>
      <c r="J555" s="34">
        <v>53537647</v>
      </c>
      <c r="K555" s="34">
        <v>264583420</v>
      </c>
      <c r="L555" s="34">
        <v>1550131221</v>
      </c>
      <c r="M555" s="34">
        <v>1231152158</v>
      </c>
      <c r="N555" s="34">
        <v>2244805896</v>
      </c>
      <c r="O555" s="34">
        <v>475989671</v>
      </c>
      <c r="P555" s="34">
        <v>92618080</v>
      </c>
      <c r="Q555" s="34">
        <v>170868868</v>
      </c>
      <c r="R555" s="34">
        <v>470839065</v>
      </c>
      <c r="S555" s="34">
        <v>31946693</v>
      </c>
      <c r="T555" s="34">
        <v>5656199571</v>
      </c>
      <c r="U555" s="34">
        <v>103454650</v>
      </c>
      <c r="V555" s="34">
        <v>1268741738</v>
      </c>
      <c r="W555" s="34">
        <v>82051799</v>
      </c>
      <c r="X555" s="34">
        <v>118586848</v>
      </c>
      <c r="Y555" s="34">
        <v>251060019</v>
      </c>
      <c r="Z555" s="34">
        <v>52533083</v>
      </c>
      <c r="AA555" s="34">
        <v>950805402</v>
      </c>
      <c r="AB555" s="34">
        <v>429626974</v>
      </c>
      <c r="AC555" s="34">
        <v>1933136347</v>
      </c>
      <c r="AD555" s="34">
        <v>1299873098</v>
      </c>
      <c r="AE555" s="34">
        <v>47557235</v>
      </c>
      <c r="AF555" s="34">
        <v>8601300205</v>
      </c>
      <c r="AG555" s="34">
        <v>541576117</v>
      </c>
      <c r="AH555" s="34">
        <v>186867643</v>
      </c>
      <c r="AI555" s="34">
        <v>47978523</v>
      </c>
      <c r="AJ555" s="34">
        <v>193250711</v>
      </c>
      <c r="AK555" s="236">
        <v>34299100837</v>
      </c>
    </row>
    <row r="556" spans="1:37" s="6" customFormat="1" ht="14.4" x14ac:dyDescent="0.3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3191023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33209301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15694736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107591839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34">
        <v>159686899</v>
      </c>
    </row>
    <row r="557" spans="1:37" s="6" customFormat="1" ht="14.4" x14ac:dyDescent="0.3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330000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272727</v>
      </c>
      <c r="U557" s="26">
        <v>0</v>
      </c>
      <c r="V557" s="26">
        <v>36715078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34">
        <v>37317805</v>
      </c>
    </row>
    <row r="558" spans="1:37" s="6" customFormat="1" ht="14.4" x14ac:dyDescent="0.3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3521023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33209301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272727</v>
      </c>
      <c r="U558" s="107">
        <v>0</v>
      </c>
      <c r="V558" s="107">
        <v>52409814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0</v>
      </c>
      <c r="AC558" s="107">
        <v>107591839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0</v>
      </c>
      <c r="AJ558" s="107">
        <v>0</v>
      </c>
      <c r="AK558" s="235">
        <v>197004704</v>
      </c>
    </row>
    <row r="559" spans="1:37" s="6" customFormat="1" ht="14.4" x14ac:dyDescent="0.3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34">
        <v>0</v>
      </c>
    </row>
    <row r="560" spans="1:37" s="6" customFormat="1" ht="14.4" x14ac:dyDescent="0.3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235">
        <v>0</v>
      </c>
    </row>
    <row r="561" spans="1:37" s="6" customFormat="1" ht="14.4" x14ac:dyDescent="0.3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34">
        <v>0</v>
      </c>
    </row>
    <row r="562" spans="1:37" s="6" customFormat="1" ht="14.4" x14ac:dyDescent="0.3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235">
        <v>0</v>
      </c>
    </row>
    <row r="563" spans="1:37" s="6" customFormat="1" ht="14.4" x14ac:dyDescent="0.3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34">
        <v>0</v>
      </c>
    </row>
    <row r="564" spans="1:37" s="6" customFormat="1" ht="14.4" x14ac:dyDescent="0.3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235">
        <v>0</v>
      </c>
    </row>
    <row r="565" spans="1:37" s="6" customFormat="1" ht="14.4" collapsed="1" x14ac:dyDescent="0.3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3521023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33209301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272727</v>
      </c>
      <c r="U565" s="34">
        <v>0</v>
      </c>
      <c r="V565" s="34">
        <v>52409814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107591839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236">
        <v>197004704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35.5546875" style="251" customWidth="1" collapsed="1"/>
    <col min="38" max="16384" width="11.44140625" style="123" collapsed="1"/>
  </cols>
  <sheetData>
    <row r="1" spans="1:37" s="48" customFormat="1" x14ac:dyDescent="0.3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48" customFormat="1" ht="28.8" x14ac:dyDescent="0.3">
      <c r="A2" s="9"/>
      <c r="B2" s="76"/>
      <c r="C2" s="276" t="s">
        <v>250</v>
      </c>
      <c r="D2" s="276"/>
      <c r="E2" s="276"/>
      <c r="F2" s="276"/>
      <c r="G2" s="276"/>
      <c r="H2" s="276"/>
      <c r="I2" s="276" t="s">
        <v>250</v>
      </c>
      <c r="J2" s="276"/>
      <c r="K2" s="276"/>
      <c r="L2" s="276"/>
      <c r="M2" s="276"/>
      <c r="N2" s="276"/>
      <c r="O2" s="276" t="s">
        <v>250</v>
      </c>
      <c r="P2" s="276"/>
      <c r="Q2" s="276"/>
      <c r="R2" s="276"/>
      <c r="S2" s="276"/>
      <c r="T2" s="276"/>
      <c r="U2" s="276" t="s">
        <v>250</v>
      </c>
      <c r="V2" s="276"/>
      <c r="W2" s="276"/>
      <c r="X2" s="276"/>
      <c r="Y2" s="276"/>
      <c r="Z2" s="276"/>
      <c r="AA2" s="276" t="s">
        <v>250</v>
      </c>
      <c r="AB2" s="276"/>
      <c r="AC2" s="276"/>
      <c r="AD2" s="276"/>
      <c r="AE2" s="276"/>
      <c r="AF2" s="276"/>
      <c r="AG2" s="276" t="s">
        <v>250</v>
      </c>
      <c r="AH2" s="276"/>
      <c r="AI2" s="276"/>
      <c r="AJ2" s="276"/>
      <c r="AK2" s="276"/>
    </row>
    <row r="3" spans="1:37" s="48" customFormat="1" ht="18" x14ac:dyDescent="0.3">
      <c r="A3" s="9"/>
      <c r="B3" s="77"/>
      <c r="C3" s="277" t="str">
        <f>PROPER(CARATULA!$A$19)</f>
        <v>Periodo Julio 2021 - Diciembre 2021</v>
      </c>
      <c r="D3" s="277"/>
      <c r="E3" s="277"/>
      <c r="F3" s="277"/>
      <c r="G3" s="277"/>
      <c r="H3" s="277"/>
      <c r="I3" s="277" t="str">
        <f>$C$3</f>
        <v>Periodo Julio 2021 - Diciembre 2021</v>
      </c>
      <c r="J3" s="277"/>
      <c r="K3" s="277"/>
      <c r="L3" s="277"/>
      <c r="M3" s="277"/>
      <c r="N3" s="277"/>
      <c r="O3" s="277" t="str">
        <f>$C$3</f>
        <v>Periodo Julio 2021 - Diciembre 2021</v>
      </c>
      <c r="P3" s="277"/>
      <c r="Q3" s="277"/>
      <c r="R3" s="277"/>
      <c r="S3" s="277"/>
      <c r="T3" s="277"/>
      <c r="U3" s="277" t="str">
        <f>$C$3</f>
        <v>Periodo Julio 2021 - Diciembre 2021</v>
      </c>
      <c r="V3" s="277"/>
      <c r="W3" s="277"/>
      <c r="X3" s="277"/>
      <c r="Y3" s="277"/>
      <c r="Z3" s="277"/>
      <c r="AA3" s="277" t="str">
        <f>$C$3</f>
        <v>Periodo Julio 2021 - Diciembre 2021</v>
      </c>
      <c r="AB3" s="277"/>
      <c r="AC3" s="277"/>
      <c r="AD3" s="277"/>
      <c r="AE3" s="277"/>
      <c r="AF3" s="277"/>
      <c r="AG3" s="277" t="str">
        <f>$C$3</f>
        <v>Periodo Julio 2021 - Diciembre 2021</v>
      </c>
      <c r="AH3" s="277"/>
      <c r="AI3" s="277"/>
      <c r="AJ3" s="277"/>
      <c r="AK3" s="277"/>
    </row>
    <row r="4" spans="1:37" s="48" customFormat="1" ht="14.4" x14ac:dyDescent="0.3">
      <c r="A4" s="9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s="48" customFormat="1" ht="6" customHeight="1" x14ac:dyDescent="0.3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250"/>
    </row>
    <row r="6" spans="1:37" s="8" customFormat="1" ht="43.2" x14ac:dyDescent="0.3">
      <c r="A6" s="32" t="s">
        <v>142</v>
      </c>
      <c r="B6" s="32" t="s">
        <v>0</v>
      </c>
      <c r="C6" s="11" t="s">
        <v>1394</v>
      </c>
      <c r="D6" s="11" t="s">
        <v>1395</v>
      </c>
      <c r="E6" s="11" t="s">
        <v>1396</v>
      </c>
      <c r="F6" s="11" t="s">
        <v>1397</v>
      </c>
      <c r="G6" s="11" t="s">
        <v>1398</v>
      </c>
      <c r="H6" s="11" t="s">
        <v>1399</v>
      </c>
      <c r="I6" s="11" t="s">
        <v>1400</v>
      </c>
      <c r="J6" s="11" t="s">
        <v>1401</v>
      </c>
      <c r="K6" s="11" t="s">
        <v>1402</v>
      </c>
      <c r="L6" s="11" t="s">
        <v>1403</v>
      </c>
      <c r="M6" s="11" t="s">
        <v>1404</v>
      </c>
      <c r="N6" s="11" t="s">
        <v>1405</v>
      </c>
      <c r="O6" s="11" t="s">
        <v>1406</v>
      </c>
      <c r="P6" s="11" t="s">
        <v>1407</v>
      </c>
      <c r="Q6" s="11" t="s">
        <v>1408</v>
      </c>
      <c r="R6" s="11" t="s">
        <v>1409</v>
      </c>
      <c r="S6" s="11" t="s">
        <v>1410</v>
      </c>
      <c r="T6" s="11" t="s">
        <v>1411</v>
      </c>
      <c r="U6" s="11" t="s">
        <v>1412</v>
      </c>
      <c r="V6" s="11" t="s">
        <v>1413</v>
      </c>
      <c r="W6" s="11" t="s">
        <v>1414</v>
      </c>
      <c r="X6" s="11" t="s">
        <v>1415</v>
      </c>
      <c r="Y6" s="11" t="s">
        <v>1416</v>
      </c>
      <c r="Z6" s="11" t="s">
        <v>1417</v>
      </c>
      <c r="AA6" s="11" t="s">
        <v>1418</v>
      </c>
      <c r="AB6" s="11" t="s">
        <v>1419</v>
      </c>
      <c r="AC6" s="11" t="s">
        <v>1420</v>
      </c>
      <c r="AD6" s="11" t="s">
        <v>1421</v>
      </c>
      <c r="AE6" s="11" t="s">
        <v>1422</v>
      </c>
      <c r="AF6" s="11" t="s">
        <v>1423</v>
      </c>
      <c r="AG6" s="11" t="s">
        <v>1424</v>
      </c>
      <c r="AH6" s="11" t="s">
        <v>1425</v>
      </c>
      <c r="AI6" s="11" t="s">
        <v>1433</v>
      </c>
      <c r="AJ6" s="11" t="s">
        <v>1426</v>
      </c>
      <c r="AK6" s="254" t="s">
        <v>1427</v>
      </c>
    </row>
    <row r="7" spans="1:37" s="8" customFormat="1" ht="14.4" x14ac:dyDescent="0.3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68"/>
    </row>
    <row r="8" spans="1:37" s="8" customFormat="1" ht="14.4" x14ac:dyDescent="0.3">
      <c r="A8" s="64" t="s">
        <v>104</v>
      </c>
      <c r="B8" s="6" t="s">
        <v>1314</v>
      </c>
      <c r="C8" s="129">
        <v>31461951002</v>
      </c>
      <c r="D8" s="129">
        <v>10038852125</v>
      </c>
      <c r="E8" s="129">
        <v>17444855766</v>
      </c>
      <c r="F8" s="129">
        <v>6813316006</v>
      </c>
      <c r="G8" s="129">
        <v>62944914200</v>
      </c>
      <c r="H8" s="129">
        <v>101136757335</v>
      </c>
      <c r="I8" s="129">
        <v>18065008155</v>
      </c>
      <c r="J8" s="129">
        <v>19668424914</v>
      </c>
      <c r="K8" s="129">
        <v>24285033819</v>
      </c>
      <c r="L8" s="129">
        <v>289541685116</v>
      </c>
      <c r="M8" s="129">
        <v>31426581381</v>
      </c>
      <c r="N8" s="129">
        <v>28934250837</v>
      </c>
      <c r="O8" s="129">
        <v>16058474907</v>
      </c>
      <c r="P8" s="129">
        <v>18819583317</v>
      </c>
      <c r="Q8" s="129">
        <v>19916142685</v>
      </c>
      <c r="R8" s="129">
        <v>27359838901</v>
      </c>
      <c r="S8" s="129">
        <v>5079584579</v>
      </c>
      <c r="T8" s="129">
        <v>29310379869</v>
      </c>
      <c r="U8" s="129">
        <v>138420411</v>
      </c>
      <c r="V8" s="129">
        <v>93018770566</v>
      </c>
      <c r="W8" s="129">
        <v>16023690289</v>
      </c>
      <c r="X8" s="129">
        <v>12384507342</v>
      </c>
      <c r="Y8" s="129">
        <v>41676335393</v>
      </c>
      <c r="Z8" s="129">
        <v>10844492420</v>
      </c>
      <c r="AA8" s="129">
        <v>107000228914</v>
      </c>
      <c r="AB8" s="129">
        <v>52793733105</v>
      </c>
      <c r="AC8" s="129">
        <v>301463420433</v>
      </c>
      <c r="AD8" s="129">
        <v>60323777938</v>
      </c>
      <c r="AE8" s="129">
        <v>28828833879</v>
      </c>
      <c r="AF8" s="129">
        <v>73662419151</v>
      </c>
      <c r="AG8" s="129">
        <v>28984110392</v>
      </c>
      <c r="AH8" s="129">
        <v>62526121204</v>
      </c>
      <c r="AI8" s="129">
        <v>42076629555</v>
      </c>
      <c r="AJ8" s="129">
        <v>48684978831</v>
      </c>
      <c r="AK8" s="168">
        <v>1738736104737</v>
      </c>
    </row>
    <row r="9" spans="1:37" s="8" customFormat="1" ht="14.4" x14ac:dyDescent="0.3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68">
        <v>0</v>
      </c>
    </row>
    <row r="10" spans="1:37" s="8" customFormat="1" ht="14.4" x14ac:dyDescent="0.3">
      <c r="A10" s="64" t="s">
        <v>106</v>
      </c>
      <c r="B10" s="6" t="s">
        <v>1316</v>
      </c>
      <c r="C10" s="129">
        <v>0</v>
      </c>
      <c r="D10" s="129">
        <v>0</v>
      </c>
      <c r="E10" s="129">
        <v>0</v>
      </c>
      <c r="F10" s="129">
        <v>1077075000</v>
      </c>
      <c r="G10" s="129">
        <v>6458236750</v>
      </c>
      <c r="H10" s="129">
        <v>11229167172</v>
      </c>
      <c r="I10" s="129">
        <v>1111352602</v>
      </c>
      <c r="J10" s="129">
        <v>0</v>
      </c>
      <c r="K10" s="129">
        <v>0</v>
      </c>
      <c r="L10" s="129">
        <v>0</v>
      </c>
      <c r="M10" s="129">
        <v>0</v>
      </c>
      <c r="N10" s="129">
        <v>7788524545</v>
      </c>
      <c r="O10" s="129">
        <v>8639370667</v>
      </c>
      <c r="P10" s="129">
        <v>11562430</v>
      </c>
      <c r="Q10" s="129">
        <v>639693209</v>
      </c>
      <c r="R10" s="129">
        <v>150886301</v>
      </c>
      <c r="S10" s="129">
        <v>0</v>
      </c>
      <c r="T10" s="129">
        <v>8542532690</v>
      </c>
      <c r="U10" s="129">
        <v>0</v>
      </c>
      <c r="V10" s="129">
        <v>0</v>
      </c>
      <c r="W10" s="129">
        <v>3998559631</v>
      </c>
      <c r="X10" s="129">
        <v>0</v>
      </c>
      <c r="Y10" s="129">
        <v>3402725105</v>
      </c>
      <c r="Z10" s="129">
        <v>0</v>
      </c>
      <c r="AA10" s="129">
        <v>3764645270</v>
      </c>
      <c r="AB10" s="129">
        <v>1010770331</v>
      </c>
      <c r="AC10" s="129">
        <v>0</v>
      </c>
      <c r="AD10" s="129">
        <v>20944088986</v>
      </c>
      <c r="AE10" s="129">
        <v>3675466553</v>
      </c>
      <c r="AF10" s="129">
        <v>11017303350</v>
      </c>
      <c r="AG10" s="129">
        <v>2209898720</v>
      </c>
      <c r="AH10" s="129">
        <v>0</v>
      </c>
      <c r="AI10" s="129">
        <v>0</v>
      </c>
      <c r="AJ10" s="129">
        <v>0</v>
      </c>
      <c r="AK10" s="168">
        <v>95671859312</v>
      </c>
    </row>
    <row r="11" spans="1:37" s="8" customFormat="1" ht="14.4" x14ac:dyDescent="0.3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68">
        <v>0</v>
      </c>
    </row>
    <row r="12" spans="1:37" s="8" customFormat="1" ht="14.4" x14ac:dyDescent="0.3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1956698430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68">
        <v>1956698430</v>
      </c>
    </row>
    <row r="13" spans="1:37" s="8" customFormat="1" ht="14.4" x14ac:dyDescent="0.3">
      <c r="A13" s="64" t="s">
        <v>109</v>
      </c>
      <c r="B13" s="6" t="s">
        <v>177</v>
      </c>
      <c r="C13" s="129">
        <v>54470543</v>
      </c>
      <c r="D13" s="129">
        <v>0</v>
      </c>
      <c r="E13" s="129">
        <v>0</v>
      </c>
      <c r="F13" s="129">
        <v>1322529921</v>
      </c>
      <c r="G13" s="129">
        <v>70000000</v>
      </c>
      <c r="H13" s="129">
        <v>3591809683</v>
      </c>
      <c r="I13" s="129">
        <v>5815252310</v>
      </c>
      <c r="J13" s="129">
        <v>290000000</v>
      </c>
      <c r="K13" s="129">
        <v>0</v>
      </c>
      <c r="L13" s="129">
        <v>14380299561</v>
      </c>
      <c r="M13" s="129">
        <v>1494699449</v>
      </c>
      <c r="N13" s="129">
        <v>0</v>
      </c>
      <c r="O13" s="129">
        <v>2149006200</v>
      </c>
      <c r="P13" s="129">
        <v>557504344</v>
      </c>
      <c r="Q13" s="129">
        <v>0</v>
      </c>
      <c r="R13" s="129">
        <v>3700015568</v>
      </c>
      <c r="S13" s="129">
        <v>0</v>
      </c>
      <c r="T13" s="129">
        <v>2262224307</v>
      </c>
      <c r="U13" s="129">
        <v>4573222766</v>
      </c>
      <c r="V13" s="129">
        <v>9278043381</v>
      </c>
      <c r="W13" s="129">
        <v>2252477230</v>
      </c>
      <c r="X13" s="129">
        <v>0</v>
      </c>
      <c r="Y13" s="129">
        <v>2996601874</v>
      </c>
      <c r="Z13" s="129">
        <v>0</v>
      </c>
      <c r="AA13" s="129">
        <v>53825714914</v>
      </c>
      <c r="AB13" s="129">
        <v>0</v>
      </c>
      <c r="AC13" s="129">
        <v>2409358103</v>
      </c>
      <c r="AD13" s="129">
        <v>407848075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0</v>
      </c>
      <c r="AK13" s="168">
        <v>111431078229</v>
      </c>
    </row>
    <row r="14" spans="1:37" s="8" customFormat="1" ht="18.75" customHeight="1" x14ac:dyDescent="0.3">
      <c r="A14" s="95"/>
      <c r="B14" s="19" t="s">
        <v>110</v>
      </c>
      <c r="C14" s="130">
        <v>31516421545</v>
      </c>
      <c r="D14" s="130">
        <v>10038852125</v>
      </c>
      <c r="E14" s="130">
        <v>17444855766</v>
      </c>
      <c r="F14" s="130">
        <v>9212920927</v>
      </c>
      <c r="G14" s="130">
        <v>69473150950</v>
      </c>
      <c r="H14" s="130">
        <v>117914432620</v>
      </c>
      <c r="I14" s="130">
        <v>24991613067</v>
      </c>
      <c r="J14" s="130">
        <v>19958424914</v>
      </c>
      <c r="K14" s="130">
        <v>24285033819</v>
      </c>
      <c r="L14" s="130">
        <v>303921984677</v>
      </c>
      <c r="M14" s="130">
        <v>32921280830</v>
      </c>
      <c r="N14" s="130">
        <v>36722775382</v>
      </c>
      <c r="O14" s="130">
        <v>26846851774</v>
      </c>
      <c r="P14" s="130">
        <v>19388650091</v>
      </c>
      <c r="Q14" s="130">
        <v>20555835894</v>
      </c>
      <c r="R14" s="130">
        <v>31210740770</v>
      </c>
      <c r="S14" s="130">
        <v>5079584579</v>
      </c>
      <c r="T14" s="130">
        <v>40115136866</v>
      </c>
      <c r="U14" s="130">
        <v>4711643177</v>
      </c>
      <c r="V14" s="130">
        <v>102296813947</v>
      </c>
      <c r="W14" s="130">
        <v>22274727150</v>
      </c>
      <c r="X14" s="130">
        <v>12384507342</v>
      </c>
      <c r="Y14" s="130">
        <v>48075662372</v>
      </c>
      <c r="Z14" s="130">
        <v>10844492420</v>
      </c>
      <c r="AA14" s="130">
        <v>164590589098</v>
      </c>
      <c r="AB14" s="130">
        <v>53804503436</v>
      </c>
      <c r="AC14" s="130">
        <v>303872778536</v>
      </c>
      <c r="AD14" s="130">
        <v>81675714999</v>
      </c>
      <c r="AE14" s="130">
        <v>32504300432</v>
      </c>
      <c r="AF14" s="130">
        <v>84679722501</v>
      </c>
      <c r="AG14" s="130">
        <v>31194009112</v>
      </c>
      <c r="AH14" s="130">
        <v>62526121204</v>
      </c>
      <c r="AI14" s="130">
        <v>42076629555</v>
      </c>
      <c r="AJ14" s="130">
        <v>48684978831</v>
      </c>
      <c r="AK14" s="169">
        <v>1947795740708</v>
      </c>
    </row>
    <row r="15" spans="1:37" s="8" customFormat="1" ht="14.4" x14ac:dyDescent="0.3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68"/>
    </row>
    <row r="16" spans="1:37" s="8" customFormat="1" ht="14.4" x14ac:dyDescent="0.3">
      <c r="A16" s="64" t="s">
        <v>1303</v>
      </c>
      <c r="B16" s="8" t="s">
        <v>251</v>
      </c>
      <c r="C16" s="129">
        <v>24957248840</v>
      </c>
      <c r="D16" s="129">
        <v>20308775807</v>
      </c>
      <c r="E16" s="129">
        <v>12846208664</v>
      </c>
      <c r="F16" s="129">
        <v>4421793388</v>
      </c>
      <c r="G16" s="129">
        <v>25827212417</v>
      </c>
      <c r="H16" s="129">
        <v>127571354078</v>
      </c>
      <c r="I16" s="129">
        <v>17845302184</v>
      </c>
      <c r="J16" s="129">
        <v>5650642961</v>
      </c>
      <c r="K16" s="129">
        <v>19595662746</v>
      </c>
      <c r="L16" s="129">
        <v>92819324875</v>
      </c>
      <c r="M16" s="129">
        <v>54675319247</v>
      </c>
      <c r="N16" s="129">
        <v>48610627096</v>
      </c>
      <c r="O16" s="129">
        <v>61499776276</v>
      </c>
      <c r="P16" s="129">
        <v>16291158457</v>
      </c>
      <c r="Q16" s="129">
        <v>7690521773</v>
      </c>
      <c r="R16" s="129">
        <v>19147874866</v>
      </c>
      <c r="S16" s="129">
        <v>2128857117</v>
      </c>
      <c r="T16" s="129">
        <v>75706706638</v>
      </c>
      <c r="U16" s="129">
        <v>0</v>
      </c>
      <c r="V16" s="129">
        <v>83745090523</v>
      </c>
      <c r="W16" s="129">
        <v>13995748599</v>
      </c>
      <c r="X16" s="129">
        <v>6175790683</v>
      </c>
      <c r="Y16" s="129">
        <v>36829438439</v>
      </c>
      <c r="Z16" s="129">
        <v>3447087729</v>
      </c>
      <c r="AA16" s="129">
        <v>196938494388</v>
      </c>
      <c r="AB16" s="129">
        <v>47268940776</v>
      </c>
      <c r="AC16" s="129">
        <v>245820187014</v>
      </c>
      <c r="AD16" s="129">
        <v>99197212459</v>
      </c>
      <c r="AE16" s="129">
        <v>27401176026</v>
      </c>
      <c r="AF16" s="129">
        <v>58171141255</v>
      </c>
      <c r="AG16" s="129">
        <v>39025807419</v>
      </c>
      <c r="AH16" s="129">
        <v>18549328183</v>
      </c>
      <c r="AI16" s="129">
        <v>5105929451</v>
      </c>
      <c r="AJ16" s="129">
        <v>22201297698</v>
      </c>
      <c r="AK16" s="168">
        <v>1541467038072</v>
      </c>
    </row>
    <row r="17" spans="1:37" s="8" customFormat="1" ht="14.4" x14ac:dyDescent="0.3">
      <c r="A17" s="64" t="s">
        <v>1304</v>
      </c>
      <c r="B17" s="6" t="s">
        <v>252</v>
      </c>
      <c r="C17" s="129">
        <v>103697831</v>
      </c>
      <c r="D17" s="129">
        <v>456858158</v>
      </c>
      <c r="E17" s="129">
        <v>456858158</v>
      </c>
      <c r="F17" s="129">
        <v>562896821</v>
      </c>
      <c r="G17" s="129">
        <v>456858158</v>
      </c>
      <c r="H17" s="129">
        <v>562896821</v>
      </c>
      <c r="I17" s="129">
        <v>562896821</v>
      </c>
      <c r="J17" s="129">
        <v>562896821</v>
      </c>
      <c r="K17" s="129">
        <v>562896821</v>
      </c>
      <c r="L17" s="129">
        <v>562896821</v>
      </c>
      <c r="M17" s="129">
        <v>514404233</v>
      </c>
      <c r="N17" s="129">
        <v>0</v>
      </c>
      <c r="O17" s="129">
        <v>456858158</v>
      </c>
      <c r="P17" s="129">
        <v>562896826</v>
      </c>
      <c r="Q17" s="129">
        <v>456858158</v>
      </c>
      <c r="R17" s="129">
        <v>562896823</v>
      </c>
      <c r="S17" s="129">
        <v>562896821</v>
      </c>
      <c r="T17" s="129">
        <v>0</v>
      </c>
      <c r="U17" s="129">
        <v>0</v>
      </c>
      <c r="V17" s="129">
        <v>0</v>
      </c>
      <c r="W17" s="129">
        <v>562896821</v>
      </c>
      <c r="X17" s="129">
        <v>456858158</v>
      </c>
      <c r="Y17" s="129">
        <v>562896821</v>
      </c>
      <c r="Z17" s="129">
        <v>562896821</v>
      </c>
      <c r="AA17" s="129">
        <v>562896821</v>
      </c>
      <c r="AB17" s="129">
        <v>456858158</v>
      </c>
      <c r="AC17" s="129">
        <v>0</v>
      </c>
      <c r="AD17" s="129">
        <v>0</v>
      </c>
      <c r="AE17" s="129">
        <v>562896821</v>
      </c>
      <c r="AF17" s="129">
        <v>0</v>
      </c>
      <c r="AG17" s="129">
        <v>456858158</v>
      </c>
      <c r="AH17" s="129">
        <v>562896821</v>
      </c>
      <c r="AI17" s="129">
        <v>434886781</v>
      </c>
      <c r="AJ17" s="129">
        <v>456858158</v>
      </c>
      <c r="AK17" s="168">
        <v>13608164589</v>
      </c>
    </row>
    <row r="18" spans="1:37" s="8" customFormat="1" ht="14.4" x14ac:dyDescent="0.3">
      <c r="A18" s="64" t="s">
        <v>1305</v>
      </c>
      <c r="B18" s="6" t="s">
        <v>253</v>
      </c>
      <c r="C18" s="129">
        <v>341290845</v>
      </c>
      <c r="D18" s="129">
        <v>96421774</v>
      </c>
      <c r="E18" s="129">
        <v>111594293</v>
      </c>
      <c r="F18" s="129">
        <v>6032692</v>
      </c>
      <c r="G18" s="129">
        <v>220703314</v>
      </c>
      <c r="H18" s="129">
        <v>127490312</v>
      </c>
      <c r="I18" s="129">
        <v>494939623</v>
      </c>
      <c r="J18" s="129">
        <v>59841951</v>
      </c>
      <c r="K18" s="129">
        <v>20172469</v>
      </c>
      <c r="L18" s="129">
        <v>20867202</v>
      </c>
      <c r="M18" s="129">
        <v>681104552</v>
      </c>
      <c r="N18" s="129">
        <v>214648915</v>
      </c>
      <c r="O18" s="129">
        <v>68531401</v>
      </c>
      <c r="P18" s="129">
        <v>278260115</v>
      </c>
      <c r="Q18" s="129">
        <v>230779094</v>
      </c>
      <c r="R18" s="129">
        <v>11599218</v>
      </c>
      <c r="S18" s="129">
        <v>47158466</v>
      </c>
      <c r="T18" s="129">
        <v>0</v>
      </c>
      <c r="U18" s="129">
        <v>0</v>
      </c>
      <c r="V18" s="129">
        <v>0</v>
      </c>
      <c r="W18" s="129">
        <v>83425810</v>
      </c>
      <c r="X18" s="129">
        <v>35037717</v>
      </c>
      <c r="Y18" s="129">
        <v>188093479</v>
      </c>
      <c r="Z18" s="129">
        <v>41288287</v>
      </c>
      <c r="AA18" s="129">
        <v>297322907</v>
      </c>
      <c r="AB18" s="129">
        <v>282928722</v>
      </c>
      <c r="AC18" s="129">
        <v>0</v>
      </c>
      <c r="AD18" s="129">
        <v>619124987</v>
      </c>
      <c r="AE18" s="129">
        <v>304321605</v>
      </c>
      <c r="AF18" s="129">
        <v>119216063</v>
      </c>
      <c r="AG18" s="129">
        <v>185827384</v>
      </c>
      <c r="AH18" s="129">
        <v>48919129</v>
      </c>
      <c r="AI18" s="129">
        <v>1131354</v>
      </c>
      <c r="AJ18" s="129">
        <v>0</v>
      </c>
      <c r="AK18" s="168">
        <v>5238073680</v>
      </c>
    </row>
    <row r="19" spans="1:37" s="8" customFormat="1" ht="14.4" x14ac:dyDescent="0.3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68">
        <v>0</v>
      </c>
    </row>
    <row r="20" spans="1:37" s="8" customFormat="1" ht="14.4" x14ac:dyDescent="0.3">
      <c r="A20" s="104"/>
      <c r="B20" s="102" t="s">
        <v>1367</v>
      </c>
      <c r="C20" s="131">
        <v>25402237516</v>
      </c>
      <c r="D20" s="131">
        <v>20862055739</v>
      </c>
      <c r="E20" s="131">
        <v>13414661115</v>
      </c>
      <c r="F20" s="131">
        <v>4990722901</v>
      </c>
      <c r="G20" s="131">
        <v>26504773889</v>
      </c>
      <c r="H20" s="131">
        <v>128261741211</v>
      </c>
      <c r="I20" s="131">
        <v>18903138628</v>
      </c>
      <c r="J20" s="131">
        <v>6273381733</v>
      </c>
      <c r="K20" s="131">
        <v>20178732036</v>
      </c>
      <c r="L20" s="131">
        <v>93403088898</v>
      </c>
      <c r="M20" s="131">
        <v>55870828032</v>
      </c>
      <c r="N20" s="131">
        <v>48825276011</v>
      </c>
      <c r="O20" s="131">
        <v>62025165835</v>
      </c>
      <c r="P20" s="131">
        <v>17132315398</v>
      </c>
      <c r="Q20" s="131">
        <v>8378159025</v>
      </c>
      <c r="R20" s="131">
        <v>19722370907</v>
      </c>
      <c r="S20" s="131">
        <v>2738912404</v>
      </c>
      <c r="T20" s="131">
        <v>75706706638</v>
      </c>
      <c r="U20" s="131">
        <v>0</v>
      </c>
      <c r="V20" s="131">
        <v>83745090523</v>
      </c>
      <c r="W20" s="131">
        <v>14642071230</v>
      </c>
      <c r="X20" s="131">
        <v>6667686558</v>
      </c>
      <c r="Y20" s="131">
        <v>37580428739</v>
      </c>
      <c r="Z20" s="131">
        <v>4051272837</v>
      </c>
      <c r="AA20" s="131">
        <v>197798714116</v>
      </c>
      <c r="AB20" s="131">
        <v>48008727656</v>
      </c>
      <c r="AC20" s="131">
        <v>245820187014</v>
      </c>
      <c r="AD20" s="131">
        <v>99816337446</v>
      </c>
      <c r="AE20" s="131">
        <v>28268394452</v>
      </c>
      <c r="AF20" s="131">
        <v>58290357318</v>
      </c>
      <c r="AG20" s="131">
        <v>39668492961</v>
      </c>
      <c r="AH20" s="131">
        <v>19161144133</v>
      </c>
      <c r="AI20" s="131">
        <v>5541947586</v>
      </c>
      <c r="AJ20" s="131">
        <v>22658155856</v>
      </c>
      <c r="AK20" s="170">
        <v>1560313276341</v>
      </c>
    </row>
    <row r="21" spans="1:37" s="8" customFormat="1" ht="14.4" x14ac:dyDescent="0.3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3719274789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1074284236</v>
      </c>
      <c r="S21" s="129">
        <v>0</v>
      </c>
      <c r="T21" s="129">
        <v>5272467033</v>
      </c>
      <c r="U21" s="129">
        <v>0</v>
      </c>
      <c r="V21" s="129">
        <v>0</v>
      </c>
      <c r="W21" s="129">
        <v>0</v>
      </c>
      <c r="X21" s="129">
        <v>0</v>
      </c>
      <c r="Y21" s="129">
        <v>3638363283</v>
      </c>
      <c r="Z21" s="129">
        <v>0</v>
      </c>
      <c r="AA21" s="129">
        <v>6817440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4381027436</v>
      </c>
      <c r="AI21" s="129">
        <v>0</v>
      </c>
      <c r="AJ21" s="129">
        <v>0</v>
      </c>
      <c r="AK21" s="168">
        <v>18161375700</v>
      </c>
    </row>
    <row r="22" spans="1:37" s="8" customFormat="1" ht="14.4" x14ac:dyDescent="0.3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68">
        <v>0</v>
      </c>
    </row>
    <row r="23" spans="1:37" s="8" customFormat="1" ht="14.4" x14ac:dyDescent="0.3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3719274789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1074284236</v>
      </c>
      <c r="S23" s="131">
        <v>0</v>
      </c>
      <c r="T23" s="131">
        <v>5272467033</v>
      </c>
      <c r="U23" s="131">
        <v>0</v>
      </c>
      <c r="V23" s="131">
        <v>0</v>
      </c>
      <c r="W23" s="131">
        <v>0</v>
      </c>
      <c r="X23" s="131">
        <v>0</v>
      </c>
      <c r="Y23" s="131">
        <v>3638363283</v>
      </c>
      <c r="Z23" s="131">
        <v>0</v>
      </c>
      <c r="AA23" s="131">
        <v>6817440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4381027436</v>
      </c>
      <c r="AI23" s="131">
        <v>0</v>
      </c>
      <c r="AJ23" s="131">
        <v>0</v>
      </c>
      <c r="AK23" s="170">
        <v>18161375700</v>
      </c>
    </row>
    <row r="24" spans="1:37" s="122" customFormat="1" ht="14.4" x14ac:dyDescent="0.3">
      <c r="A24" s="120"/>
      <c r="B24" s="121" t="s">
        <v>1368</v>
      </c>
      <c r="C24" s="132">
        <v>25402237516</v>
      </c>
      <c r="D24" s="132">
        <v>20862055739</v>
      </c>
      <c r="E24" s="132">
        <v>13414661115</v>
      </c>
      <c r="F24" s="132">
        <v>5059864384</v>
      </c>
      <c r="G24" s="132">
        <v>26504773889</v>
      </c>
      <c r="H24" s="132">
        <v>128261741211</v>
      </c>
      <c r="I24" s="132">
        <v>18903138628</v>
      </c>
      <c r="J24" s="132">
        <v>6273381733</v>
      </c>
      <c r="K24" s="132">
        <v>20178732036</v>
      </c>
      <c r="L24" s="132">
        <v>97122363687</v>
      </c>
      <c r="M24" s="132">
        <v>55870828032</v>
      </c>
      <c r="N24" s="132">
        <v>48825276011</v>
      </c>
      <c r="O24" s="132">
        <v>62025165835</v>
      </c>
      <c r="P24" s="132">
        <v>17132315398</v>
      </c>
      <c r="Q24" s="132">
        <v>8378159025</v>
      </c>
      <c r="R24" s="132">
        <v>20796655143</v>
      </c>
      <c r="S24" s="132">
        <v>2738912404</v>
      </c>
      <c r="T24" s="132">
        <v>80979173671</v>
      </c>
      <c r="U24" s="132">
        <v>0</v>
      </c>
      <c r="V24" s="132">
        <v>83745090523</v>
      </c>
      <c r="W24" s="132">
        <v>14642071230</v>
      </c>
      <c r="X24" s="132">
        <v>6667686558</v>
      </c>
      <c r="Y24" s="132">
        <v>41218792022</v>
      </c>
      <c r="Z24" s="132">
        <v>4051272837</v>
      </c>
      <c r="AA24" s="132">
        <v>197805531556</v>
      </c>
      <c r="AB24" s="132">
        <v>48008727656</v>
      </c>
      <c r="AC24" s="132">
        <v>245820187014</v>
      </c>
      <c r="AD24" s="132">
        <v>99816337446</v>
      </c>
      <c r="AE24" s="132">
        <v>28268394452</v>
      </c>
      <c r="AF24" s="132">
        <v>58290357318</v>
      </c>
      <c r="AG24" s="132">
        <v>39668492961</v>
      </c>
      <c r="AH24" s="132">
        <v>23542171569</v>
      </c>
      <c r="AI24" s="132">
        <v>5541947586</v>
      </c>
      <c r="AJ24" s="132">
        <v>22658155856</v>
      </c>
      <c r="AK24" s="171">
        <v>1578474652041</v>
      </c>
    </row>
    <row r="25" spans="1:37" s="8" customFormat="1" ht="14.4" x14ac:dyDescent="0.3">
      <c r="A25" s="64" t="s">
        <v>1326</v>
      </c>
      <c r="B25" s="8" t="s">
        <v>1327</v>
      </c>
      <c r="C25" s="129">
        <v>200234193</v>
      </c>
      <c r="D25" s="129">
        <v>128543846</v>
      </c>
      <c r="E25" s="129">
        <v>131792673</v>
      </c>
      <c r="F25" s="129">
        <v>23691202</v>
      </c>
      <c r="G25" s="129">
        <v>117990630</v>
      </c>
      <c r="H25" s="129">
        <v>646112101</v>
      </c>
      <c r="I25" s="129">
        <v>82464339</v>
      </c>
      <c r="J25" s="129">
        <v>17524558</v>
      </c>
      <c r="K25" s="129">
        <v>180455967</v>
      </c>
      <c r="L25" s="129">
        <v>465401959</v>
      </c>
      <c r="M25" s="129">
        <v>283199400</v>
      </c>
      <c r="N25" s="129">
        <v>326186823</v>
      </c>
      <c r="O25" s="129">
        <v>168062664</v>
      </c>
      <c r="P25" s="129">
        <v>65616149</v>
      </c>
      <c r="Q25" s="129">
        <v>27638622</v>
      </c>
      <c r="R25" s="129">
        <v>145091425</v>
      </c>
      <c r="S25" s="129">
        <v>8089034</v>
      </c>
      <c r="T25" s="129">
        <v>229414612</v>
      </c>
      <c r="U25" s="129">
        <v>0</v>
      </c>
      <c r="V25" s="129">
        <v>613396333</v>
      </c>
      <c r="W25" s="129">
        <v>82778632</v>
      </c>
      <c r="X25" s="129">
        <v>36791356</v>
      </c>
      <c r="Y25" s="129">
        <v>224910901</v>
      </c>
      <c r="Z25" s="129">
        <v>14782466</v>
      </c>
      <c r="AA25" s="129">
        <v>769568938</v>
      </c>
      <c r="AB25" s="129">
        <v>1321798850</v>
      </c>
      <c r="AC25" s="129">
        <v>1681821327</v>
      </c>
      <c r="AD25" s="129">
        <v>690592628</v>
      </c>
      <c r="AE25" s="129">
        <v>162808275</v>
      </c>
      <c r="AF25" s="129">
        <v>474224635</v>
      </c>
      <c r="AG25" s="129">
        <v>185862020</v>
      </c>
      <c r="AH25" s="129">
        <v>72217491</v>
      </c>
      <c r="AI25" s="129">
        <v>429626381</v>
      </c>
      <c r="AJ25" s="129">
        <v>1193076432</v>
      </c>
      <c r="AK25" s="168">
        <v>11201766862</v>
      </c>
    </row>
    <row r="26" spans="1:37" s="8" customFormat="1" ht="14.4" x14ac:dyDescent="0.3">
      <c r="A26" s="64" t="s">
        <v>1328</v>
      </c>
      <c r="B26" s="8" t="s">
        <v>1329</v>
      </c>
      <c r="C26" s="129">
        <v>3138273219</v>
      </c>
      <c r="D26" s="129">
        <v>2190082160</v>
      </c>
      <c r="E26" s="129">
        <v>3414314060</v>
      </c>
      <c r="F26" s="129">
        <v>1172556031</v>
      </c>
      <c r="G26" s="129">
        <v>12907214992</v>
      </c>
      <c r="H26" s="129">
        <v>13044551282</v>
      </c>
      <c r="I26" s="129">
        <v>1924535497</v>
      </c>
      <c r="J26" s="129">
        <v>2313438120</v>
      </c>
      <c r="K26" s="129">
        <v>4755276397</v>
      </c>
      <c r="L26" s="129">
        <v>7220222964</v>
      </c>
      <c r="M26" s="129">
        <v>3031362077</v>
      </c>
      <c r="N26" s="129">
        <v>6446222055</v>
      </c>
      <c r="O26" s="129">
        <v>5102904113</v>
      </c>
      <c r="P26" s="129">
        <v>3276894748</v>
      </c>
      <c r="Q26" s="129">
        <v>2450775096</v>
      </c>
      <c r="R26" s="129">
        <v>5006242239</v>
      </c>
      <c r="S26" s="129">
        <v>1017591841</v>
      </c>
      <c r="T26" s="129">
        <v>7021778943</v>
      </c>
      <c r="U26" s="129">
        <v>0</v>
      </c>
      <c r="V26" s="129">
        <v>13109827999</v>
      </c>
      <c r="W26" s="129">
        <v>3676741796</v>
      </c>
      <c r="X26" s="129">
        <v>5969856541</v>
      </c>
      <c r="Y26" s="129">
        <v>12887109431</v>
      </c>
      <c r="Z26" s="129">
        <v>1460348663</v>
      </c>
      <c r="AA26" s="129">
        <v>23755138203</v>
      </c>
      <c r="AB26" s="129">
        <v>8099105921</v>
      </c>
      <c r="AC26" s="129">
        <v>58612903691</v>
      </c>
      <c r="AD26" s="129">
        <v>7045254664</v>
      </c>
      <c r="AE26" s="129">
        <v>5954773171</v>
      </c>
      <c r="AF26" s="129">
        <v>11911476011</v>
      </c>
      <c r="AG26" s="129">
        <v>2629763385</v>
      </c>
      <c r="AH26" s="129">
        <v>2524812513</v>
      </c>
      <c r="AI26" s="129">
        <v>1220186712</v>
      </c>
      <c r="AJ26" s="129">
        <v>906518852</v>
      </c>
      <c r="AK26" s="168">
        <v>245198053387</v>
      </c>
    </row>
    <row r="27" spans="1:37" s="8" customFormat="1" ht="14.4" x14ac:dyDescent="0.3">
      <c r="A27" s="64" t="s">
        <v>1330</v>
      </c>
      <c r="B27" s="8" t="s">
        <v>6</v>
      </c>
      <c r="C27" s="129">
        <v>7332968752</v>
      </c>
      <c r="D27" s="129">
        <v>472596395</v>
      </c>
      <c r="E27" s="129">
        <v>0</v>
      </c>
      <c r="F27" s="129">
        <v>602391847</v>
      </c>
      <c r="G27" s="129">
        <v>3067638344</v>
      </c>
      <c r="H27" s="129">
        <v>2261487241</v>
      </c>
      <c r="I27" s="129">
        <v>364872558</v>
      </c>
      <c r="J27" s="129">
        <v>374924130</v>
      </c>
      <c r="K27" s="129">
        <v>917692399</v>
      </c>
      <c r="L27" s="129">
        <v>860595457</v>
      </c>
      <c r="M27" s="129">
        <v>498753313</v>
      </c>
      <c r="N27" s="129">
        <v>1501843249</v>
      </c>
      <c r="O27" s="129">
        <v>374450295</v>
      </c>
      <c r="P27" s="129">
        <v>272602718</v>
      </c>
      <c r="Q27" s="129">
        <v>2084879587</v>
      </c>
      <c r="R27" s="129">
        <v>294454939</v>
      </c>
      <c r="S27" s="129">
        <v>463158338</v>
      </c>
      <c r="T27" s="129">
        <v>1158558459</v>
      </c>
      <c r="U27" s="129">
        <v>0</v>
      </c>
      <c r="V27" s="129">
        <v>2130945704</v>
      </c>
      <c r="W27" s="129">
        <v>706860988</v>
      </c>
      <c r="X27" s="129">
        <v>1992159811</v>
      </c>
      <c r="Y27" s="129">
        <v>423735509</v>
      </c>
      <c r="Z27" s="129">
        <v>6241138</v>
      </c>
      <c r="AA27" s="129">
        <v>2929114614</v>
      </c>
      <c r="AB27" s="129">
        <v>1804281398</v>
      </c>
      <c r="AC27" s="129">
        <v>6948121820</v>
      </c>
      <c r="AD27" s="129">
        <v>1194074435</v>
      </c>
      <c r="AE27" s="129">
        <v>1495388772</v>
      </c>
      <c r="AF27" s="129">
        <v>855765733</v>
      </c>
      <c r="AG27" s="129">
        <v>107536092</v>
      </c>
      <c r="AH27" s="129">
        <v>600241618</v>
      </c>
      <c r="AI27" s="129">
        <v>0</v>
      </c>
      <c r="AJ27" s="129">
        <v>0</v>
      </c>
      <c r="AK27" s="168">
        <v>44098335653</v>
      </c>
    </row>
    <row r="28" spans="1:37" s="8" customFormat="1" ht="14.4" x14ac:dyDescent="0.3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706201523</v>
      </c>
      <c r="AK28" s="168">
        <v>706201523</v>
      </c>
    </row>
    <row r="29" spans="1:37" s="122" customFormat="1" ht="14.4" x14ac:dyDescent="0.3">
      <c r="A29" s="120"/>
      <c r="B29" s="121" t="s">
        <v>1366</v>
      </c>
      <c r="C29" s="132">
        <v>10671476164</v>
      </c>
      <c r="D29" s="132">
        <v>2791222401</v>
      </c>
      <c r="E29" s="132">
        <v>3546106733</v>
      </c>
      <c r="F29" s="132">
        <v>1798639080</v>
      </c>
      <c r="G29" s="132">
        <v>16092843966</v>
      </c>
      <c r="H29" s="132">
        <v>15952150624</v>
      </c>
      <c r="I29" s="132">
        <v>2371872394</v>
      </c>
      <c r="J29" s="132">
        <v>2705886808</v>
      </c>
      <c r="K29" s="132">
        <v>5853424763</v>
      </c>
      <c r="L29" s="132">
        <v>8546220380</v>
      </c>
      <c r="M29" s="132">
        <v>3813314790</v>
      </c>
      <c r="N29" s="132">
        <v>8274252127</v>
      </c>
      <c r="O29" s="132">
        <v>5645417072</v>
      </c>
      <c r="P29" s="132">
        <v>3615113615</v>
      </c>
      <c r="Q29" s="132">
        <v>4563293305</v>
      </c>
      <c r="R29" s="132">
        <v>5445788603</v>
      </c>
      <c r="S29" s="132">
        <v>1488839213</v>
      </c>
      <c r="T29" s="132">
        <v>8409752014</v>
      </c>
      <c r="U29" s="132">
        <v>0</v>
      </c>
      <c r="V29" s="132">
        <v>15854170036</v>
      </c>
      <c r="W29" s="132">
        <v>4466381416</v>
      </c>
      <c r="X29" s="132">
        <v>7998807708</v>
      </c>
      <c r="Y29" s="132">
        <v>13535755841</v>
      </c>
      <c r="Z29" s="132">
        <v>1481372267</v>
      </c>
      <c r="AA29" s="132">
        <v>27453821755</v>
      </c>
      <c r="AB29" s="132">
        <v>11225186169</v>
      </c>
      <c r="AC29" s="132">
        <v>67242846838</v>
      </c>
      <c r="AD29" s="132">
        <v>8929921727</v>
      </c>
      <c r="AE29" s="132">
        <v>7612970218</v>
      </c>
      <c r="AF29" s="132">
        <v>13241466379</v>
      </c>
      <c r="AG29" s="132">
        <v>2923161497</v>
      </c>
      <c r="AH29" s="132">
        <v>3197271622</v>
      </c>
      <c r="AI29" s="132">
        <v>1649813093</v>
      </c>
      <c r="AJ29" s="132">
        <v>2805796807</v>
      </c>
      <c r="AK29" s="171">
        <v>301204357425</v>
      </c>
    </row>
    <row r="30" spans="1:37" s="8" customFormat="1" ht="18.75" customHeight="1" x14ac:dyDescent="0.3">
      <c r="A30" s="95"/>
      <c r="B30" s="19" t="s">
        <v>1369</v>
      </c>
      <c r="C30" s="130">
        <v>36073713680</v>
      </c>
      <c r="D30" s="130">
        <v>23653278140</v>
      </c>
      <c r="E30" s="130">
        <v>16960767848</v>
      </c>
      <c r="F30" s="130">
        <v>6858503464</v>
      </c>
      <c r="G30" s="130">
        <v>42597617855</v>
      </c>
      <c r="H30" s="130">
        <v>144213891835</v>
      </c>
      <c r="I30" s="130">
        <v>21275011022</v>
      </c>
      <c r="J30" s="130">
        <v>8979268541</v>
      </c>
      <c r="K30" s="130">
        <v>26032156799</v>
      </c>
      <c r="L30" s="130">
        <v>105668584067</v>
      </c>
      <c r="M30" s="130">
        <v>59684142822</v>
      </c>
      <c r="N30" s="130">
        <v>57099528138</v>
      </c>
      <c r="O30" s="130">
        <v>67670582907</v>
      </c>
      <c r="P30" s="130">
        <v>20747429013</v>
      </c>
      <c r="Q30" s="130">
        <v>12941452330</v>
      </c>
      <c r="R30" s="130">
        <v>26242443746</v>
      </c>
      <c r="S30" s="130">
        <v>4227751617</v>
      </c>
      <c r="T30" s="130">
        <v>89388925685</v>
      </c>
      <c r="U30" s="130">
        <v>0</v>
      </c>
      <c r="V30" s="130">
        <v>99599260559</v>
      </c>
      <c r="W30" s="130">
        <v>19108452646</v>
      </c>
      <c r="X30" s="130">
        <v>14666494266</v>
      </c>
      <c r="Y30" s="130">
        <v>54754547863</v>
      </c>
      <c r="Z30" s="130">
        <v>5532645104</v>
      </c>
      <c r="AA30" s="130">
        <v>225259353311</v>
      </c>
      <c r="AB30" s="130">
        <v>59233913825</v>
      </c>
      <c r="AC30" s="130">
        <v>313063033852</v>
      </c>
      <c r="AD30" s="130">
        <v>108746259173</v>
      </c>
      <c r="AE30" s="130">
        <v>35881364670</v>
      </c>
      <c r="AF30" s="130">
        <v>71531823697</v>
      </c>
      <c r="AG30" s="130">
        <v>42591654458</v>
      </c>
      <c r="AH30" s="130">
        <v>26739443191</v>
      </c>
      <c r="AI30" s="130">
        <v>7191760679</v>
      </c>
      <c r="AJ30" s="130">
        <v>25463952663</v>
      </c>
      <c r="AK30" s="169">
        <v>1879679009466</v>
      </c>
    </row>
    <row r="31" spans="1:37" s="8" customFormat="1" ht="14.4" x14ac:dyDescent="0.3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68"/>
    </row>
    <row r="32" spans="1:37" s="8" customFormat="1" ht="14.4" x14ac:dyDescent="0.3">
      <c r="A32" s="73" t="s">
        <v>827</v>
      </c>
      <c r="B32" s="55" t="s">
        <v>1309</v>
      </c>
      <c r="C32" s="129">
        <v>2663643783</v>
      </c>
      <c r="D32" s="129">
        <v>1351262168</v>
      </c>
      <c r="E32" s="129">
        <v>1806120050</v>
      </c>
      <c r="F32" s="129">
        <v>352935192</v>
      </c>
      <c r="G32" s="129">
        <v>2882376510</v>
      </c>
      <c r="H32" s="129">
        <v>17020859731</v>
      </c>
      <c r="I32" s="129">
        <v>2142011058</v>
      </c>
      <c r="J32" s="129">
        <v>345201901</v>
      </c>
      <c r="K32" s="129">
        <v>2333571164</v>
      </c>
      <c r="L32" s="129">
        <v>4598182259</v>
      </c>
      <c r="M32" s="129">
        <v>6724661760</v>
      </c>
      <c r="N32" s="129">
        <v>5171611093</v>
      </c>
      <c r="O32" s="129">
        <v>10312766100</v>
      </c>
      <c r="P32" s="129">
        <v>2232653501</v>
      </c>
      <c r="Q32" s="129">
        <v>917373147</v>
      </c>
      <c r="R32" s="129">
        <v>2477843697</v>
      </c>
      <c r="S32" s="129">
        <v>300385093</v>
      </c>
      <c r="T32" s="129">
        <v>10530501299</v>
      </c>
      <c r="U32" s="129">
        <v>0</v>
      </c>
      <c r="V32" s="129">
        <v>10061605702</v>
      </c>
      <c r="W32" s="129">
        <v>1830914233</v>
      </c>
      <c r="X32" s="129">
        <v>602575575</v>
      </c>
      <c r="Y32" s="129">
        <v>8541654090</v>
      </c>
      <c r="Z32" s="129">
        <v>593701591</v>
      </c>
      <c r="AA32" s="129">
        <v>24102541194</v>
      </c>
      <c r="AB32" s="129">
        <v>1920806223</v>
      </c>
      <c r="AC32" s="129">
        <v>26313088370</v>
      </c>
      <c r="AD32" s="129">
        <v>10130100301</v>
      </c>
      <c r="AE32" s="129">
        <v>2764498756</v>
      </c>
      <c r="AF32" s="129">
        <v>8510522235</v>
      </c>
      <c r="AG32" s="129">
        <v>3819926218</v>
      </c>
      <c r="AH32" s="129">
        <v>2242321063</v>
      </c>
      <c r="AI32" s="129">
        <v>36227333</v>
      </c>
      <c r="AJ32" s="129">
        <v>13116973</v>
      </c>
      <c r="AK32" s="168">
        <v>175647559363</v>
      </c>
    </row>
    <row r="33" spans="1:37" ht="14.4" x14ac:dyDescent="0.3">
      <c r="A33" s="94"/>
      <c r="B33" s="8" t="s">
        <v>1338</v>
      </c>
      <c r="C33" s="129">
        <v>14961929950</v>
      </c>
      <c r="D33" s="129">
        <v>17712526981</v>
      </c>
      <c r="E33" s="129">
        <v>7500566624</v>
      </c>
      <c r="F33" s="129">
        <v>1700278688</v>
      </c>
      <c r="G33" s="129">
        <v>9160661026</v>
      </c>
      <c r="H33" s="129">
        <v>63804871253</v>
      </c>
      <c r="I33" s="129">
        <v>5979487181</v>
      </c>
      <c r="J33" s="129">
        <v>1732104576</v>
      </c>
      <c r="K33" s="129">
        <v>17467970689</v>
      </c>
      <c r="L33" s="129">
        <v>50025080216</v>
      </c>
      <c r="M33" s="129">
        <v>25736396619</v>
      </c>
      <c r="N33" s="129">
        <v>28085973900</v>
      </c>
      <c r="O33" s="129">
        <v>15864747332</v>
      </c>
      <c r="P33" s="129">
        <v>6146703431</v>
      </c>
      <c r="Q33" s="129">
        <v>1659982086</v>
      </c>
      <c r="R33" s="129">
        <v>14888968653</v>
      </c>
      <c r="S33" s="129">
        <v>404006344</v>
      </c>
      <c r="T33" s="129">
        <v>44662419863</v>
      </c>
      <c r="U33" s="129">
        <v>0</v>
      </c>
      <c r="V33" s="129">
        <v>56868223024</v>
      </c>
      <c r="W33" s="129">
        <v>5634392904</v>
      </c>
      <c r="X33" s="129">
        <v>5170438633</v>
      </c>
      <c r="Y33" s="129">
        <v>22829953281</v>
      </c>
      <c r="Z33" s="129">
        <v>1071156997</v>
      </c>
      <c r="AA33" s="129">
        <v>66049754998</v>
      </c>
      <c r="AB33" s="129">
        <v>19701116785</v>
      </c>
      <c r="AC33" s="129">
        <v>162380709304</v>
      </c>
      <c r="AD33" s="129">
        <v>85018564303</v>
      </c>
      <c r="AE33" s="129">
        <v>23394188231</v>
      </c>
      <c r="AF33" s="129">
        <v>73650238790</v>
      </c>
      <c r="AG33" s="129">
        <v>11505600152</v>
      </c>
      <c r="AH33" s="129">
        <v>6689232693</v>
      </c>
      <c r="AI33" s="129">
        <v>2756230056</v>
      </c>
      <c r="AJ33" s="129">
        <v>4947035020</v>
      </c>
      <c r="AK33" s="168">
        <v>875161510583</v>
      </c>
    </row>
    <row r="34" spans="1:37" ht="14.4" x14ac:dyDescent="0.3">
      <c r="A34" s="73"/>
      <c r="B34" s="8" t="s">
        <v>1358</v>
      </c>
      <c r="C34" s="129">
        <v>8266869022</v>
      </c>
      <c r="D34" s="129">
        <v>15766896370</v>
      </c>
      <c r="E34" s="129">
        <v>3297544286</v>
      </c>
      <c r="F34" s="129">
        <v>2513237370</v>
      </c>
      <c r="G34" s="129">
        <v>9669382749</v>
      </c>
      <c r="H34" s="129">
        <v>39754056790</v>
      </c>
      <c r="I34" s="129">
        <v>6122795936</v>
      </c>
      <c r="J34" s="129">
        <v>2543067463</v>
      </c>
      <c r="K34" s="129">
        <v>10320839962</v>
      </c>
      <c r="L34" s="129">
        <v>11990964965</v>
      </c>
      <c r="M34" s="129">
        <v>9163768097</v>
      </c>
      <c r="N34" s="129">
        <v>12366810645</v>
      </c>
      <c r="O34" s="129">
        <v>22857021178</v>
      </c>
      <c r="P34" s="129">
        <v>6034632763</v>
      </c>
      <c r="Q34" s="129">
        <v>2459585991</v>
      </c>
      <c r="R34" s="129">
        <v>5668290098</v>
      </c>
      <c r="S34" s="129">
        <v>1360047335</v>
      </c>
      <c r="T34" s="129">
        <v>23732807775</v>
      </c>
      <c r="U34" s="129">
        <v>70166048</v>
      </c>
      <c r="V34" s="129">
        <v>22374724993</v>
      </c>
      <c r="W34" s="129">
        <v>5408165888</v>
      </c>
      <c r="X34" s="129">
        <v>3525080617</v>
      </c>
      <c r="Y34" s="129">
        <v>10067826379</v>
      </c>
      <c r="Z34" s="129">
        <v>1638632818</v>
      </c>
      <c r="AA34" s="129">
        <v>56225080786</v>
      </c>
      <c r="AB34" s="129">
        <v>10328265693</v>
      </c>
      <c r="AC34" s="129">
        <v>48416940850</v>
      </c>
      <c r="AD34" s="129">
        <v>28575066376</v>
      </c>
      <c r="AE34" s="129">
        <v>11192165962</v>
      </c>
      <c r="AF34" s="129">
        <v>12568604283</v>
      </c>
      <c r="AG34" s="129">
        <v>7400757331</v>
      </c>
      <c r="AH34" s="129">
        <v>6172576218</v>
      </c>
      <c r="AI34" s="129">
        <v>4215771740</v>
      </c>
      <c r="AJ34" s="129">
        <v>10460893400</v>
      </c>
      <c r="AK34" s="168">
        <v>432529338177</v>
      </c>
    </row>
    <row r="35" spans="1:37" ht="14.4" x14ac:dyDescent="0.3">
      <c r="A35" s="94"/>
      <c r="B35" s="8" t="s">
        <v>1334</v>
      </c>
      <c r="C35" s="129">
        <v>2270285494</v>
      </c>
      <c r="D35" s="129">
        <v>-4173737347</v>
      </c>
      <c r="E35" s="129">
        <v>1570298785</v>
      </c>
      <c r="F35" s="129">
        <v>491102618</v>
      </c>
      <c r="G35" s="129">
        <v>1116913170</v>
      </c>
      <c r="H35" s="129">
        <v>-628617574</v>
      </c>
      <c r="I35" s="129">
        <v>2436302351</v>
      </c>
      <c r="J35" s="129">
        <v>-184382965</v>
      </c>
      <c r="K35" s="129">
        <v>-5002185542</v>
      </c>
      <c r="L35" s="129">
        <v>27907015685</v>
      </c>
      <c r="M35" s="129">
        <v>13915612130</v>
      </c>
      <c r="N35" s="129">
        <v>5685508017</v>
      </c>
      <c r="O35" s="129">
        <v>1004001750</v>
      </c>
      <c r="P35" s="129">
        <v>1330640063</v>
      </c>
      <c r="Q35" s="129">
        <v>3192808488</v>
      </c>
      <c r="R35" s="129">
        <v>-5033569382</v>
      </c>
      <c r="S35" s="129">
        <v>725980150</v>
      </c>
      <c r="T35" s="129">
        <v>9079062516</v>
      </c>
      <c r="U35" s="129">
        <v>-70166048</v>
      </c>
      <c r="V35" s="129">
        <v>3121260292</v>
      </c>
      <c r="W35" s="129">
        <v>1023697324</v>
      </c>
      <c r="X35" s="129">
        <v>-1706593661</v>
      </c>
      <c r="Y35" s="129">
        <v>-1763499249</v>
      </c>
      <c r="Z35" s="129">
        <v>998468313</v>
      </c>
      <c r="AA35" s="129">
        <v>2768594247</v>
      </c>
      <c r="AB35" s="129">
        <v>4231606944</v>
      </c>
      <c r="AC35" s="129">
        <v>10208892846</v>
      </c>
      <c r="AD35" s="129">
        <v>-31105539689</v>
      </c>
      <c r="AE35" s="129">
        <v>-7865344782</v>
      </c>
      <c r="AF35" s="129">
        <v>-30473710035</v>
      </c>
      <c r="AG35" s="129">
        <v>6676814247</v>
      </c>
      <c r="AH35" s="129">
        <v>6811550513</v>
      </c>
      <c r="AI35" s="129">
        <v>16600294177</v>
      </c>
      <c r="AJ35" s="129">
        <v>7456766016</v>
      </c>
      <c r="AK35" s="168">
        <v>42616129862</v>
      </c>
    </row>
    <row r="36" spans="1:37" ht="14.4" x14ac:dyDescent="0.3">
      <c r="A36" s="96" t="s">
        <v>31</v>
      </c>
      <c r="B36" s="53" t="s">
        <v>83</v>
      </c>
      <c r="C36" s="133">
        <v>28162728249</v>
      </c>
      <c r="D36" s="133">
        <v>30656948172</v>
      </c>
      <c r="E36" s="133">
        <v>14174529745</v>
      </c>
      <c r="F36" s="133">
        <v>5057553868</v>
      </c>
      <c r="G36" s="133">
        <v>22829333455</v>
      </c>
      <c r="H36" s="133">
        <v>119951170200</v>
      </c>
      <c r="I36" s="133">
        <v>16680596526</v>
      </c>
      <c r="J36" s="133">
        <v>4435990975</v>
      </c>
      <c r="K36" s="133">
        <v>25120196273</v>
      </c>
      <c r="L36" s="133">
        <v>94521243125</v>
      </c>
      <c r="M36" s="133">
        <v>55540438606</v>
      </c>
      <c r="N36" s="133">
        <v>51309903655</v>
      </c>
      <c r="O36" s="133">
        <v>50038536360</v>
      </c>
      <c r="P36" s="133">
        <v>15744629758</v>
      </c>
      <c r="Q36" s="133">
        <v>8229749712</v>
      </c>
      <c r="R36" s="133">
        <v>18001533066</v>
      </c>
      <c r="S36" s="133">
        <v>2790418922</v>
      </c>
      <c r="T36" s="133">
        <v>88004791453</v>
      </c>
      <c r="U36" s="133">
        <v>0</v>
      </c>
      <c r="V36" s="133">
        <v>92425814011</v>
      </c>
      <c r="W36" s="133">
        <v>13897170349</v>
      </c>
      <c r="X36" s="133">
        <v>7591501164</v>
      </c>
      <c r="Y36" s="133">
        <v>39675934501</v>
      </c>
      <c r="Z36" s="133">
        <v>4301959719</v>
      </c>
      <c r="AA36" s="133">
        <v>149145971225</v>
      </c>
      <c r="AB36" s="133">
        <v>36181795645</v>
      </c>
      <c r="AC36" s="133">
        <v>247319631370</v>
      </c>
      <c r="AD36" s="133">
        <v>92618191291</v>
      </c>
      <c r="AE36" s="133">
        <v>29485508167</v>
      </c>
      <c r="AF36" s="133">
        <v>64255655273</v>
      </c>
      <c r="AG36" s="133">
        <v>29403097948</v>
      </c>
      <c r="AH36" s="133">
        <v>21915680487</v>
      </c>
      <c r="AI36" s="133">
        <v>23608523306</v>
      </c>
      <c r="AJ36" s="133">
        <v>22877811409</v>
      </c>
      <c r="AK36" s="172">
        <v>1525954537985</v>
      </c>
    </row>
    <row r="37" spans="1:37" ht="14.4" x14ac:dyDescent="0.3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73"/>
    </row>
    <row r="38" spans="1:37" ht="14.4" x14ac:dyDescent="0.3">
      <c r="A38" s="94"/>
      <c r="B38" s="115" t="s">
        <v>1309</v>
      </c>
      <c r="C38" s="128">
        <v>9.4580459657511357E-2</v>
      </c>
      <c r="D38" s="128">
        <v>4.4076865068850925E-2</v>
      </c>
      <c r="E38" s="128">
        <v>0.12742010369953194</v>
      </c>
      <c r="F38" s="128">
        <v>6.9783773185903314E-2</v>
      </c>
      <c r="G38" s="128">
        <v>0.126257585035568</v>
      </c>
      <c r="H38" s="128">
        <v>0.14189823827996303</v>
      </c>
      <c r="I38" s="128">
        <v>0.1284133366969972</v>
      </c>
      <c r="J38" s="128">
        <v>7.7818440782558174E-2</v>
      </c>
      <c r="K38" s="128">
        <v>9.2896215405299118E-2</v>
      </c>
      <c r="L38" s="128">
        <v>4.8647077704205767E-2</v>
      </c>
      <c r="M38" s="128">
        <v>0.12107685730939724</v>
      </c>
      <c r="N38" s="128">
        <v>0.10079167421114504</v>
      </c>
      <c r="O38" s="128">
        <v>0.20609647783870552</v>
      </c>
      <c r="P38" s="128">
        <v>0.14180412847533408</v>
      </c>
      <c r="Q38" s="128">
        <v>0.11147035804288868</v>
      </c>
      <c r="R38" s="128">
        <v>0.13764625978883838</v>
      </c>
      <c r="S38" s="128">
        <v>0.10764874429130609</v>
      </c>
      <c r="T38" s="128">
        <v>0.11965827229559357</v>
      </c>
      <c r="U38" s="128"/>
      <c r="V38" s="128">
        <v>0.10886142372305777</v>
      </c>
      <c r="W38" s="128">
        <v>0.13174726847409965</v>
      </c>
      <c r="X38" s="128">
        <v>7.9375022407623522E-2</v>
      </c>
      <c r="Y38" s="128">
        <v>0.21528551746612834</v>
      </c>
      <c r="Z38" s="128">
        <v>0.13800724083441843</v>
      </c>
      <c r="AA38" s="128">
        <v>0.16160370270839677</v>
      </c>
      <c r="AB38" s="128">
        <v>5.3087642245457166E-2</v>
      </c>
      <c r="AC38" s="128">
        <v>0.10639304378807914</v>
      </c>
      <c r="AD38" s="128">
        <v>0.10937484483120513</v>
      </c>
      <c r="AE38" s="128">
        <v>9.3757880662677887E-2</v>
      </c>
      <c r="AF38" s="128">
        <v>0.13244783200547472</v>
      </c>
      <c r="AG38" s="128">
        <v>0.12991577366288479</v>
      </c>
      <c r="AH38" s="128">
        <v>0.10231583109318033</v>
      </c>
      <c r="AI38" s="128">
        <v>1.5345022867564524E-3</v>
      </c>
      <c r="AJ38" s="128">
        <v>5.7334911830070681E-4</v>
      </c>
      <c r="AK38" s="173">
        <v>0.115106679124884</v>
      </c>
    </row>
    <row r="39" spans="1:37" s="124" customFormat="1" ht="14.4" x14ac:dyDescent="0.3">
      <c r="A39" s="94"/>
      <c r="B39" s="8" t="s">
        <v>1338</v>
      </c>
      <c r="C39" s="128">
        <v>0.53126706396179024</v>
      </c>
      <c r="D39" s="128">
        <v>0.57776549973677527</v>
      </c>
      <c r="E39" s="128">
        <v>0.52915805737017763</v>
      </c>
      <c r="F39" s="128">
        <v>0.33618597693204044</v>
      </c>
      <c r="G39" s="128">
        <v>0.40126712608832932</v>
      </c>
      <c r="H39" s="128">
        <v>0.53192370817737966</v>
      </c>
      <c r="I39" s="128">
        <v>0.35846962497293128</v>
      </c>
      <c r="J39" s="128">
        <v>0.39046620828618794</v>
      </c>
      <c r="K39" s="128">
        <v>0.69537556550762858</v>
      </c>
      <c r="L39" s="128">
        <v>0.52924695615613238</v>
      </c>
      <c r="M39" s="128">
        <v>0.4633812275335491</v>
      </c>
      <c r="N39" s="128">
        <v>0.54737919776357058</v>
      </c>
      <c r="O39" s="128">
        <v>0.31705058712872392</v>
      </c>
      <c r="P39" s="128">
        <v>0.39039999831541289</v>
      </c>
      <c r="Q39" s="128">
        <v>0.20170505107579875</v>
      </c>
      <c r="R39" s="128">
        <v>0.82709448125400009</v>
      </c>
      <c r="S39" s="128">
        <v>0.14478340180922841</v>
      </c>
      <c r="T39" s="128">
        <v>0.5074998659232377</v>
      </c>
      <c r="U39" s="128"/>
      <c r="V39" s="128">
        <v>0.6152850654605202</v>
      </c>
      <c r="W39" s="128">
        <v>0.40543454260855588</v>
      </c>
      <c r="X39" s="128">
        <v>0.68108250546268378</v>
      </c>
      <c r="Y39" s="128">
        <v>0.57541060010633371</v>
      </c>
      <c r="Z39" s="128">
        <v>0.24899280025081053</v>
      </c>
      <c r="AA39" s="128">
        <v>0.44285309522949201</v>
      </c>
      <c r="AB39" s="128">
        <v>0.54450356688481594</v>
      </c>
      <c r="AC39" s="128">
        <v>0.65656215159512354</v>
      </c>
      <c r="AD39" s="128">
        <v>0.91794671346882073</v>
      </c>
      <c r="AE39" s="128">
        <v>0.79341309291669704</v>
      </c>
      <c r="AF39" s="128">
        <v>1.1462063296543421</v>
      </c>
      <c r="AG39" s="128">
        <v>0.39130571113111606</v>
      </c>
      <c r="AH39" s="128">
        <v>0.30522587226839415</v>
      </c>
      <c r="AI39" s="128">
        <v>0.11674724506379933</v>
      </c>
      <c r="AJ39" s="128">
        <v>0.21623724977704226</v>
      </c>
      <c r="AK39" s="173">
        <v>0.57351742060326227</v>
      </c>
    </row>
    <row r="40" spans="1:37" s="124" customFormat="1" ht="14.4" x14ac:dyDescent="0.3">
      <c r="A40" s="94"/>
      <c r="B40" s="8" t="s">
        <v>1358</v>
      </c>
      <c r="C40" s="128">
        <v>0.29353935275406207</v>
      </c>
      <c r="D40" s="128">
        <v>0.51430091089107255</v>
      </c>
      <c r="E40" s="128">
        <v>0.23263870797288308</v>
      </c>
      <c r="F40" s="128">
        <v>0.49692745457476561</v>
      </c>
      <c r="G40" s="128">
        <v>0.42355081317024812</v>
      </c>
      <c r="H40" s="128">
        <v>0.33141866580973128</v>
      </c>
      <c r="I40" s="128">
        <v>0.36706096969951973</v>
      </c>
      <c r="J40" s="128">
        <v>0.57328057638800767</v>
      </c>
      <c r="K40" s="128">
        <v>0.41085825324912661</v>
      </c>
      <c r="L40" s="128">
        <v>0.1268600006576564</v>
      </c>
      <c r="M40" s="128">
        <v>0.16499272110555577</v>
      </c>
      <c r="N40" s="128">
        <v>0.24102190345459537</v>
      </c>
      <c r="O40" s="128">
        <v>0.45678836434295739</v>
      </c>
      <c r="P40" s="128">
        <v>0.38328197333022357</v>
      </c>
      <c r="Q40" s="128">
        <v>0.29886522398288945</v>
      </c>
      <c r="R40" s="128">
        <v>0.31487818716428428</v>
      </c>
      <c r="S40" s="128">
        <v>0.48739897951423078</v>
      </c>
      <c r="T40" s="128">
        <v>0.26967631401836556</v>
      </c>
      <c r="U40" s="128"/>
      <c r="V40" s="128">
        <v>0.24208307205535767</v>
      </c>
      <c r="W40" s="128">
        <v>0.3891559038411842</v>
      </c>
      <c r="X40" s="128">
        <v>0.46434565981711806</v>
      </c>
      <c r="Y40" s="128">
        <v>0.25375146182747754</v>
      </c>
      <c r="Z40" s="128">
        <v>0.38090380315808808</v>
      </c>
      <c r="AA40" s="128">
        <v>0.37698021826670364</v>
      </c>
      <c r="AB40" s="128">
        <v>0.28545475725794373</v>
      </c>
      <c r="AC40" s="128">
        <v>0.19576667077255316</v>
      </c>
      <c r="AD40" s="128">
        <v>0.30852542008965717</v>
      </c>
      <c r="AE40" s="128">
        <v>0.37958192541942359</v>
      </c>
      <c r="AF40" s="128">
        <v>0.1956030831776652</v>
      </c>
      <c r="AG40" s="128">
        <v>0.25169991761032784</v>
      </c>
      <c r="AH40" s="128">
        <v>0.28165113201305636</v>
      </c>
      <c r="AI40" s="128">
        <v>0.17856990398584482</v>
      </c>
      <c r="AJ40" s="128">
        <v>0.45725061777040193</v>
      </c>
      <c r="AK40" s="173">
        <v>0.28344837766146591</v>
      </c>
    </row>
    <row r="41" spans="1:37" s="124" customFormat="1" ht="14.4" x14ac:dyDescent="0.3">
      <c r="A41" s="94"/>
      <c r="B41" s="113" t="s">
        <v>1334</v>
      </c>
      <c r="C41" s="128">
        <v>8.0613123626636321E-2</v>
      </c>
      <c r="D41" s="128">
        <v>-0.13614327569669873</v>
      </c>
      <c r="E41" s="128">
        <v>0.11078313095740729</v>
      </c>
      <c r="F41" s="128">
        <v>9.7102795307290629E-2</v>
      </c>
      <c r="G41" s="128">
        <v>4.892447570585455E-2</v>
      </c>
      <c r="H41" s="128">
        <v>-5.2406122670739901E-3</v>
      </c>
      <c r="I41" s="128">
        <v>0.14605606863055182</v>
      </c>
      <c r="J41" s="128">
        <v>-4.1565225456753778E-2</v>
      </c>
      <c r="K41" s="128">
        <v>-0.19913003416205433</v>
      </c>
      <c r="L41" s="128">
        <v>0.29524596548200549</v>
      </c>
      <c r="M41" s="128">
        <v>0.25054919405149789</v>
      </c>
      <c r="N41" s="128">
        <v>0.11080722457068898</v>
      </c>
      <c r="O41" s="128">
        <v>2.0064570689613193E-2</v>
      </c>
      <c r="P41" s="128">
        <v>8.4513899879029464E-2</v>
      </c>
      <c r="Q41" s="128">
        <v>0.38795936689842314</v>
      </c>
      <c r="R41" s="128">
        <v>-0.27961892820712275</v>
      </c>
      <c r="S41" s="128">
        <v>0.26016887438523467</v>
      </c>
      <c r="T41" s="128">
        <v>0.10316554776280312</v>
      </c>
      <c r="U41" s="128"/>
      <c r="V41" s="128">
        <v>3.3770438761064364E-2</v>
      </c>
      <c r="W41" s="128">
        <v>7.3662285076160294E-2</v>
      </c>
      <c r="X41" s="128">
        <v>-0.22480318768742535</v>
      </c>
      <c r="Y41" s="128">
        <v>-4.4447579399939589E-2</v>
      </c>
      <c r="Z41" s="128">
        <v>0.23209615575668294</v>
      </c>
      <c r="AA41" s="128">
        <v>1.8562983795407578E-2</v>
      </c>
      <c r="AB41" s="128">
        <v>0.11695403361178318</v>
      </c>
      <c r="AC41" s="128">
        <v>4.1278133844244211E-2</v>
      </c>
      <c r="AD41" s="128">
        <v>-0.33584697838968297</v>
      </c>
      <c r="AE41" s="128">
        <v>-0.2667528989987985</v>
      </c>
      <c r="AF41" s="128">
        <v>-0.47425724483748194</v>
      </c>
      <c r="AG41" s="128">
        <v>0.22707859759567128</v>
      </c>
      <c r="AH41" s="128">
        <v>0.31080716462536917</v>
      </c>
      <c r="AI41" s="128">
        <v>0.70314834866359943</v>
      </c>
      <c r="AJ41" s="128">
        <v>0.32593878333425508</v>
      </c>
      <c r="AK41" s="173">
        <v>2.7927522610387827E-2</v>
      </c>
    </row>
    <row r="42" spans="1:37" s="124" customFormat="1" ht="14.4" x14ac:dyDescent="0.3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74">
        <v>1</v>
      </c>
    </row>
    <row r="43" spans="1:37" s="124" customFormat="1" ht="14.4" x14ac:dyDescent="0.3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68"/>
    </row>
    <row r="44" spans="1:37" s="124" customFormat="1" ht="14.4" x14ac:dyDescent="0.3">
      <c r="A44" s="73" t="s">
        <v>827</v>
      </c>
      <c r="B44" s="55" t="s">
        <v>1309</v>
      </c>
      <c r="C44" s="129">
        <v>2663643783</v>
      </c>
      <c r="D44" s="129">
        <v>1351262168</v>
      </c>
      <c r="E44" s="129">
        <v>1806120050</v>
      </c>
      <c r="F44" s="129">
        <v>352935192</v>
      </c>
      <c r="G44" s="129">
        <v>2882376510</v>
      </c>
      <c r="H44" s="129">
        <v>17020859731</v>
      </c>
      <c r="I44" s="129">
        <v>2142011058</v>
      </c>
      <c r="J44" s="129">
        <v>345201901</v>
      </c>
      <c r="K44" s="129">
        <v>2333571164</v>
      </c>
      <c r="L44" s="129">
        <v>4598182259</v>
      </c>
      <c r="M44" s="129">
        <v>6724661760</v>
      </c>
      <c r="N44" s="129">
        <v>5171611093</v>
      </c>
      <c r="O44" s="129">
        <v>10312766100</v>
      </c>
      <c r="P44" s="129">
        <v>2232653501</v>
      </c>
      <c r="Q44" s="129">
        <v>917373147</v>
      </c>
      <c r="R44" s="129">
        <v>2477843697</v>
      </c>
      <c r="S44" s="129">
        <v>300385093</v>
      </c>
      <c r="T44" s="129">
        <v>10530501299</v>
      </c>
      <c r="U44" s="129">
        <v>0</v>
      </c>
      <c r="V44" s="129">
        <v>10061605702</v>
      </c>
      <c r="W44" s="129">
        <v>1830914233</v>
      </c>
      <c r="X44" s="129">
        <v>602575575</v>
      </c>
      <c r="Y44" s="129">
        <v>8541654090</v>
      </c>
      <c r="Z44" s="129">
        <v>593701591</v>
      </c>
      <c r="AA44" s="129">
        <v>24102541194</v>
      </c>
      <c r="AB44" s="129">
        <v>1920806223</v>
      </c>
      <c r="AC44" s="129">
        <v>26313088370</v>
      </c>
      <c r="AD44" s="129">
        <v>10130100301</v>
      </c>
      <c r="AE44" s="129">
        <v>2764498756</v>
      </c>
      <c r="AF44" s="129">
        <v>8510522235</v>
      </c>
      <c r="AG44" s="129">
        <v>3819926218</v>
      </c>
      <c r="AH44" s="129">
        <v>2242321063</v>
      </c>
      <c r="AI44" s="129">
        <v>36227333</v>
      </c>
      <c r="AJ44" s="129">
        <v>13116973</v>
      </c>
      <c r="AK44" s="168">
        <v>175647559363</v>
      </c>
    </row>
    <row r="45" spans="1:37" s="8" customFormat="1" ht="14.4" x14ac:dyDescent="0.3">
      <c r="A45" s="94"/>
      <c r="B45" s="8" t="s">
        <v>1370</v>
      </c>
      <c r="C45" s="129">
        <v>13533190103</v>
      </c>
      <c r="D45" s="129">
        <v>16473920777</v>
      </c>
      <c r="E45" s="129">
        <v>5207065658</v>
      </c>
      <c r="F45" s="129">
        <v>1273754393</v>
      </c>
      <c r="G45" s="129">
        <v>8835041823</v>
      </c>
      <c r="H45" s="129">
        <v>48641564450</v>
      </c>
      <c r="I45" s="129">
        <v>4133405725</v>
      </c>
      <c r="J45" s="129">
        <v>1744534854</v>
      </c>
      <c r="K45" s="129">
        <v>9369261884</v>
      </c>
      <c r="L45" s="129">
        <v>13784680186</v>
      </c>
      <c r="M45" s="129">
        <v>4838577658</v>
      </c>
      <c r="N45" s="129">
        <v>26171738862</v>
      </c>
      <c r="O45" s="129">
        <v>9098081434</v>
      </c>
      <c r="P45" s="129">
        <v>6637075454</v>
      </c>
      <c r="Q45" s="129">
        <v>1773888476</v>
      </c>
      <c r="R45" s="129">
        <v>9026052294</v>
      </c>
      <c r="S45" s="129">
        <v>406086344</v>
      </c>
      <c r="T45" s="129">
        <v>31033076008</v>
      </c>
      <c r="U45" s="129">
        <v>0</v>
      </c>
      <c r="V45" s="129">
        <v>38103188499</v>
      </c>
      <c r="W45" s="129">
        <v>5375152714</v>
      </c>
      <c r="X45" s="129">
        <v>3138393202</v>
      </c>
      <c r="Y45" s="129">
        <v>19772844292</v>
      </c>
      <c r="Z45" s="129">
        <v>982806060</v>
      </c>
      <c r="AA45" s="129">
        <v>63343525796</v>
      </c>
      <c r="AB45" s="129">
        <v>8768542016</v>
      </c>
      <c r="AC45" s="129">
        <v>117474482287</v>
      </c>
      <c r="AD45" s="129">
        <v>41977556387</v>
      </c>
      <c r="AE45" s="129">
        <v>14076791807</v>
      </c>
      <c r="AF45" s="129">
        <v>23076258055</v>
      </c>
      <c r="AG45" s="129">
        <v>11044256352</v>
      </c>
      <c r="AH45" s="129">
        <v>2895714492</v>
      </c>
      <c r="AI45" s="129">
        <v>1542209192</v>
      </c>
      <c r="AJ45" s="129">
        <v>2976669982</v>
      </c>
      <c r="AK45" s="168">
        <v>566529387516</v>
      </c>
    </row>
    <row r="46" spans="1:37" s="8" customFormat="1" ht="14.4" x14ac:dyDescent="0.3">
      <c r="A46" s="73"/>
      <c r="B46" s="8" t="s">
        <v>1358</v>
      </c>
      <c r="C46" s="129">
        <v>6890818656</v>
      </c>
      <c r="D46" s="129">
        <v>16800604660</v>
      </c>
      <c r="E46" s="129">
        <v>5154810874</v>
      </c>
      <c r="F46" s="129">
        <v>2338278849</v>
      </c>
      <c r="G46" s="129">
        <v>9368073941</v>
      </c>
      <c r="H46" s="129">
        <v>35716615974</v>
      </c>
      <c r="I46" s="129">
        <v>4939433857</v>
      </c>
      <c r="J46" s="129">
        <v>2616313587</v>
      </c>
      <c r="K46" s="129">
        <v>10230388810</v>
      </c>
      <c r="L46" s="129">
        <v>6508964302</v>
      </c>
      <c r="M46" s="129">
        <v>714073679</v>
      </c>
      <c r="N46" s="129">
        <v>11776694446</v>
      </c>
      <c r="O46" s="129">
        <v>7437802077</v>
      </c>
      <c r="P46" s="129">
        <v>6613707104</v>
      </c>
      <c r="Q46" s="129">
        <v>3278065355</v>
      </c>
      <c r="R46" s="129">
        <v>6034314550</v>
      </c>
      <c r="S46" s="129">
        <v>1535550753</v>
      </c>
      <c r="T46" s="129">
        <v>16861291403</v>
      </c>
      <c r="U46" s="129">
        <v>70166048</v>
      </c>
      <c r="V46" s="129">
        <v>18900121707</v>
      </c>
      <c r="W46" s="129">
        <v>5981983020</v>
      </c>
      <c r="X46" s="129">
        <v>4072659162</v>
      </c>
      <c r="Y46" s="129">
        <v>14335120104</v>
      </c>
      <c r="Z46" s="129">
        <v>1481450602</v>
      </c>
      <c r="AA46" s="129">
        <v>50609063930</v>
      </c>
      <c r="AB46" s="129">
        <v>5377499006</v>
      </c>
      <c r="AC46" s="129">
        <v>36909296991</v>
      </c>
      <c r="AD46" s="129">
        <v>28385235260</v>
      </c>
      <c r="AE46" s="129">
        <v>12086357674</v>
      </c>
      <c r="AF46" s="129">
        <v>11205054562</v>
      </c>
      <c r="AG46" s="129">
        <v>6879983982</v>
      </c>
      <c r="AH46" s="129">
        <v>3612758316</v>
      </c>
      <c r="AI46" s="129">
        <v>4180775858</v>
      </c>
      <c r="AJ46" s="129">
        <v>10008019933</v>
      </c>
      <c r="AK46" s="168">
        <v>368911349032</v>
      </c>
    </row>
    <row r="47" spans="1:37" s="8" customFormat="1" ht="14.4" x14ac:dyDescent="0.3">
      <c r="A47" s="94"/>
      <c r="B47" s="8" t="s">
        <v>1334</v>
      </c>
      <c r="C47" s="129">
        <v>-1022085095</v>
      </c>
      <c r="D47" s="129">
        <v>-5099737263</v>
      </c>
      <c r="E47" s="129">
        <v>83694342</v>
      </c>
      <c r="F47" s="129">
        <v>266310074</v>
      </c>
      <c r="G47" s="129">
        <v>508573528</v>
      </c>
      <c r="H47" s="129">
        <v>-7833877286</v>
      </c>
      <c r="I47" s="129">
        <v>1159598099</v>
      </c>
      <c r="J47" s="129">
        <v>-321987470</v>
      </c>
      <c r="K47" s="129">
        <v>-1784921900</v>
      </c>
      <c r="L47" s="129">
        <v>20720122328</v>
      </c>
      <c r="M47" s="129">
        <v>715146826</v>
      </c>
      <c r="N47" s="129">
        <v>-8982193694</v>
      </c>
      <c r="O47" s="129">
        <v>-809013396</v>
      </c>
      <c r="P47" s="129">
        <v>-636614077</v>
      </c>
      <c r="Q47" s="129">
        <v>2061251456</v>
      </c>
      <c r="R47" s="129">
        <v>-2071679008</v>
      </c>
      <c r="S47" s="129">
        <v>526750190</v>
      </c>
      <c r="T47" s="129">
        <v>-1658530343</v>
      </c>
      <c r="U47" s="129">
        <v>-70166048</v>
      </c>
      <c r="V47" s="129">
        <v>149045340</v>
      </c>
      <c r="W47" s="129">
        <v>301766182</v>
      </c>
      <c r="X47" s="129">
        <v>-562532614</v>
      </c>
      <c r="Y47" s="129">
        <v>-5789204607</v>
      </c>
      <c r="Z47" s="129">
        <v>170281656</v>
      </c>
      <c r="AA47" s="129">
        <v>936974074</v>
      </c>
      <c r="AB47" s="129">
        <v>5030345174</v>
      </c>
      <c r="AC47" s="129">
        <v>-12294327583</v>
      </c>
      <c r="AD47" s="129">
        <v>-7213282472</v>
      </c>
      <c r="AE47" s="129">
        <v>-2945435722</v>
      </c>
      <c r="AF47" s="129">
        <v>3639851184</v>
      </c>
      <c r="AG47" s="129">
        <v>557880672</v>
      </c>
      <c r="AH47" s="129">
        <v>3565744510</v>
      </c>
      <c r="AI47" s="129">
        <v>16321645689</v>
      </c>
      <c r="AJ47" s="129">
        <v>6901634768</v>
      </c>
      <c r="AK47" s="168">
        <v>4521027514</v>
      </c>
    </row>
    <row r="48" spans="1:37" s="8" customFormat="1" ht="14.4" x14ac:dyDescent="0.3">
      <c r="A48" s="96"/>
      <c r="B48" s="53" t="s">
        <v>1336</v>
      </c>
      <c r="C48" s="133">
        <v>22065567447</v>
      </c>
      <c r="D48" s="133">
        <v>29526050342</v>
      </c>
      <c r="E48" s="133">
        <v>12251690924</v>
      </c>
      <c r="F48" s="133">
        <v>4231278508</v>
      </c>
      <c r="G48" s="133">
        <v>21594065802</v>
      </c>
      <c r="H48" s="133">
        <v>93545162869</v>
      </c>
      <c r="I48" s="133">
        <v>12374448739</v>
      </c>
      <c r="J48" s="133">
        <v>4384062872</v>
      </c>
      <c r="K48" s="133">
        <v>20148299958</v>
      </c>
      <c r="L48" s="133">
        <v>45611949075</v>
      </c>
      <c r="M48" s="133">
        <v>12992459923</v>
      </c>
      <c r="N48" s="133">
        <v>34137850707</v>
      </c>
      <c r="O48" s="133">
        <v>26039636215</v>
      </c>
      <c r="P48" s="133">
        <v>14846821982</v>
      </c>
      <c r="Q48" s="133">
        <v>8030578434</v>
      </c>
      <c r="R48" s="133">
        <v>15466531533</v>
      </c>
      <c r="S48" s="133">
        <v>2768772380</v>
      </c>
      <c r="T48" s="133">
        <v>56766338367</v>
      </c>
      <c r="U48" s="133">
        <v>0</v>
      </c>
      <c r="V48" s="133">
        <v>67213961248</v>
      </c>
      <c r="W48" s="133">
        <v>13489816149</v>
      </c>
      <c r="X48" s="133">
        <v>7251095325</v>
      </c>
      <c r="Y48" s="133">
        <v>36860413879</v>
      </c>
      <c r="Z48" s="133">
        <v>3228239909</v>
      </c>
      <c r="AA48" s="133">
        <v>138992104994</v>
      </c>
      <c r="AB48" s="133">
        <v>21097192419</v>
      </c>
      <c r="AC48" s="133">
        <v>168402540065</v>
      </c>
      <c r="AD48" s="133">
        <v>73279609476</v>
      </c>
      <c r="AE48" s="133">
        <v>25982212515</v>
      </c>
      <c r="AF48" s="133">
        <v>46431686036</v>
      </c>
      <c r="AG48" s="133">
        <v>22302047224</v>
      </c>
      <c r="AH48" s="133">
        <v>12316538381</v>
      </c>
      <c r="AI48" s="133">
        <v>22080858072</v>
      </c>
      <c r="AJ48" s="133">
        <v>19899441656</v>
      </c>
      <c r="AK48" s="172">
        <v>1115609323425</v>
      </c>
    </row>
    <row r="49" spans="1:37" s="8" customFormat="1" ht="14.4" x14ac:dyDescent="0.3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73"/>
    </row>
    <row r="50" spans="1:37" s="8" customFormat="1" ht="14.4" x14ac:dyDescent="0.3">
      <c r="A50" s="94"/>
      <c r="B50" s="55" t="s">
        <v>1309</v>
      </c>
      <c r="C50" s="128">
        <f>+C44/C$48</f>
        <v>0.12071494600797791</v>
      </c>
      <c r="D50" s="128">
        <f t="shared" ref="D50:T50" si="0">+D44/D$48</f>
        <v>4.5765083793746247E-2</v>
      </c>
      <c r="E50" s="128">
        <f t="shared" si="0"/>
        <v>0.14741802263897855</v>
      </c>
      <c r="F50" s="128">
        <f t="shared" si="0"/>
        <v>8.3411004813961534E-2</v>
      </c>
      <c r="G50" s="128">
        <f t="shared" si="0"/>
        <v>0.13348002809795273</v>
      </c>
      <c r="H50" s="128">
        <f t="shared" si="0"/>
        <v>0.18195339244676814</v>
      </c>
      <c r="I50" s="128">
        <f t="shared" si="0"/>
        <v>0.17309951361704856</v>
      </c>
      <c r="J50" s="128">
        <f t="shared" si="0"/>
        <v>7.8740180302779197E-2</v>
      </c>
      <c r="K50" s="128">
        <f t="shared" si="0"/>
        <v>0.11581975496019166</v>
      </c>
      <c r="L50" s="128">
        <f t="shared" si="0"/>
        <v>0.10081091363666966</v>
      </c>
      <c r="M50" s="128">
        <f t="shared" si="0"/>
        <v>0.51758187439898251</v>
      </c>
      <c r="N50" s="128">
        <f t="shared" si="0"/>
        <v>0.15149199454257253</v>
      </c>
      <c r="O50" s="128">
        <f t="shared" si="0"/>
        <v>0.39604109730455389</v>
      </c>
      <c r="P50" s="128">
        <f t="shared" si="0"/>
        <v>0.15037921945227242</v>
      </c>
      <c r="Q50" s="128">
        <f t="shared" si="0"/>
        <v>0.11423500243967606</v>
      </c>
      <c r="R50" s="128">
        <f t="shared" si="0"/>
        <v>0.16020681118537633</v>
      </c>
      <c r="S50" s="128">
        <f t="shared" si="0"/>
        <v>0.10849035304231112</v>
      </c>
      <c r="T50" s="128">
        <f t="shared" si="0"/>
        <v>0.18550608691579271</v>
      </c>
      <c r="U50" s="128"/>
      <c r="V50" s="128">
        <f t="shared" ref="V50:AK50" si="1">+V44/V$48</f>
        <v>0.1496951751567743</v>
      </c>
      <c r="W50" s="128">
        <f t="shared" si="1"/>
        <v>0.13572566243875203</v>
      </c>
      <c r="X50" s="128">
        <f t="shared" si="1"/>
        <v>8.3101317524052823E-2</v>
      </c>
      <c r="Y50" s="128">
        <f t="shared" si="1"/>
        <v>0.23172973906476738</v>
      </c>
      <c r="Z50" s="128">
        <f t="shared" si="1"/>
        <v>0.18390875763130898</v>
      </c>
      <c r="AA50" s="128">
        <f t="shared" si="1"/>
        <v>0.17340942634864373</v>
      </c>
      <c r="AB50" s="128">
        <f t="shared" si="1"/>
        <v>9.1045584874607954E-2</v>
      </c>
      <c r="AC50" s="128">
        <f t="shared" si="1"/>
        <v>0.15625113706624422</v>
      </c>
      <c r="AD50" s="128">
        <f t="shared" si="1"/>
        <v>0.13823900500340053</v>
      </c>
      <c r="AE50" s="128">
        <f t="shared" si="1"/>
        <v>0.10639966686455224</v>
      </c>
      <c r="AF50" s="128">
        <f t="shared" si="1"/>
        <v>0.18329125994695766</v>
      </c>
      <c r="AG50" s="128">
        <f t="shared" si="1"/>
        <v>0.17128141554149548</v>
      </c>
      <c r="AH50" s="128">
        <f t="shared" si="1"/>
        <v>0.18205773356409111</v>
      </c>
      <c r="AI50" s="128">
        <f t="shared" si="1"/>
        <v>1.6406669017060833E-3</v>
      </c>
      <c r="AJ50" s="128">
        <f t="shared" si="1"/>
        <v>6.5916286631313714E-4</v>
      </c>
      <c r="AK50" s="173">
        <f t="shared" si="1"/>
        <v>0.15744540286177378</v>
      </c>
    </row>
    <row r="51" spans="1:37" s="8" customFormat="1" ht="14.4" x14ac:dyDescent="0.3">
      <c r="A51" s="94"/>
      <c r="B51" s="8" t="s">
        <v>1370</v>
      </c>
      <c r="C51" s="128">
        <f>+C45/C$48</f>
        <v>0.61331711207997741</v>
      </c>
      <c r="D51" s="128">
        <f t="shared" ref="D51:T51" si="2">+D45/D$48</f>
        <v>0.55794529190943964</v>
      </c>
      <c r="E51" s="128">
        <f t="shared" si="2"/>
        <v>0.42500791852329622</v>
      </c>
      <c r="F51" s="128">
        <f t="shared" si="2"/>
        <v>0.30103298343319546</v>
      </c>
      <c r="G51" s="128">
        <f t="shared" si="2"/>
        <v>0.40914211821016661</v>
      </c>
      <c r="H51" s="128">
        <f t="shared" si="2"/>
        <v>0.51997947256895916</v>
      </c>
      <c r="I51" s="128">
        <f t="shared" si="2"/>
        <v>0.33402746354049123</v>
      </c>
      <c r="J51" s="128">
        <f t="shared" si="2"/>
        <v>0.39792651358673309</v>
      </c>
      <c r="K51" s="128">
        <f t="shared" si="2"/>
        <v>0.46501500888564445</v>
      </c>
      <c r="L51" s="128">
        <f t="shared" si="2"/>
        <v>0.30221642498402707</v>
      </c>
      <c r="M51" s="128">
        <f t="shared" si="2"/>
        <v>0.37241428387510139</v>
      </c>
      <c r="N51" s="128">
        <f t="shared" si="2"/>
        <v>0.76664869990287521</v>
      </c>
      <c r="O51" s="128">
        <f t="shared" si="2"/>
        <v>0.34939356905297686</v>
      </c>
      <c r="P51" s="128">
        <f t="shared" si="2"/>
        <v>0.44703677743605075</v>
      </c>
      <c r="Q51" s="128">
        <f t="shared" si="2"/>
        <v>0.22089174404793566</v>
      </c>
      <c r="R51" s="128">
        <f t="shared" si="2"/>
        <v>0.58358606612876718</v>
      </c>
      <c r="S51" s="128">
        <f t="shared" si="2"/>
        <v>0.14666656852449533</v>
      </c>
      <c r="T51" s="128">
        <f t="shared" si="2"/>
        <v>0.54668095390208349</v>
      </c>
      <c r="U51" s="128"/>
      <c r="V51" s="128">
        <f t="shared" ref="V51:AK51" si="3">+V45/V$48</f>
        <v>0.56689395761708339</v>
      </c>
      <c r="W51" s="128">
        <f t="shared" si="3"/>
        <v>0.39846004234820204</v>
      </c>
      <c r="X51" s="128">
        <f t="shared" si="3"/>
        <v>0.43281643135756181</v>
      </c>
      <c r="Y51" s="128">
        <f t="shared" si="3"/>
        <v>0.53642491256086855</v>
      </c>
      <c r="Z51" s="128">
        <f t="shared" si="3"/>
        <v>0.30444021748818545</v>
      </c>
      <c r="AA51" s="128">
        <f t="shared" si="3"/>
        <v>0.45573470377137182</v>
      </c>
      <c r="AB51" s="128">
        <f t="shared" si="3"/>
        <v>0.41562601515181258</v>
      </c>
      <c r="AC51" s="128">
        <f t="shared" si="3"/>
        <v>0.69758141558706421</v>
      </c>
      <c r="AD51" s="128">
        <f t="shared" si="3"/>
        <v>0.57284088557742907</v>
      </c>
      <c r="AE51" s="128">
        <f t="shared" si="3"/>
        <v>0.54178572355503651</v>
      </c>
      <c r="AF51" s="128">
        <f t="shared" si="3"/>
        <v>0.49699375631348441</v>
      </c>
      <c r="AG51" s="128">
        <f t="shared" si="3"/>
        <v>0.49521266998820163</v>
      </c>
      <c r="AH51" s="128">
        <f t="shared" si="3"/>
        <v>0.23510782026766941</v>
      </c>
      <c r="AI51" s="128">
        <f t="shared" si="3"/>
        <v>6.9843716533626199E-2</v>
      </c>
      <c r="AJ51" s="128">
        <f t="shared" si="3"/>
        <v>0.14958560312683378</v>
      </c>
      <c r="AK51" s="173">
        <f t="shared" si="3"/>
        <v>0.50782059240659128</v>
      </c>
    </row>
    <row r="52" spans="1:37" s="8" customFormat="1" ht="14.4" x14ac:dyDescent="0.3">
      <c r="A52" s="94"/>
      <c r="B52" s="8" t="s">
        <v>1358</v>
      </c>
      <c r="C52" s="128">
        <f>+C46/C$48</f>
        <v>0.31228830495981036</v>
      </c>
      <c r="D52" s="128">
        <f t="shared" ref="D52:T52" si="4">+D46/D$48</f>
        <v>0.56900955140964449</v>
      </c>
      <c r="E52" s="128">
        <f t="shared" si="4"/>
        <v>0.42074281060275298</v>
      </c>
      <c r="F52" s="128">
        <f t="shared" si="4"/>
        <v>0.55261757045277438</v>
      </c>
      <c r="G52" s="128">
        <f t="shared" si="4"/>
        <v>0.43382631260354626</v>
      </c>
      <c r="H52" s="128">
        <f t="shared" si="4"/>
        <v>0.38181146815701528</v>
      </c>
      <c r="I52" s="128">
        <f t="shared" si="4"/>
        <v>0.39916395155709894</v>
      </c>
      <c r="J52" s="128">
        <f t="shared" si="4"/>
        <v>0.5967782998071931</v>
      </c>
      <c r="K52" s="128">
        <f t="shared" si="4"/>
        <v>0.50775444237606582</v>
      </c>
      <c r="L52" s="128">
        <f t="shared" si="4"/>
        <v>0.14270305115217224</v>
      </c>
      <c r="M52" s="128">
        <f t="shared" si="4"/>
        <v>5.49606220247719E-2</v>
      </c>
      <c r="N52" s="128">
        <f t="shared" si="4"/>
        <v>0.34497468944596377</v>
      </c>
      <c r="O52" s="128">
        <f t="shared" si="4"/>
        <v>0.28563387044230254</v>
      </c>
      <c r="P52" s="128">
        <f t="shared" si="4"/>
        <v>0.44546281433281348</v>
      </c>
      <c r="Q52" s="128">
        <f t="shared" si="4"/>
        <v>0.40819791275822309</v>
      </c>
      <c r="R52" s="128">
        <f t="shared" si="4"/>
        <v>0.39015305643187997</v>
      </c>
      <c r="S52" s="128">
        <f t="shared" si="4"/>
        <v>0.55459624059092938</v>
      </c>
      <c r="T52" s="128">
        <f t="shared" si="4"/>
        <v>0.29702975192780767</v>
      </c>
      <c r="U52" s="128"/>
      <c r="V52" s="128">
        <f t="shared" ref="V52:AK52" si="5">+V46/V$48</f>
        <v>0.28119339131440324</v>
      </c>
      <c r="W52" s="128">
        <f t="shared" si="5"/>
        <v>0.4434443697324551</v>
      </c>
      <c r="X52" s="128">
        <f t="shared" si="5"/>
        <v>0.56166123591817485</v>
      </c>
      <c r="Y52" s="128">
        <f t="shared" si="5"/>
        <v>0.38890285255768547</v>
      </c>
      <c r="Z52" s="128">
        <f t="shared" si="5"/>
        <v>0.45890350276318326</v>
      </c>
      <c r="AA52" s="128">
        <f t="shared" si="5"/>
        <v>0.3641146663127714</v>
      </c>
      <c r="AB52" s="128">
        <f t="shared" si="5"/>
        <v>0.2548916888655316</v>
      </c>
      <c r="AC52" s="128">
        <f t="shared" si="5"/>
        <v>0.21917304202628862</v>
      </c>
      <c r="AD52" s="128">
        <f t="shared" si="5"/>
        <v>0.38735516554979083</v>
      </c>
      <c r="AE52" s="128">
        <f t="shared" si="5"/>
        <v>0.46517815474807345</v>
      </c>
      <c r="AF52" s="128">
        <f t="shared" si="5"/>
        <v>0.24132344781346851</v>
      </c>
      <c r="AG52" s="128">
        <f t="shared" si="5"/>
        <v>0.30849114042751252</v>
      </c>
      <c r="AH52" s="128">
        <f t="shared" si="5"/>
        <v>0.29332578718491148</v>
      </c>
      <c r="AI52" s="128">
        <f t="shared" si="5"/>
        <v>0.18933937460073177</v>
      </c>
      <c r="AJ52" s="128">
        <f t="shared" si="5"/>
        <v>0.50292968546594485</v>
      </c>
      <c r="AK52" s="173">
        <f t="shared" si="5"/>
        <v>0.33068148614912601</v>
      </c>
    </row>
    <row r="53" spans="1:37" s="8" customFormat="1" ht="14.4" x14ac:dyDescent="0.3">
      <c r="A53" s="94"/>
      <c r="B53" s="8" t="s">
        <v>1334</v>
      </c>
      <c r="C53" s="128">
        <f>+C47/C$48</f>
        <v>-4.6320363047765677E-2</v>
      </c>
      <c r="D53" s="128">
        <f t="shared" ref="D53:T53" si="6">+D47/D$48</f>
        <v>-0.17271992711283035</v>
      </c>
      <c r="E53" s="128">
        <f t="shared" si="6"/>
        <v>6.8312482349722065E-3</v>
      </c>
      <c r="F53" s="128">
        <f t="shared" si="6"/>
        <v>6.2938441300068634E-2</v>
      </c>
      <c r="G53" s="128">
        <f t="shared" si="6"/>
        <v>2.3551541088334411E-2</v>
      </c>
      <c r="H53" s="128">
        <f t="shared" si="6"/>
        <v>-8.3744333172742533E-2</v>
      </c>
      <c r="I53" s="128">
        <f t="shared" si="6"/>
        <v>9.3709071285361281E-2</v>
      </c>
      <c r="J53" s="128">
        <f t="shared" si="6"/>
        <v>-7.344499369670536E-2</v>
      </c>
      <c r="K53" s="128">
        <f t="shared" si="6"/>
        <v>-8.8589206221901931E-2</v>
      </c>
      <c r="L53" s="128">
        <f t="shared" si="6"/>
        <v>0.45426961022713103</v>
      </c>
      <c r="M53" s="128">
        <f t="shared" si="6"/>
        <v>5.5043219701144196E-2</v>
      </c>
      <c r="N53" s="128">
        <f t="shared" si="6"/>
        <v>-0.26311538389141154</v>
      </c>
      <c r="O53" s="128">
        <f t="shared" si="6"/>
        <v>-3.1068536799833322E-2</v>
      </c>
      <c r="P53" s="128">
        <f t="shared" si="6"/>
        <v>-4.287881122113666E-2</v>
      </c>
      <c r="Q53" s="128">
        <f t="shared" si="6"/>
        <v>0.25667534075416515</v>
      </c>
      <c r="R53" s="128">
        <f t="shared" si="6"/>
        <v>-0.13394593374602343</v>
      </c>
      <c r="S53" s="128">
        <f t="shared" si="6"/>
        <v>0.19024683784226423</v>
      </c>
      <c r="T53" s="128">
        <f t="shared" si="6"/>
        <v>-2.9216792745683843E-2</v>
      </c>
      <c r="U53" s="128"/>
      <c r="V53" s="128">
        <f t="shared" ref="V53:AK53" si="7">+V47/V$48</f>
        <v>2.2174759117390207E-3</v>
      </c>
      <c r="W53" s="128">
        <f t="shared" si="7"/>
        <v>2.2369925480590774E-2</v>
      </c>
      <c r="X53" s="128">
        <f t="shared" si="7"/>
        <v>-7.7578984799789544E-2</v>
      </c>
      <c r="Y53" s="128">
        <f t="shared" si="7"/>
        <v>-0.15705750418332137</v>
      </c>
      <c r="Z53" s="128">
        <f t="shared" si="7"/>
        <v>5.2747522117322289E-2</v>
      </c>
      <c r="AA53" s="128">
        <f t="shared" si="7"/>
        <v>6.7412035672130242E-3</v>
      </c>
      <c r="AB53" s="128">
        <f t="shared" si="7"/>
        <v>0.23843671110804784</v>
      </c>
      <c r="AC53" s="128">
        <f t="shared" si="7"/>
        <v>-7.3005594679597094E-2</v>
      </c>
      <c r="AD53" s="128">
        <f t="shared" si="7"/>
        <v>-9.8435056130620369E-2</v>
      </c>
      <c r="AE53" s="128">
        <f t="shared" si="7"/>
        <v>-0.11336354516766217</v>
      </c>
      <c r="AF53" s="128">
        <f t="shared" si="7"/>
        <v>7.8391535926089453E-2</v>
      </c>
      <c r="AG53" s="128">
        <f t="shared" si="7"/>
        <v>2.5014774042790358E-2</v>
      </c>
      <c r="AH53" s="128">
        <f t="shared" si="7"/>
        <v>0.289508658983328</v>
      </c>
      <c r="AI53" s="128">
        <f t="shared" si="7"/>
        <v>0.73917624196393594</v>
      </c>
      <c r="AJ53" s="128">
        <f t="shared" si="7"/>
        <v>0.34682554854090825</v>
      </c>
      <c r="AK53" s="173">
        <f t="shared" si="7"/>
        <v>4.0525185825089054E-3</v>
      </c>
    </row>
    <row r="54" spans="1:37" s="8" customFormat="1" ht="14.4" x14ac:dyDescent="0.3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74">
        <v>1</v>
      </c>
    </row>
    <row r="55" spans="1:37" s="8" customFormat="1" ht="14.4" x14ac:dyDescent="0.3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233"/>
    </row>
    <row r="56" spans="1:37" s="8" customFormat="1" ht="14.4" x14ac:dyDescent="0.3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233"/>
    </row>
    <row r="57" spans="1:37" s="8" customFormat="1" ht="14.4" x14ac:dyDescent="0.3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233"/>
    </row>
    <row r="58" spans="1:37" s="8" customFormat="1" ht="14.4" x14ac:dyDescent="0.3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233"/>
    </row>
    <row r="59" spans="1:37" s="8" customFormat="1" ht="14.4" x14ac:dyDescent="0.3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233"/>
    </row>
    <row r="60" spans="1:37" s="8" customFormat="1" ht="14.4" x14ac:dyDescent="0.3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233"/>
    </row>
    <row r="61" spans="1:37" s="8" customFormat="1" ht="14.4" x14ac:dyDescent="0.3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233"/>
    </row>
    <row r="62" spans="1:37" s="8" customFormat="1" ht="14.4" x14ac:dyDescent="0.3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233"/>
    </row>
    <row r="63" spans="1:37" s="8" customFormat="1" ht="14.4" x14ac:dyDescent="0.3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233"/>
    </row>
    <row r="64" spans="1:37" s="8" customFormat="1" ht="14.4" x14ac:dyDescent="0.3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233"/>
    </row>
    <row r="65" spans="1:37" s="8" customFormat="1" ht="14.4" x14ac:dyDescent="0.3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233"/>
    </row>
    <row r="66" spans="1:37" s="8" customFormat="1" ht="14.4" x14ac:dyDescent="0.3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233"/>
    </row>
    <row r="67" spans="1:37" s="8" customFormat="1" ht="14.4" x14ac:dyDescent="0.3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233"/>
    </row>
    <row r="68" spans="1:37" s="8" customFormat="1" ht="14.4" x14ac:dyDescent="0.3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233"/>
    </row>
    <row r="69" spans="1:37" s="8" customFormat="1" ht="14.4" x14ac:dyDescent="0.3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233"/>
    </row>
    <row r="70" spans="1:37" s="8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2"/>
    </row>
    <row r="71" spans="1:37" s="8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2"/>
    </row>
    <row r="72" spans="1:37" s="8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2"/>
    </row>
    <row r="73" spans="1:37" s="8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2"/>
    </row>
    <row r="74" spans="1:37" s="8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2"/>
    </row>
    <row r="75" spans="1:37" s="8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2"/>
    </row>
    <row r="76" spans="1:37" s="8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2"/>
    </row>
    <row r="77" spans="1:37" s="8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2"/>
    </row>
    <row r="78" spans="1:37" s="8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2"/>
    </row>
    <row r="79" spans="1:37" s="8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2"/>
    </row>
    <row r="80" spans="1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8" ma:contentTypeDescription="Crear nuevo documento." ma:contentTypeScope="" ma:versionID="9573ec7b54e80fe2980ff10d6fcf8126">
  <xsd:schema xmlns:xsd="http://www.w3.org/2001/XMLSchema" xmlns:xs="http://www.w3.org/2001/XMLSchema" xmlns:p="http://schemas.microsoft.com/office/2006/metadata/properties" xmlns:ns2="f5a7f5e4-f8de-4bc7-ba36-ecf78c98c24c" targetNamespace="http://schemas.microsoft.com/office/2006/metadata/properties" ma:root="true" ma:fieldsID="112dbfc73210eecb149062f2c0a4a4fb" ns2:_="">
    <xsd:import namespace="f5a7f5e4-f8de-4bc7-ba36-ecf78c98c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4721DC-1634-45BF-AC24-39F625220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2022-01-25T16:47:58Z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</Properties>
</file>