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9-2020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3" i="29" l="1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<sst xmlns="http://schemas.openxmlformats.org/spreadsheetml/2006/main" count="3051" uniqueCount="1434">
  <si>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</si>
  <si>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</si>
  <si>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</si>
  <si>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</si>
  <si>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</si>
  <si>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</si>
  <si>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</si>
  <si>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</si>
  <si>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</si>
  <si>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</si>
  <si>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</si>
  <si>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</si>
  <si>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</si>
  <si>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</si>
  <si>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</si>
  <si>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</si>
  <si>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</si>
  <si>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</si>
  <si>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</si>
  <si>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</si>
  <si>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</si>
  <si>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</si>
  <si>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</si>
  <si>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</si>
  <si>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</si>
  <si>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</si>
  <si>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</si>
  <si>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</si>
  <si>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</si>
  <si>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</si>
  <si>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</si>
  <si>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</si>
  <si>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</si>
  <si>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</si>
  <si>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</si>
  <si>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</si>
  <si>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</si>
  <si>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</si>
  <si>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</si>
  <si>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</si>
  <si>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</si>
  <si>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</si>
  <si>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</si>
  <si>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</si>
  <si>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</si>
  <si>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</si>
  <si>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</si>
  <si>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</si>
  <si>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</si>
  <si>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</si>
  <si>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</si>
  <si>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</si>
  <si>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</si>
  <si>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</si>
  <si>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</si>
  <si>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</si>
  <si>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</si>
  <si>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</si>
  <si>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</si>
  <si>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</si>
  <si>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</si>
  <si>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</si>
  <si>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</si>
  <si>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</si>
  <si>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</si>
  <si>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</si>
  <si>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</si>
  <si>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</si>
  <si>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</si>
  <si>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</si>
  <si>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</si>
  <si>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</si>
  <si>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</si>
  <si>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</si>
  <si>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</si>
  <si>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</si>
  <si>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</si>
  <si>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</si>
  <si>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</si>
  <si>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</si>
  <si>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</si>
  <si>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</si>
  <si>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</si>
  <si>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</si>
  <si>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</si>
  <si>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</si>
  <si>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</si>
  <si>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</si>
  <si>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</si>
  <si>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</si>
  <si>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</si>
  <si>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</si>
  <si>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</si>
  <si>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</si>
  <si>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</si>
  <si>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</si>
  <si>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</si>
  <si>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</si>
  <si>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</si>
  <si>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</si>
  <si>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</si>
  <si>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</si>
  <si>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</si>
  <si>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</si>
  <si>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</si>
  <si>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</si>
  <si>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</si>
  <si>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</si>
  <si>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</si>
  <si>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</si>
  <si>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</si>
  <si>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</si>
  <si>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</si>
  <si>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</si>
  <si>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</si>
  <si>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</si>
  <si>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</si>
  <si>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</si>
  <si>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</si>
  <si>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</si>
  <si>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</si>
  <si>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</si>
  <si>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</si>
  <si>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</si>
  <si>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</si>
  <si>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</si>
  <si>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</si>
  <si>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</si>
  <si>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</si>
  <si>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</si>
  <si>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</si>
  <si>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</si>
  <si>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</si>
  <si>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</si>
  <si>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</si>
  <si>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</si>
  <si>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</si>
  <si>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</si>
  <si>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</si>
  <si>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</si>
  <si>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</si>
  <si>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</si>
  <si>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</si>
  <si>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</si>
  <si>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</si>
  <si>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</si>
  <si>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</si>
  <si>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</si>
  <si>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</si>
  <si>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</si>
  <si>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</si>
  <si>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</si>
  <si>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</si>
  <si>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</si>
  <si>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</si>
  <si>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</si>
  <si>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</si>
  <si>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</si>
  <si>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</si>
  <si>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</si>
  <si>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</si>
  <si>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</si>
  <si>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</si>
  <si>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</si>
  <si>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</si>
  <si>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</si>
  <si>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</si>
  <si>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</si>
  <si>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</si>
  <si>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</si>
  <si>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</si>
  <si>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</si>
  <si>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</si>
  <si>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</si>
  <si>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</si>
  <si>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</si>
  <si>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</si>
  <si>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</si>
  <si>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</si>
  <si>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</si>
  <si>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</si>
  <si>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</si>
  <si>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</si>
  <si>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</si>
  <si>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</si>
  <si>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</si>
  <si>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</si>
  <si>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</si>
  <si>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</si>
  <si>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</si>
  <si>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</si>
  <si>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</si>
  <si>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</si>
  <si>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</si>
  <si>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</si>
  <si>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</si>
  <si>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</si>
  <si>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</si>
  <si>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</si>
  <si>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</si>
  <si>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</si>
  <si>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</si>
  <si>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</si>
  <si>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</si>
  <si>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</si>
  <si>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</si>
  <si>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</si>
  <si>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</si>
  <si>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</si>
  <si>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</si>
  <si>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</si>
  <si>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</si>
  <si>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</si>
  <si>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</si>
  <si>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</si>
  <si>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</si>
  <si>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</si>
  <si>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</si>
  <si>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</si>
  <si>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</si>
  <si>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</si>
  <si>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</si>
  <si>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</si>
  <si>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</si>
  <si>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</si>
  <si>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</si>
  <si>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</si>
  <si>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</si>
  <si>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</si>
  <si>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</si>
  <si>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</si>
  <si>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</si>
  <si>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</si>
  <si>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</si>
  <si>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</si>
  <si>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</si>
  <si>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</si>
  <si>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</si>
  <si>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</si>
  <si>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</si>
  <si>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</si>
  <si>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</si>
  <si>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</si>
  <si>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</si>
  <si>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</si>
  <si>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</si>
  <si>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</si>
  <si>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</si>
  <si>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</si>
  <si>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</si>
  <si>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</si>
  <si>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</si>
  <si>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</si>
  <si>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</si>
  <si>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</si>
  <si>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</si>
  <si>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</si>
  <si>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</si>
  <si>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</si>
  <si>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</si>
  <si>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</si>
  <si>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</si>
  <si>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</si>
  <si>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</si>
  <si>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</si>
  <si>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</si>
  <si>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</si>
  <si>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</si>
  <si>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</si>
  <si>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</si>
  <si>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</si>
  <si>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</si>
  <si>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</si>
  <si>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</si>
  <si>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</si>
  <si>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</si>
  <si>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</si>
  <si>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</si>
  <si>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</si>
  <si>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</si>
  <si>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</si>
  <si>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</si>
  <si>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</si>
  <si>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</si>
  <si>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</si>
  <si>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</si>
  <si>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</si>
  <si>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</si>
  <si>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</si>
  <si>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</si>
  <si>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</si>
  <si>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</si>
  <si>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</si>
  <si>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</si>
  <si>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</si>
  <si>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</si>
  <si>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</si>
  <si>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</si>
  <si>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</si>
  <si>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</si>
  <si>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</si>
  <si>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</si>
  <si>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</si>
  <si>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</si>
  <si>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</si>
  <si>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</si>
  <si>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</si>
  <si>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</si>
  <si>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</si>
  <si>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</si>
  <si>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</si>
  <si>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</si>
  <si>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</si>
  <si>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</si>
  <si>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</si>
  <si>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</si>
  <si>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</si>
  <si>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</si>
  <si>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</si>
  <si>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</si>
  <si>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</si>
  <si>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</si>
  <si>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</si>
  <si>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</si>
  <si>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</si>
  <si>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</si>
  <si>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</si>
  <si>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</si>
  <si>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</si>
  <si>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</si>
  <si>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</si>
  <si>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</si>
  <si>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</si>
  <si>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</si>
  <si>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</si>
  <si>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</si>
  <si>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</si>
  <si>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</si>
  <si>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</si>
  <si>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</si>
  <si>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</si>
  <si>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</si>
  <si>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</si>
  <si>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</si>
  <si>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</si>
  <si>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</si>
  <si>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</si>
  <si>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</si>
  <si>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</si>
  <si>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</si>
  <si>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</si>
  <si>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</si>
  <si>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</si>
  <si>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</si>
  <si>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</si>
  <si>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</si>
  <si>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</si>
  <si>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</si>
  <si>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</si>
  <si>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</si>
  <si>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</si>
  <si>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</si>
  <si>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</si>
  <si>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</si>
  <si>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</si>
  <si>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</si>
  <si>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</si>
  <si>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</si>
  <si>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</si>
  <si>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</si>
  <si>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</si>
  <si>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</si>
  <si>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</si>
  <si>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</si>
  <si>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</si>
  <si>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</si>
  <si>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</si>
  <si>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</si>
  <si>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</si>
  <si>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</si>
  <si>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</si>
  <si>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</si>
  <si>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</si>
  <si>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</si>
  <si>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</si>
  <si>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</si>
  <si>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</si>
  <si>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</si>
  <si>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</si>
  <si>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</si>
  <si>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</si>
  <si>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</si>
  <si>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</si>
  <si>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</si>
  <si>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</si>
  <si>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</si>
  <si>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</si>
  <si>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</si>
  <si>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</si>
  <si>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</si>
  <si>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</si>
  <si>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</si>
  <si>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</si>
  <si>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</si>
  <si>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</si>
  <si>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</si>
  <si>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</si>
  <si>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</si>
  <si>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</si>
  <si>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</si>
  <si>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</si>
  <si>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</si>
  <si>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</si>
  <si>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</si>
  <si>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</si>
  <si>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</si>
  <si>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</si>
  <si>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</si>
  <si>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</si>
  <si>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</si>
  <si>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</si>
  <si>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</si>
  <si>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</si>
  <si>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</si>
  <si>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</si>
  <si>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</si>
  <si>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</si>
  <si>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</si>
  <si>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</si>
  <si>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</si>
  <si>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</si>
  <si>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</si>
  <si>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</si>
  <si>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</si>
  <si>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</si>
  <si>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</si>
  <si>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</si>
  <si>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</si>
  <si>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</si>
  <si>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</si>
  <si>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</si>
  <si>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</si>
  <si>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</si>
  <si>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</si>
  <si>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</si>
  <si>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</si>
  <si>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</si>
  <si>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</si>
  <si>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</si>
  <si>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</si>
  <si>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</si>
  <si>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</si>
  <si>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</si>
  <si>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</si>
  <si>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</si>
  <si>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</si>
  <si>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</si>
  <si>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</si>
  <si>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</si>
  <si>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</si>
  <si>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</si>
  <si>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</si>
  <si>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</si>
  <si>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</si>
  <si>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</si>
  <si>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</si>
  <si>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</si>
  <si>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</si>
  <si>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</si>
  <si>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</si>
  <si>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</si>
  <si>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</si>
  <si>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</si>
  <si>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</si>
  <si>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</si>
  <si>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</si>
  <si>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</si>
  <si>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</si>
  <si>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</si>
  <si>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</si>
  <si>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</si>
  <si>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</si>
  <si>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</si>
  <si>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</si>
  <si>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</si>
  <si>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</si>
  <si>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</si>
  <si>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</si>
  <si>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</si>
  <si>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</si>
  <si>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</si>
  <si>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</si>
  <si>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</si>
  <si>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</si>
  <si>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</si>
  <si>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</si>
  <si>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</si>
  <si>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</si>
  <si>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</si>
  <si>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</si>
  <si>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</si>
  <si>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</si>
  <si>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</si>
  <si>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</si>
  <si>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</si>
  <si>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</si>
  <si>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</si>
  <si>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</si>
  <si>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</si>
  <si>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</si>
  <si>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</si>
  <si>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</si>
  <si>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</si>
  <si>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</si>
  <si>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</si>
  <si>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</si>
  <si>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</si>
  <si>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</si>
  <si>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</si>
  <si>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</si>
  <si>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</si>
  <si>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</si>
  <si>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</si>
  <si>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</si>
  <si>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</si>
  <si>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</si>
  <si>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</si>
  <si>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</si>
  <si>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</si>
  <si>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</si>
  <si>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</si>
  <si>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</si>
  <si>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</si>
  <si>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</si>
  <si>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</si>
  <si>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</si>
  <si>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</si>
  <si>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</si>
  <si>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</si>
  <si>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</si>
  <si>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</si>
  <si>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</si>
  <si>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</si>
  <si>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</si>
  <si>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</si>
  <si>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</si>
  <si>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</si>
  <si>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</si>
  <si>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</si>
  <si>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</si>
  <si>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</si>
  <si>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</si>
  <si>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</si>
  <si>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</si>
  <si>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</si>
  <si>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</si>
  <si>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</si>
  <si>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</si>
  <si>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</si>
  <si>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</si>
  <si>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</si>
  <si>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</si>
  <si>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</si>
  <si>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</si>
  <si>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</si>
  <si>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</si>
  <si>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</si>
  <si>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</si>
  <si>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</si>
  <si>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</si>
  <si>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</si>
  <si>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</si>
  <si>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</si>
  <si>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</si>
  <si>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</si>
  <si>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</si>
  <si>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</si>
  <si>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</si>
  <si>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</si>
  <si>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</si>
  <si>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</si>
  <si>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</si>
  <si>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</si>
  <si>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</si>
  <si>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</si>
  <si>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</si>
  <si>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</si>
  <si>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</si>
  <si>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</si>
  <si>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</si>
  <si>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</si>
  <si>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</si>
  <si>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</si>
  <si>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</si>
  <si>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</si>
  <si>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</si>
  <si>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</si>
  <si>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</si>
  <si>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</si>
  <si>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</si>
  <si>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</si>
  <si>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</si>
  <si>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</si>
  <si>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</si>
  <si>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</si>
  <si>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</si>
  <si>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</si>
  <si>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</si>
  <si>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</si>
  <si>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</si>
  <si>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</si>
  <si>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</si>
  <si>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</si>
  <si>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</si>
  <si>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</si>
  <si>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</si>
  <si>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</si>
  <si>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</si>
  <si>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</si>
  <si>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</si>
  <si>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</si>
  <si>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</si>
  <si>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</si>
  <si>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</si>
  <si>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</si>
  <si>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</si>
  <si>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</si>
  <si>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</si>
  <si>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</si>
  <si>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</si>
  <si>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</si>
  <si>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</si>
  <si>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</si>
  <si>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</si>
  <si>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</si>
  <si>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</si>
  <si>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</si>
  <si>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</si>
  <si>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</si>
  <si>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</si>
  <si>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</si>
  <si>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</si>
  <si>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</si>
  <si>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</si>
  <si>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</si>
  <si>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</si>
  <si>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</si>
  <si>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</si>
  <si>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</si>
  <si>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</si>
  <si>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</si>
  <si>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</si>
  <si>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</si>
  <si>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</si>
  <si>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</si>
  <si>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</si>
  <si>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</si>
  <si>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</si>
  <si>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</si>
  <si>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</si>
  <si>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</si>
  <si>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</si>
  <si>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</si>
  <si>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</si>
  <si>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</si>
  <si>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</si>
  <si>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</si>
  <si>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</si>
  <si>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</si>
  <si>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</si>
  <si>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</si>
  <si>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</si>
  <si>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</si>
  <si>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</si>
  <si>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</si>
  <si>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</si>
  <si>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</si>
  <si>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</si>
  <si>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</si>
  <si>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</si>
  <si>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</si>
  <si>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</si>
  <si>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</si>
  <si>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</si>
  <si>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</si>
  <si>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</si>
  <si>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</si>
  <si>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</si>
  <si>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</si>
  <si>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</si>
  <si>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</si>
  <si>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</si>
  <si>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</si>
  <si>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</si>
  <si>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</si>
  <si>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</si>
  <si>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</si>
  <si>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</si>
  <si>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</si>
  <si>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</si>
  <si>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</si>
  <si>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</si>
  <si>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</si>
  <si>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</si>
  <si>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</si>
  <si>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</si>
  <si>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</si>
  <si>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</si>
  <si>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</si>
  <si>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</si>
  <si>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</si>
  <si>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</si>
  <si>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</si>
  <si>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</si>
  <si>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</si>
  <si>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</si>
  <si>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</si>
  <si>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</si>
  <si>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</si>
  <si>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</si>
  <si>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</si>
  <si>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</si>
  <si>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</si>
  <si>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</si>
  <si>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</si>
  <si>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</si>
  <si>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</si>
  <si>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</si>
  <si>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</si>
  <si>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</si>
  <si>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</si>
  <si>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</si>
  <si>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</si>
  <si>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</si>
  <si>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</si>
  <si>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</si>
  <si>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</si>
  <si>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</si>
  <si>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</si>
  <si>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</si>
  <si>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</si>
  <si>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</si>
  <si>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</si>
  <si>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</si>
  <si>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</si>
  <si>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</si>
  <si>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</si>
  <si>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</si>
  <si>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</si>
  <si>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</si>
  <si>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</si>
  <si>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</si>
  <si>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</si>
  <si>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</si>
  <si>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</si>
  <si>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</si>
  <si>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</si>
  <si>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</si>
  <si>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</si>
  <si>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</si>
  <si>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</si>
  <si>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</si>
  <si>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</si>
  <si>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</si>
  <si>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</si>
  <si>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</si>
  <si>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</si>
  <si>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</si>
  <si>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</si>
  <si>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</si>
  <si>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</si>
  <si>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</si>
  <si>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</si>
  <si>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</si>
  <si>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</si>
  <si>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</si>
  <si>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</si>
  <si>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</si>
  <si>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</si>
  <si>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</si>
  <si>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</si>
  <si>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</si>
  <si>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</si>
  <si>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</si>
  <si>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</si>
  <si>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</si>
  <si>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</si>
  <si>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</si>
  <si>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</si>
  <si>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</si>
  <si>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</si>
  <si>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</si>
  <si>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</si>
  <si>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</si>
  <si>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</si>
  <si>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</si>
  <si>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</si>
  <si>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</si>
  <si>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</si>
  <si>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</si>
  <si>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</si>
  <si>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</si>
  <si>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</si>
  <si>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</si>
  <si>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</si>
  <si>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</si>
  <si>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</si>
  <si>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</si>
  <si>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</si>
  <si>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</si>
  <si>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</si>
  <si>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</si>
  <si>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</si>
  <si>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</si>
  <si>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</si>
  <si>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</si>
  <si>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</si>
  <si>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</si>
  <si>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</si>
  <si>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</si>
  <si>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</si>
  <si>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</si>
  <si>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</si>
  <si>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</si>
  <si>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</si>
  <si>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</si>
  <si>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</si>
  <si>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</si>
  <si>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</si>
  <si>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</si>
  <si>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</si>
  <si>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</si>
  <si>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</si>
  <si>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</si>
  <si>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</si>
  <si>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</si>
  <si>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</si>
  <si>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</si>
  <si>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</si>
  <si>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</si>
  <si>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</si>
  <si>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</si>
  <si>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</si>
  <si>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</si>
  <si>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</si>
  <si>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</si>
  <si>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</si>
  <si>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</si>
  <si>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</si>
  <si>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</si>
  <si>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</si>
  <si>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</si>
  <si>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</si>
  <si>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</si>
  <si>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</si>
  <si>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</si>
  <si>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</si>
  <si>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</si>
  <si>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</si>
  <si>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</si>
  <si>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</si>
  <si>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</si>
  <si>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</si>
  <si>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</si>
  <si>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</si>
  <si>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</si>
  <si>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</si>
  <si>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</si>
  <si>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</si>
  <si>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</si>
  <si>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</si>
  <si>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</si>
  <si>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</si>
  <si>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</si>
  <si>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</si>
  <si>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</si>
  <si>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</si>
  <si>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</si>
  <si>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</si>
  <si>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</si>
  <si>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</si>
  <si>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</si>
  <si>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</si>
  <si>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</si>
  <si>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</si>
  <si>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</si>
  <si>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</si>
  <si>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</si>
  <si>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</si>
  <si>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</si>
  <si>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</si>
  <si>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</si>
  <si>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</si>
  <si>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</si>
  <si>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</si>
  <si>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</si>
  <si>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</si>
  <si>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</si>
  <si>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</si>
  <si>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</si>
  <si>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</si>
  <si>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</si>
  <si>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</si>
  <si>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</si>
  <si>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</si>
  <si>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</si>
  <si>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</si>
  <si>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</si>
  <si>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</si>
  <si>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</si>
  <si>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</si>
  <si>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</si>
  <si>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</si>
  <si>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</si>
  <si>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</si>
  <si>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</si>
  <si>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</si>
  <si>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</si>
  <si>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</si>
  <si>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</si>
  <si>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</si>
  <si>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</si>
  <si>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</si>
  <si>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</si>
  <si>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</si>
  <si>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</si>
  <si>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</si>
  <si>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</si>
  <si>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</si>
  <si>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</si>
  <si>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</si>
  <si>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</si>
  <si>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</si>
  <si>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</si>
  <si>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</si>
  <si>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</si>
  <si>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</si>
  <si>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</si>
  <si>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</si>
  <si>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</si>
  <si>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</si>
  <si>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</si>
  <si>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</si>
  <si>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</si>
  <si>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</si>
  <si>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</si>
  <si>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</si>
  <si>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</si>
  <si>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</si>
  <si>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</si>
  <si>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</si>
  <si>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</si>
  <si>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</si>
  <si>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</si>
  <si>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</si>
  <si>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</si>
  <si>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</si>
  <si>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</si>
  <si>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</si>
  <si>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</si>
  <si>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</si>
  <si>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</si>
  <si>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</si>
  <si>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</si>
  <si>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</si>
  <si>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</si>
  <si>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</si>
  <si>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</si>
  <si>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</si>
  <si>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</si>
  <si>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</si>
  <si>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</si>
  <si>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</si>
  <si>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</si>
  <si>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</si>
  <si>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</si>
  <si>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</si>
  <si>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</si>
  <si>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</si>
  <si>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</si>
  <si>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</si>
  <si>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</si>
  <si>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</si>
  <si>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</si>
  <si>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</si>
  <si>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</si>
  <si>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</si>
  <si>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</si>
  <si>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</si>
  <si>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</si>
  <si>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</si>
  <si>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</si>
  <si>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</si>
  <si>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</si>
  <si>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</si>
  <si>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</si>
  <si>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</si>
  <si>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</si>
  <si>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</si>
  <si>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</si>
  <si>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</si>
  <si>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</si>
  <si>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</si>
  <si>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</si>
  <si>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</si>
  <si>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</si>
  <si>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</si>
  <si>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</si>
  <si>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</si>
  <si>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</si>
  <si>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</si>
  <si>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</si>
  <si>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</si>
  <si>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</si>
  <si>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</si>
  <si>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</si>
  <si>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</si>
  <si>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</si>
  <si>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</si>
  <si>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</si>
  <si>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</si>
  <si>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</si>
  <si>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</si>
  <si>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</si>
  <si>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</si>
  <si>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</si>
  <si>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</si>
  <si>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</si>
  <si>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</si>
  <si>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</si>
  <si>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</si>
  <si>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</si>
  <si>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</si>
  <si>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</si>
  <si>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</si>
  <si>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</si>
  <si>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</si>
  <si>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</si>
  <si>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</si>
  <si>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</si>
  <si>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</si>
  <si>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</si>
  <si>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</si>
  <si>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</si>
  <si>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</si>
  <si>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</si>
  <si>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</si>
  <si>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</si>
  <si>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</si>
  <si>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</si>
  <si>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</si>
  <si>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</si>
  <si>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</si>
  <si>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</si>
  <si>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</si>
  <si>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</si>
  <si>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</si>
  <si>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</si>
  <si>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</si>
  <si>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</si>
  <si>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</si>
  <si>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</si>
  <si>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</si>
  <si>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</si>
  <si>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</si>
  <si>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</si>
  <si>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</si>
  <si>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</si>
  <si>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</si>
  <si>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</si>
  <si>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</si>
  <si>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</si>
  <si>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</si>
  <si>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</si>
  <si>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</si>
  <si>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</si>
  <si>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</si>
  <si>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</si>
  <si>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</si>
  <si>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</si>
  <si>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</si>
  <si>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</si>
  <si>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</si>
  <si>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</si>
  <si>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</si>
  <si>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</si>
  <si>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</si>
  <si>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</si>
  <si>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</si>
  <si>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</si>
  <si>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</si>
  <si>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</si>
  <si>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</si>
  <si>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</si>
  <si>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</si>
  <si>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</si>
  <si>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</si>
  <si>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</si>
  <si>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</si>
  <si>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</si>
  <si>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</si>
  <si>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</si>
  <si>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</si>
  <si>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</si>
  <si>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</si>
  <si>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</si>
  <si>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</si>
  <si>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</si>
  <si>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</si>
  <si>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</si>
  <si>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</si>
  <si>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</si>
  <si>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</si>
  <si>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</si>
  <si>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</si>
  <si>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</si>
  <si>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</si>
  <si>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</si>
  <si>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</si>
  <si>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</si>
  <si>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</si>
  <si>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</si>
  <si>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</si>
  <si>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</si>
  <si>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</si>
  <si>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</si>
  <si>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</si>
  <si>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</si>
  <si>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</si>
  <si>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</si>
  <si>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</si>
  <si>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</si>
  <si>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</si>
  <si>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</si>
  <si>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</si>
  <si>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</si>
  <si>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</si>
  <si>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</si>
  <si>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</si>
  <si>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</si>
  <si>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</si>
  <si>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</si>
  <si>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</si>
  <si>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</si>
  <si>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</si>
  <si>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</si>
  <si>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</si>
  <si>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</si>
  <si>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</si>
  <si>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</si>
  <si>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</si>
  <si>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</si>
  <si>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</si>
  <si>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</si>
  <si>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</si>
  <si>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</si>
  <si>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</si>
  <si>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</si>
  <si>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</si>
  <si>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</si>
  <si>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</si>
  <si>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</si>
  <si>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</si>
  <si>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</si>
  <si>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</si>
  <si>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</si>
  <si>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</si>
  <si>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</si>
  <si>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</si>
  <si>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</si>
  <si>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</si>
  <si>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</si>
  <si>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</si>
  <si>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</si>
  <si>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</si>
  <si>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</si>
  <si>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</si>
  <si>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</si>
  <si>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</si>
  <si>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</si>
  <si>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</si>
  <si>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</si>
  <si>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</si>
  <si>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</si>
  <si>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</si>
  <si>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</si>
  <si>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</si>
  <si>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</si>
  <si>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</si>
  <si>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</si>
  <si>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</si>
  <si>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</si>
  <si>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</si>
  <si>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</si>
  <si>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</si>
  <si>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</si>
  <si>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</si>
  <si>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</si>
  <si>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</si>
  <si>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</si>
  <si>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</si>
  <si>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</si>
  <si>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</si>
  <si>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</si>
  <si>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</si>
  <si>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</si>
  <si>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</si>
  <si>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</si>
  <si>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</si>
  <si>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</si>
  <si>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</si>
  <si>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</si>
  <si>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</si>
  <si>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</si>
  <si>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</si>
  <si>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</si>
  <si>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</si>
  <si>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</si>
  <si>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</si>
  <si>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</si>
  <si>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</si>
  <si>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</si>
  <si>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</si>
  <si>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</si>
  <si>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</si>
  <si>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</si>
  <si>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</si>
  <si>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</si>
  <si>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</si>
  <si>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</si>
  <si>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</si>
  <si>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</si>
  <si>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</si>
  <si>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</si>
  <si>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</si>
  <si>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</si>
  <si>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</si>
  <si>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</si>
  <si>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</si>
  <si>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</si>
  <si>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</si>
  <si>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</si>
  <si>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</si>
  <si>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</si>
  <si>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</si>
  <si>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</si>
  <si>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</si>
  <si>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</si>
  <si>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</si>
  <si>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</si>
  <si>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</si>
  <si>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</si>
  <si>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</si>
  <si>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</si>
  <si>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</si>
  <si>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</si>
  <si>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</si>
  <si>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</si>
  <si>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</si>
  <si>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</si>
  <si>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</si>
  <si>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</si>
  <si>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</si>
  <si>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</si>
  <si>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</si>
  <si>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</si>
  <si>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</si>
  <si>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</si>
  <si>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</si>
  <si>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</si>
  <si>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</si>
  <si>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</si>
  <si>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</si>
  <si>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</si>
  <si>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</si>
  <si>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</si>
  <si>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</si>
  <si>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</si>
  <si>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</si>
  <si>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</si>
  <si>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</si>
  <si>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</si>
  <si>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</si>
  <si>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</si>
  <si>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</si>
  <si>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</si>
  <si>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</si>
  <si>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</si>
  <si>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</si>
  <si>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</si>
  <si>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</si>
  <si>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</si>
  <si>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</si>
  <si>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</si>
  <si>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</si>
  <si>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</si>
  <si>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</si>
  <si>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</si>
  <si>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</si>
  <si>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</si>
  <si>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</si>
  <si>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</si>
  <si>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</si>
  <si>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</si>
  <si>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</si>
  <si>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</si>
  <si>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</si>
  <si>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</si>
  <si>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</si>
  <si>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</si>
  <si>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</si>
  <si>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</si>
  <si>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</si>
  <si>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</si>
  <si>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</si>
  <si>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</si>
  <si>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</si>
  <si>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</si>
  <si>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</si>
  <si>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</si>
  <si>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</si>
  <si>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</si>
  <si>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</si>
  <si>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</si>
  <si>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</si>
  <si>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</si>
  <si>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</si>
  <si>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</si>
  <si>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</si>
  <si>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</si>
  <si>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</si>
  <si>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</si>
  <si>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</si>
  <si>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</si>
  <si>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</si>
  <si>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</si>
  <si>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</si>
  <si>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</si>
  <si>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</si>
  <si>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</si>
  <si>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</si>
  <si>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</si>
  <si>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</si>
  <si>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</si>
  <si>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</si>
  <si>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</si>
  <si>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</si>
  <si>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</si>
  <si>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</si>
  <si>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</si>
  <si>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</si>
  <si>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</si>
  <si>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</si>
  <si>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</si>
  <si>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</si>
  <si>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</si>
  <si>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</si>
  <si>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</si>
  <si>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</si>
  <si>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</si>
  <si>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</si>
  <si>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</si>
  <si>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</si>
  <si>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</si>
  <si>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</si>
  <si>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</si>
  <si>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</si>
  <si>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</si>
  <si>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</si>
  <si>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</si>
  <si>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</si>
  <si>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</si>
  <si>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</si>
  <si>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</si>
  <si>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</si>
  <si>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</si>
  <si>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</si>
  <si>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</si>
  <si>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</si>
  <si>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</si>
  <si>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</si>
  <si>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</si>
  <si>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</si>
  <si>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</si>
  <si>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2019/2020</t>
  </si>
  <si>
    <t>Datos acumulados al 7° Mes</t>
  </si>
  <si>
    <t>PERIODO JULIO 2019 - ENERO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</si>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</sst>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59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67" t="s">
        <v>78</v>
      </c>
      <c r="B9" s="267"/>
      <c r="C9" s="267"/>
      <c r="D9" s="267"/>
      <c r="E9" s="267"/>
      <c r="F9" s="267"/>
      <c r="G9" s="267"/>
    </row>
    <row r="10" spans="1:19" ht="24" x14ac:dyDescent="0.4">
      <c r="A10" s="268" t="s">
        <v>79</v>
      </c>
      <c r="B10" s="268"/>
      <c r="C10" s="268"/>
      <c r="D10" s="268"/>
      <c r="E10" s="268"/>
      <c r="F10" s="268"/>
      <c r="G10" s="268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69"/>
      <c r="B13" s="269"/>
      <c r="C13" s="269"/>
      <c r="D13" s="269"/>
      <c r="E13" s="269"/>
      <c r="F13" s="269"/>
      <c r="G13" s="269"/>
    </row>
    <row r="14" spans="1:19" ht="30.75" x14ac:dyDescent="0.5">
      <c r="A14" s="270" t="s">
        <v>1375</v>
      </c>
      <c r="B14" s="270"/>
      <c r="C14" s="270"/>
      <c r="D14" s="270"/>
      <c r="E14" s="270"/>
      <c r="F14" s="270"/>
      <c r="G14" s="270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62" t="s">
        <v>1384</v>
      </c>
      <c r="B16" s="262"/>
      <c r="C16" s="262"/>
      <c r="D16" s="262"/>
      <c r="E16" s="262"/>
      <c r="F16" s="262"/>
      <c r="G16" s="262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61" t="s">
        <v>1385</v>
      </c>
      <c r="B17" s="261"/>
      <c r="C17" s="261"/>
      <c r="D17" s="261"/>
      <c r="E17" s="261"/>
      <c r="F17" s="261"/>
      <c r="G17" s="261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62" t="s">
        <v>1386</v>
      </c>
      <c r="B19" s="262"/>
      <c r="C19" s="262"/>
      <c r="D19" s="262"/>
      <c r="E19" s="262"/>
      <c r="F19" s="262"/>
      <c r="G19" s="262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66"/>
      <c r="B21" s="266"/>
      <c r="C21" s="266"/>
      <c r="D21" s="266"/>
      <c r="E21" s="266"/>
      <c r="F21" s="266"/>
      <c r="G21" s="26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65" t="s">
        <v>76</v>
      </c>
      <c r="B23" s="265"/>
      <c r="C23" s="265"/>
      <c r="D23" s="265"/>
      <c r="E23" s="265"/>
      <c r="F23" s="265"/>
      <c r="G23" s="265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65"/>
      <c r="B24" s="265"/>
      <c r="C24" s="265"/>
      <c r="D24" s="265"/>
      <c r="E24" s="265"/>
      <c r="F24" s="265"/>
      <c r="G24" s="265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65"/>
      <c r="B25" s="265"/>
      <c r="C25" s="265"/>
      <c r="D25" s="265"/>
      <c r="E25" s="265"/>
      <c r="F25" s="265"/>
      <c r="G25" s="265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65"/>
      <c r="B26" s="265"/>
      <c r="C26" s="265"/>
      <c r="D26" s="265"/>
      <c r="E26" s="265"/>
      <c r="F26" s="265"/>
      <c r="G26" s="265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63"/>
      <c r="B27" s="263"/>
      <c r="C27" s="263"/>
      <c r="D27" s="263"/>
      <c r="E27" s="263"/>
      <c r="F27" s="263"/>
      <c r="G27" s="263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64" t="s">
        <v>77</v>
      </c>
      <c r="B30" s="264"/>
      <c r="C30" s="264"/>
      <c r="D30" s="264"/>
      <c r="E30" s="264"/>
      <c r="F30" s="264"/>
      <c r="G30" s="264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64"/>
      <c r="B31" s="264"/>
      <c r="C31" s="264"/>
      <c r="D31" s="264"/>
      <c r="E31" s="264"/>
      <c r="F31" s="264"/>
      <c r="G31" s="264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64"/>
      <c r="B32" s="264"/>
      <c r="C32" s="264"/>
      <c r="D32" s="264"/>
      <c r="E32" s="264"/>
      <c r="F32" s="264"/>
      <c r="G32" s="264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72" t="s">
        <v>72</v>
      </c>
      <c r="C2" s="272"/>
      <c r="D2" s="272"/>
      <c r="E2" s="272"/>
      <c r="F2" s="272"/>
      <c r="G2" s="272"/>
      <c r="H2" s="39"/>
    </row>
    <row r="3" spans="2:10" ht="13.5" customHeight="1" x14ac:dyDescent="0.25">
      <c r="B3" s="272"/>
      <c r="C3" s="272"/>
      <c r="D3" s="272"/>
      <c r="E3" s="272"/>
      <c r="F3" s="272"/>
      <c r="G3" s="272"/>
      <c r="H3" s="39"/>
    </row>
    <row r="4" spans="2:10" ht="15.75" x14ac:dyDescent="0.25">
      <c r="B4" s="272"/>
      <c r="C4" s="272"/>
      <c r="D4" s="272"/>
      <c r="E4" s="272"/>
      <c r="F4" s="272"/>
      <c r="G4" s="272"/>
      <c r="H4" s="39"/>
    </row>
    <row r="5" spans="2:10" ht="18.75" x14ac:dyDescent="0.25">
      <c r="B5" s="273" t="str">
        <f>CARATULA!$A$19</f>
        <v>PERIODO JULIO 2019 - ENERO 2020</v>
      </c>
      <c r="C5" s="272"/>
      <c r="D5" s="272"/>
      <c r="E5" s="272"/>
      <c r="F5" s="272"/>
      <c r="G5" s="272"/>
    </row>
    <row r="6" spans="2:10" ht="5.25" customHeight="1" x14ac:dyDescent="0.25"/>
    <row r="7" spans="2:10" x14ac:dyDescent="0.25">
      <c r="B7" s="274" t="s">
        <v>1381</v>
      </c>
      <c r="C7" s="274"/>
      <c r="D7" s="274"/>
      <c r="E7" s="274"/>
      <c r="F7" s="274"/>
      <c r="G7" s="274"/>
    </row>
    <row r="8" spans="2:10" x14ac:dyDescent="0.25">
      <c r="B8" s="271" t="s">
        <v>1319</v>
      </c>
      <c r="C8" s="271"/>
      <c r="D8" s="271"/>
      <c r="E8" s="271"/>
      <c r="F8" s="271"/>
      <c r="G8" s="271"/>
    </row>
    <row r="9" spans="2:10" x14ac:dyDescent="0.25">
      <c r="B9" s="271" t="s">
        <v>1320</v>
      </c>
      <c r="C9" s="271"/>
      <c r="D9" s="271"/>
      <c r="E9" s="271"/>
      <c r="F9" s="271"/>
      <c r="G9" s="271"/>
    </row>
    <row r="10" spans="2:10" x14ac:dyDescent="0.25">
      <c r="B10" s="271" t="s">
        <v>1321</v>
      </c>
      <c r="C10" s="271"/>
      <c r="D10" s="271"/>
      <c r="E10" s="271"/>
      <c r="F10" s="271"/>
      <c r="G10" s="271"/>
    </row>
    <row r="11" spans="2:10" x14ac:dyDescent="0.25">
      <c r="B11" s="271" t="s">
        <v>1322</v>
      </c>
      <c r="C11" s="271"/>
      <c r="D11" s="271"/>
      <c r="E11" s="271"/>
      <c r="F11" s="271"/>
      <c r="G11" s="271"/>
    </row>
    <row r="12" spans="2:10" x14ac:dyDescent="0.25">
      <c r="B12" s="271" t="s">
        <v>1323</v>
      </c>
      <c r="C12" s="271"/>
      <c r="D12" s="271"/>
      <c r="E12" s="271"/>
      <c r="F12" s="271"/>
      <c r="G12" s="271"/>
    </row>
    <row r="13" spans="2:10" x14ac:dyDescent="0.25">
      <c r="B13" s="271" t="s">
        <v>1324</v>
      </c>
      <c r="C13" s="271"/>
      <c r="D13" s="271"/>
      <c r="E13" s="271"/>
      <c r="F13" s="271"/>
      <c r="G13" s="271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M6" sqref="M6"/>
    </sheetView>
  </sheetViews>
  <sheetFormatPr baseColWidth="10" defaultRowHeight="15" x14ac:dyDescent="0.25"/>
  <cols>
    <col min="1" max="1" width="13" style="135" customWidth="1" collapsed="1"/>
    <col min="2" max="2" width="53.85546875" style="25" customWidth="1" collapsed="1"/>
    <col min="3" max="10" width="20.7109375" style="178" customWidth="1" collapsed="1"/>
    <col min="11" max="12" width="20.7109375" style="25" customWidth="1" collapsed="1"/>
    <col min="13" max="13" width="6.5703125" style="146" customWidth="1" collapsed="1"/>
    <col min="14" max="23" width="10.5703125" style="25" bestFit="1" customWidth="1" collapsed="1"/>
    <col min="24" max="37" width="20.7109375" style="217" customWidth="1" collapsed="1"/>
    <col min="38" max="16384" width="11.42578125" style="217" collapsed="1"/>
  </cols>
  <sheetData>
    <row r="1" spans="1:37" s="249" customFormat="1" ht="13.5" x14ac:dyDescent="0.25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249" customFormat="1" ht="28.5" x14ac:dyDescent="0.25">
      <c r="A2" s="135"/>
      <c r="B2" s="137"/>
      <c r="C2" s="278" t="s">
        <v>1382</v>
      </c>
      <c r="D2" s="278"/>
      <c r="E2" s="278"/>
      <c r="F2" s="278"/>
      <c r="G2" s="278"/>
      <c r="H2" s="278"/>
      <c r="I2" s="278" t="s">
        <v>1382</v>
      </c>
      <c r="J2" s="278"/>
      <c r="K2" s="278"/>
      <c r="L2" s="278"/>
      <c r="M2" s="278"/>
      <c r="N2" s="278"/>
      <c r="O2" s="278" t="s">
        <v>1382</v>
      </c>
      <c r="P2" s="278"/>
      <c r="Q2" s="278"/>
      <c r="R2" s="278"/>
      <c r="S2" s="278"/>
      <c r="T2" s="278"/>
      <c r="U2" s="80"/>
      <c r="V2" s="80"/>
      <c r="W2" s="80"/>
    </row>
    <row r="3" spans="1:37" s="249" customFormat="1" ht="18.75" x14ac:dyDescent="0.25">
      <c r="A3" s="135"/>
      <c r="B3" s="138"/>
      <c r="C3" s="279" t="str">
        <f>+CONCATENATE("Datos acumulados Julio - ",PROPER(TEXT((6+MID(CARATULA!A17,21,1))*29,"mmmm")))</f>
        <v>Datos acumulados Julio - Enero</v>
      </c>
      <c r="D3" s="279"/>
      <c r="E3" s="279"/>
      <c r="F3" s="279"/>
      <c r="G3" s="279"/>
      <c r="H3" s="279"/>
      <c r="I3" s="279" t="str">
        <f>+C3</f>
        <v>Datos acumulados Julio - Enero</v>
      </c>
      <c r="J3" s="279"/>
      <c r="K3" s="279"/>
      <c r="L3" s="279"/>
      <c r="M3" s="279"/>
      <c r="N3" s="279"/>
      <c r="O3" s="279" t="str">
        <f>+C3</f>
        <v>Datos acumulados Julio - Enero</v>
      </c>
      <c r="P3" s="279"/>
      <c r="Q3" s="279"/>
      <c r="R3" s="279"/>
      <c r="S3" s="279"/>
      <c r="T3" s="279"/>
      <c r="U3" s="80"/>
      <c r="V3" s="80"/>
      <c r="W3" s="80"/>
    </row>
    <row r="4" spans="1:37" s="249" customFormat="1" ht="19.5" thickBot="1" x14ac:dyDescent="0.35">
      <c r="A4" s="135"/>
      <c r="B4" s="138"/>
      <c r="C4" s="280"/>
      <c r="D4" s="280"/>
      <c r="E4" s="280"/>
      <c r="F4" s="280"/>
      <c r="G4" s="280"/>
      <c r="H4" s="280"/>
      <c r="I4" s="77"/>
      <c r="J4" s="77"/>
      <c r="K4" s="138"/>
      <c r="L4" s="138"/>
      <c r="M4" s="139"/>
      <c r="N4" s="179"/>
      <c r="O4" s="80"/>
      <c r="P4" s="80"/>
      <c r="Q4" s="80"/>
      <c r="R4" s="80"/>
      <c r="S4" s="80"/>
      <c r="T4" s="80"/>
      <c r="U4" s="80"/>
      <c r="V4" s="80"/>
      <c r="W4" s="80"/>
    </row>
    <row r="5" spans="1:37" s="249" customFormat="1" ht="15.75" x14ac:dyDescent="0.25">
      <c r="A5" s="135"/>
      <c r="B5" s="140"/>
      <c r="C5" s="275" t="s">
        <v>1376</v>
      </c>
      <c r="D5" s="276"/>
      <c r="E5" s="276"/>
      <c r="F5" s="276"/>
      <c r="G5" s="276"/>
      <c r="H5" s="276"/>
      <c r="I5" s="276"/>
      <c r="J5" s="276"/>
      <c r="K5" s="276"/>
      <c r="L5" s="277"/>
      <c r="M5" s="141"/>
      <c r="N5" s="275" t="s">
        <v>1377</v>
      </c>
      <c r="O5" s="276"/>
      <c r="P5" s="276"/>
      <c r="Q5" s="276"/>
      <c r="R5" s="276"/>
      <c r="S5" s="276"/>
      <c r="T5" s="276"/>
      <c r="U5" s="276"/>
      <c r="V5" s="276"/>
      <c r="W5" s="277"/>
    </row>
    <row r="6" spans="1:37" s="250" customFormat="1" x14ac:dyDescent="0.25">
      <c r="A6" s="32" t="s">
        <v>142</v>
      </c>
      <c r="B6" s="227" t="s">
        <v>0</v>
      </c>
      <c r="C6" s="228" t="s">
        <v>1378</v>
      </c>
      <c r="D6" s="228" t="s">
        <v>1424</v>
      </c>
      <c r="E6" s="228" t="s">
        <v>1425</v>
      </c>
      <c r="F6" s="228" t="s">
        <v>1426</v>
      </c>
      <c r="G6" s="228" t="s">
        <v>1427</v>
      </c>
      <c r="H6" s="228" t="s">
        <v>1428</v>
      </c>
      <c r="I6" s="228" t="s">
        <v>1429</v>
      </c>
      <c r="J6" s="228" t="s">
        <v>1430</v>
      </c>
      <c r="K6" s="228" t="s">
        <v>1431</v>
      </c>
      <c r="L6" s="228" t="s">
        <v>1432</v>
      </c>
      <c r="M6" s="229" t="s">
        <v>1433</v>
      </c>
      <c r="N6" s="228" t="s">
        <v>1378</v>
      </c>
      <c r="O6" s="228" t="s">
        <v>1424</v>
      </c>
      <c r="P6" s="228" t="s">
        <v>1425</v>
      </c>
      <c r="Q6" s="228" t="s">
        <v>1426</v>
      </c>
      <c r="R6" s="228" t="s">
        <v>1427</v>
      </c>
      <c r="S6" s="228" t="s">
        <v>1428</v>
      </c>
      <c r="T6" s="228" t="s">
        <v>1429</v>
      </c>
      <c r="U6" s="228" t="s">
        <v>1430</v>
      </c>
      <c r="V6" s="228" t="s">
        <v>1431</v>
      </c>
      <c r="W6" s="228" t="s">
        <v>1432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spans="1:37" s="251" customFormat="1" ht="15.75" x14ac:dyDescent="0.2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3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</row>
    <row r="8" spans="1:37" x14ac:dyDescent="0.25">
      <c r="A8" s="230" t="s">
        <v>7</v>
      </c>
      <c r="B8" s="215" t="s">
        <v>1339</v>
      </c>
      <c r="C8" s="144">
        <v>173290089947</v>
      </c>
      <c r="D8" s="144">
        <v>177055851395</v>
      </c>
      <c r="E8" s="144">
        <v>167330142622</v>
      </c>
      <c r="F8" s="144">
        <v>220632274573</v>
      </c>
      <c r="G8" s="144">
        <v>249270884732</v>
      </c>
      <c r="H8" s="144">
        <v>259863829800</v>
      </c>
      <c r="I8" s="144">
        <v>222775623174</v>
      </c>
      <c r="J8" s="144">
        <v>235515836695</v>
      </c>
      <c r="K8" s="144">
        <v>253098242532</v>
      </c>
      <c r="L8" s="144">
        <v>288243264309</v>
      </c>
      <c r="M8" s="55"/>
      <c r="N8" s="145"/>
      <c r="O8" s="145">
        <v>2.1730968280712082E-2</v>
      </c>
      <c r="P8" s="145">
        <v>-5.4930174271973553E-2</v>
      </c>
      <c r="Q8" s="145">
        <v>0.31854471116665395</v>
      </c>
      <c r="R8" s="145">
        <v>0.12980245167859339</v>
      </c>
      <c r="S8" s="145">
        <v>4.2495717377458053E-2</v>
      </c>
      <c r="T8" s="145">
        <v>-0.14272169641517385</v>
      </c>
      <c r="U8" s="145">
        <v>5.7188543968516692E-2</v>
      </c>
      <c r="V8" s="145">
        <v>7.4654877072108494E-2</v>
      </c>
      <c r="W8" s="145">
        <v>0.13885920907789995</v>
      </c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1:37" x14ac:dyDescent="0.25">
      <c r="A9" s="230" t="s">
        <v>8</v>
      </c>
      <c r="B9" s="215" t="s">
        <v>1311</v>
      </c>
      <c r="C9" s="144">
        <v>407881321708</v>
      </c>
      <c r="D9" s="144">
        <v>495031898796</v>
      </c>
      <c r="E9" s="144">
        <v>575216950536</v>
      </c>
      <c r="F9" s="144">
        <v>700953986512</v>
      </c>
      <c r="G9" s="144">
        <v>744414653041</v>
      </c>
      <c r="H9" s="144">
        <v>854023469146</v>
      </c>
      <c r="I9" s="144">
        <v>914078159298</v>
      </c>
      <c r="J9" s="144">
        <v>934553136250</v>
      </c>
      <c r="K9" s="144">
        <v>1019522474679</v>
      </c>
      <c r="L9" s="144">
        <v>1048434265490</v>
      </c>
      <c r="M9" s="55"/>
      <c r="N9" s="145"/>
      <c r="O9" s="145">
        <v>0.21366650652954045</v>
      </c>
      <c r="P9" s="145">
        <v>0.16197956522604584</v>
      </c>
      <c r="Q9" s="145">
        <v>0.21859063064611606</v>
      </c>
      <c r="R9" s="145">
        <v>6.2002167567750899E-2</v>
      </c>
      <c r="S9" s="145">
        <v>0.1472416154857219</v>
      </c>
      <c r="T9" s="145">
        <v>7.0319718745028181E-2</v>
      </c>
      <c r="U9" s="145">
        <v>2.2399591045610956E-2</v>
      </c>
      <c r="V9" s="145">
        <v>9.0919750983822212E-2</v>
      </c>
      <c r="W9" s="145">
        <v>2.8358169171408321E-2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 x14ac:dyDescent="0.25">
      <c r="A10" s="230" t="s">
        <v>9</v>
      </c>
      <c r="B10" s="215" t="s">
        <v>1313</v>
      </c>
      <c r="C10" s="144">
        <v>41950510177</v>
      </c>
      <c r="D10" s="144">
        <v>54261574924</v>
      </c>
      <c r="E10" s="144">
        <v>66973544764</v>
      </c>
      <c r="F10" s="144">
        <v>75538861594</v>
      </c>
      <c r="G10" s="144">
        <v>74213574407</v>
      </c>
      <c r="H10" s="144">
        <v>105223145283</v>
      </c>
      <c r="I10" s="144">
        <v>88512112271</v>
      </c>
      <c r="J10" s="144">
        <v>102513848027</v>
      </c>
      <c r="K10" s="144">
        <v>121977859581</v>
      </c>
      <c r="L10" s="144">
        <v>145567362923</v>
      </c>
      <c r="M10" s="55"/>
      <c r="N10" s="145"/>
      <c r="O10" s="145">
        <v>0.29346638920614909</v>
      </c>
      <c r="P10" s="145">
        <v>0.23427203979620348</v>
      </c>
      <c r="Q10" s="145">
        <v>0.12789104802772933</v>
      </c>
      <c r="R10" s="145">
        <v>-1.7544442145859263E-2</v>
      </c>
      <c r="S10" s="145">
        <v>0.41784230343007311</v>
      </c>
      <c r="T10" s="145">
        <v>-0.15881518241120152</v>
      </c>
      <c r="U10" s="145">
        <v>0.15819005327915447</v>
      </c>
      <c r="V10" s="145">
        <v>0.18986714408451033</v>
      </c>
      <c r="W10" s="145">
        <v>0.1933916812692984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 x14ac:dyDescent="0.25">
      <c r="A11" s="230" t="s">
        <v>10</v>
      </c>
      <c r="B11" s="215" t="s">
        <v>194</v>
      </c>
      <c r="C11" s="144">
        <v>37183402788</v>
      </c>
      <c r="D11" s="144">
        <v>36863058324</v>
      </c>
      <c r="E11" s="144">
        <v>31811137347</v>
      </c>
      <c r="F11" s="144">
        <v>42342486212</v>
      </c>
      <c r="G11" s="144">
        <v>49157283116</v>
      </c>
      <c r="H11" s="144">
        <v>52259930363</v>
      </c>
      <c r="I11" s="144">
        <v>55465473736</v>
      </c>
      <c r="J11" s="144">
        <v>48975926831</v>
      </c>
      <c r="K11" s="144">
        <v>45283859708</v>
      </c>
      <c r="L11" s="144">
        <v>61749545895</v>
      </c>
      <c r="M11" s="55"/>
      <c r="N11" s="145"/>
      <c r="O11" s="145">
        <v>-8.6152541182535902E-3</v>
      </c>
      <c r="P11" s="145">
        <v>-0.13704562797251429</v>
      </c>
      <c r="Q11" s="145">
        <v>0.33105854563207493</v>
      </c>
      <c r="R11" s="145">
        <v>0.16094465662407575</v>
      </c>
      <c r="S11" s="145">
        <v>6.3116735717034134E-2</v>
      </c>
      <c r="T11" s="145">
        <v>6.1338454734519265E-2</v>
      </c>
      <c r="U11" s="145">
        <v>-0.11700155913007093</v>
      </c>
      <c r="V11" s="145">
        <v>-7.5385344635541474E-2</v>
      </c>
      <c r="W11" s="145">
        <v>0.36361048490950765</v>
      </c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 x14ac:dyDescent="0.25">
      <c r="A12" s="230" t="s">
        <v>11</v>
      </c>
      <c r="B12" s="215" t="s">
        <v>1340</v>
      </c>
      <c r="C12" s="144">
        <v>5965363121</v>
      </c>
      <c r="D12" s="144">
        <v>6973236986</v>
      </c>
      <c r="E12" s="144">
        <v>8321251266</v>
      </c>
      <c r="F12" s="144">
        <v>7610704494</v>
      </c>
      <c r="G12" s="144">
        <v>9322589719</v>
      </c>
      <c r="H12" s="144">
        <v>9879969562</v>
      </c>
      <c r="I12" s="144">
        <v>12177554135</v>
      </c>
      <c r="J12" s="144">
        <v>12814437229</v>
      </c>
      <c r="K12" s="144">
        <v>14814217545</v>
      </c>
      <c r="L12" s="144">
        <v>25724433016</v>
      </c>
      <c r="M12" s="55"/>
      <c r="N12" s="145"/>
      <c r="O12" s="145">
        <v>0.16895431921855009</v>
      </c>
      <c r="P12" s="145">
        <v>0.19331255809982872</v>
      </c>
      <c r="Q12" s="145">
        <v>-8.5389414318401857E-2</v>
      </c>
      <c r="R12" s="145">
        <v>0.22493124340191994</v>
      </c>
      <c r="S12" s="145">
        <v>5.9788091056289572E-2</v>
      </c>
      <c r="T12" s="145">
        <v>0.23254976228235469</v>
      </c>
      <c r="U12" s="145">
        <v>5.2299754691256917E-2</v>
      </c>
      <c r="V12" s="145">
        <v>0.15605681937200888</v>
      </c>
      <c r="W12" s="145">
        <v>0.73646923557446642</v>
      </c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 x14ac:dyDescent="0.25">
      <c r="A13" s="230" t="s">
        <v>12</v>
      </c>
      <c r="B13" s="215" t="s">
        <v>193</v>
      </c>
      <c r="C13" s="144">
        <v>2070568345</v>
      </c>
      <c r="D13" s="144">
        <v>2135439973</v>
      </c>
      <c r="E13" s="144">
        <v>2564095689</v>
      </c>
      <c r="F13" s="144">
        <v>5430650246</v>
      </c>
      <c r="G13" s="144">
        <v>2439593579</v>
      </c>
      <c r="H13" s="144">
        <v>5593078326</v>
      </c>
      <c r="I13" s="144">
        <v>7005521883</v>
      </c>
      <c r="J13" s="144">
        <v>3749891263</v>
      </c>
      <c r="K13" s="144">
        <v>4031424878</v>
      </c>
      <c r="L13" s="144">
        <v>4632988634</v>
      </c>
      <c r="M13" s="55"/>
      <c r="N13" s="145"/>
      <c r="O13" s="145">
        <v>3.1330348576346978E-2</v>
      </c>
      <c r="P13" s="145">
        <v>0.20073414444789917</v>
      </c>
      <c r="Q13" s="145">
        <v>1.1179592748030238</v>
      </c>
      <c r="R13" s="145">
        <v>-0.55077320974649269</v>
      </c>
      <c r="S13" s="145">
        <v>1.2926270892599363</v>
      </c>
      <c r="T13" s="145">
        <v>0.25253419935746479</v>
      </c>
      <c r="U13" s="145">
        <v>-0.46472349588976369</v>
      </c>
      <c r="V13" s="145">
        <v>7.5077807662819129E-2</v>
      </c>
      <c r="W13" s="145">
        <v>0.14921864457472855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 x14ac:dyDescent="0.25">
      <c r="A14" s="230" t="s">
        <v>13</v>
      </c>
      <c r="B14" s="215" t="s">
        <v>1333</v>
      </c>
      <c r="C14" s="144">
        <v>398258895295</v>
      </c>
      <c r="D14" s="144">
        <v>528578105039</v>
      </c>
      <c r="E14" s="144">
        <v>648296196927</v>
      </c>
      <c r="F14" s="144">
        <v>772333645971</v>
      </c>
      <c r="G14" s="144">
        <v>905432034982</v>
      </c>
      <c r="H14" s="144">
        <v>1044449050961</v>
      </c>
      <c r="I14" s="144">
        <v>1155752936794</v>
      </c>
      <c r="J14" s="144">
        <v>1324276428903</v>
      </c>
      <c r="K14" s="144">
        <v>1505496534187</v>
      </c>
      <c r="L14" s="144">
        <v>1662641307325</v>
      </c>
      <c r="M14" s="55"/>
      <c r="N14" s="145"/>
      <c r="O14" s="145">
        <v>0.32722234527233707</v>
      </c>
      <c r="P14" s="145">
        <v>0.22649082651497054</v>
      </c>
      <c r="Q14" s="145">
        <v>0.19132836137548237</v>
      </c>
      <c r="R14" s="145">
        <v>0.17233276020710564</v>
      </c>
      <c r="S14" s="145">
        <v>0.15353666604226524</v>
      </c>
      <c r="T14" s="145">
        <v>0.10656708025210904</v>
      </c>
      <c r="U14" s="145">
        <v>0.14581273102924186</v>
      </c>
      <c r="V14" s="145">
        <v>0.13684462044991519</v>
      </c>
      <c r="W14" s="145">
        <v>0.10438069405643735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 x14ac:dyDescent="0.25">
      <c r="A15" s="230" t="s">
        <v>14</v>
      </c>
      <c r="B15" s="215" t="s">
        <v>1341</v>
      </c>
      <c r="C15" s="144">
        <v>102938070839</v>
      </c>
      <c r="D15" s="144">
        <v>119592497525</v>
      </c>
      <c r="E15" s="144">
        <v>137915053794</v>
      </c>
      <c r="F15" s="144">
        <v>152270932505</v>
      </c>
      <c r="G15" s="144">
        <v>185367985153</v>
      </c>
      <c r="H15" s="144">
        <v>196671374960</v>
      </c>
      <c r="I15" s="144">
        <v>235214894556</v>
      </c>
      <c r="J15" s="144">
        <v>262256915356</v>
      </c>
      <c r="K15" s="144">
        <v>274694741152</v>
      </c>
      <c r="L15" s="144">
        <v>277410069660</v>
      </c>
      <c r="M15" s="55"/>
      <c r="N15" s="145"/>
      <c r="O15" s="145">
        <v>0.16179074029907081</v>
      </c>
      <c r="P15" s="145">
        <v>0.15320824172243586</v>
      </c>
      <c r="Q15" s="145">
        <v>0.10409218077413795</v>
      </c>
      <c r="R15" s="145">
        <v>0.21735634046184904</v>
      </c>
      <c r="S15" s="145">
        <v>6.0978112254229666E-2</v>
      </c>
      <c r="T15" s="145">
        <v>0.19597930610816738</v>
      </c>
      <c r="U15" s="145">
        <v>0.11496729767494318</v>
      </c>
      <c r="V15" s="145">
        <v>4.7426111830516593E-2</v>
      </c>
      <c r="W15" s="145">
        <v>9.8848943980966997E-3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 x14ac:dyDescent="0.25">
      <c r="A16" s="230" t="s">
        <v>15</v>
      </c>
      <c r="B16" s="215" t="s">
        <v>1342</v>
      </c>
      <c r="C16" s="144">
        <v>181041502351</v>
      </c>
      <c r="D16" s="144">
        <v>221020048252</v>
      </c>
      <c r="E16" s="144">
        <v>274643213502</v>
      </c>
      <c r="F16" s="144">
        <v>321082649431</v>
      </c>
      <c r="G16" s="144">
        <v>324944182881</v>
      </c>
      <c r="H16" s="144">
        <v>389569783546</v>
      </c>
      <c r="I16" s="144">
        <v>428775459877</v>
      </c>
      <c r="J16" s="144">
        <v>502471996955</v>
      </c>
      <c r="K16" s="144">
        <v>584468876806</v>
      </c>
      <c r="L16" s="144">
        <v>651183641888</v>
      </c>
      <c r="M16" s="55"/>
      <c r="N16" s="145"/>
      <c r="O16" s="145">
        <v>0.2208253101186175</v>
      </c>
      <c r="P16" s="145">
        <v>0.24261674754889473</v>
      </c>
      <c r="Q16" s="145">
        <v>0.16909005446319481</v>
      </c>
      <c r="R16" s="145">
        <v>1.2026602673308906E-2</v>
      </c>
      <c r="S16" s="145">
        <v>0.19888215905888984</v>
      </c>
      <c r="T16" s="145">
        <v>0.10063839134066366</v>
      </c>
      <c r="U16" s="145">
        <v>0.17187676062230994</v>
      </c>
      <c r="V16" s="145">
        <v>0.16318696434409152</v>
      </c>
      <c r="W16" s="145">
        <v>0.11414596692741319</v>
      </c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 x14ac:dyDescent="0.25">
      <c r="A17" s="231"/>
      <c r="B17" s="216" t="s">
        <v>81</v>
      </c>
      <c r="C17" s="147">
        <v>1350579724571</v>
      </c>
      <c r="D17" s="147">
        <v>1641511711214</v>
      </c>
      <c r="E17" s="147">
        <v>1913071586447</v>
      </c>
      <c r="F17" s="147">
        <v>2298196191538</v>
      </c>
      <c r="G17" s="147">
        <v>2544562781610</v>
      </c>
      <c r="H17" s="147">
        <v>2917533631947</v>
      </c>
      <c r="I17" s="147">
        <v>3119757735724</v>
      </c>
      <c r="J17" s="147">
        <v>3427128417509</v>
      </c>
      <c r="K17" s="147">
        <v>3823388231068</v>
      </c>
      <c r="L17" s="147">
        <v>4165586879140</v>
      </c>
      <c r="M17" s="148"/>
      <c r="N17" s="149"/>
      <c r="O17" s="149">
        <v>0.21541267157361776</v>
      </c>
      <c r="P17" s="149">
        <v>0.1654327979373138</v>
      </c>
      <c r="Q17" s="149">
        <v>0.20131217661659084</v>
      </c>
      <c r="R17" s="149">
        <v>0.10719998187235991</v>
      </c>
      <c r="S17" s="149">
        <v>0.14657561331656876</v>
      </c>
      <c r="T17" s="149">
        <v>6.931337536700366E-2</v>
      </c>
      <c r="U17" s="149">
        <v>9.8523894424664027E-2</v>
      </c>
      <c r="V17" s="149">
        <v>0.11562444276512429</v>
      </c>
      <c r="W17" s="149">
        <v>8.9501412723764329E-2</v>
      </c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</row>
    <row r="18" spans="1:37" s="253" customFormat="1" x14ac:dyDescent="0.25">
      <c r="A18" s="230" t="s">
        <v>16</v>
      </c>
      <c r="B18" s="215" t="s">
        <v>1343</v>
      </c>
      <c r="C18" s="144">
        <v>147825111</v>
      </c>
      <c r="D18" s="144">
        <v>207303406</v>
      </c>
      <c r="E18" s="144">
        <v>156916090</v>
      </c>
      <c r="F18" s="144">
        <v>295962838</v>
      </c>
      <c r="G18" s="144">
        <v>338943597</v>
      </c>
      <c r="H18" s="144">
        <v>547749834</v>
      </c>
      <c r="I18" s="144">
        <v>819819164</v>
      </c>
      <c r="J18" s="144">
        <v>1186733193</v>
      </c>
      <c r="K18" s="144">
        <v>815963699</v>
      </c>
      <c r="L18" s="144">
        <v>2430100689</v>
      </c>
      <c r="M18" s="55"/>
      <c r="N18" s="145"/>
      <c r="O18" s="145">
        <v>0.40235582843567075</v>
      </c>
      <c r="P18" s="145">
        <v>-0.24306072424106717</v>
      </c>
      <c r="Q18" s="145">
        <v>0.88612167178012147</v>
      </c>
      <c r="R18" s="145">
        <v>0.14522349930973433</v>
      </c>
      <c r="S18" s="145">
        <v>0.61605010051274101</v>
      </c>
      <c r="T18" s="145">
        <v>0.49670362839397963</v>
      </c>
      <c r="U18" s="145">
        <v>0.44755483295825949</v>
      </c>
      <c r="V18" s="145">
        <v>-0.31242868758285414</v>
      </c>
      <c r="W18" s="145">
        <v>1.9781970594748235</v>
      </c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s="253" customFormat="1" x14ac:dyDescent="0.25">
      <c r="A19" s="230" t="s">
        <v>17</v>
      </c>
      <c r="B19" s="215" t="s">
        <v>1344</v>
      </c>
      <c r="C19" s="144">
        <v>7647034824</v>
      </c>
      <c r="D19" s="144">
        <v>9892980896</v>
      </c>
      <c r="E19" s="144">
        <v>9915035638</v>
      </c>
      <c r="F19" s="144">
        <v>16099477403</v>
      </c>
      <c r="G19" s="144">
        <v>14294102379</v>
      </c>
      <c r="H19" s="144">
        <v>21691897464</v>
      </c>
      <c r="I19" s="144">
        <v>24909009817</v>
      </c>
      <c r="J19" s="144">
        <v>30599067975</v>
      </c>
      <c r="K19" s="144">
        <v>27463483058</v>
      </c>
      <c r="L19" s="144">
        <v>30675256080</v>
      </c>
      <c r="M19" s="55"/>
      <c r="N19" s="145"/>
      <c r="O19" s="145">
        <v>0.29370156193759733</v>
      </c>
      <c r="P19" s="145">
        <v>2.2293323146835853E-3</v>
      </c>
      <c r="Q19" s="145">
        <v>0.62374377569534256</v>
      </c>
      <c r="R19" s="145">
        <v>-0.11213873461902457</v>
      </c>
      <c r="S19" s="145">
        <v>0.51754177274316837</v>
      </c>
      <c r="T19" s="145">
        <v>0.14830940254715563</v>
      </c>
      <c r="U19" s="145">
        <v>0.22843373541555345</v>
      </c>
      <c r="V19" s="145">
        <v>-0.10247321649018293</v>
      </c>
      <c r="W19" s="145">
        <v>0.11694703891771741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s="253" customFormat="1" x14ac:dyDescent="0.25">
      <c r="A20" s="230" t="s">
        <v>18</v>
      </c>
      <c r="B20" s="215" t="s">
        <v>1345</v>
      </c>
      <c r="C20" s="144">
        <v>23933235241</v>
      </c>
      <c r="D20" s="144">
        <v>7382495908</v>
      </c>
      <c r="E20" s="144">
        <v>24208992908</v>
      </c>
      <c r="F20" s="144">
        <v>45588786739</v>
      </c>
      <c r="G20" s="144">
        <v>28478460204</v>
      </c>
      <c r="H20" s="144">
        <v>36193090785</v>
      </c>
      <c r="I20" s="144">
        <v>44701846572</v>
      </c>
      <c r="J20" s="144">
        <v>36821883189</v>
      </c>
      <c r="K20" s="144">
        <v>64903482572</v>
      </c>
      <c r="L20" s="144">
        <v>60680378293</v>
      </c>
      <c r="M20" s="55"/>
      <c r="N20" s="145"/>
      <c r="O20" s="145">
        <v>-0.69153790393732251</v>
      </c>
      <c r="P20" s="145">
        <v>2.2792423063541509</v>
      </c>
      <c r="Q20" s="145">
        <v>0.88313437540538597</v>
      </c>
      <c r="R20" s="145">
        <v>-0.37531875180092411</v>
      </c>
      <c r="S20" s="145">
        <v>0.27089352885435947</v>
      </c>
      <c r="T20" s="145">
        <v>0.23509337286348586</v>
      </c>
      <c r="U20" s="145">
        <v>-0.17627825218155058</v>
      </c>
      <c r="V20" s="145">
        <v>0.76263343835138153</v>
      </c>
      <c r="W20" s="145">
        <v>-6.5067452648864266E-2</v>
      </c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s="253" customFormat="1" x14ac:dyDescent="0.25">
      <c r="A21" s="230" t="s">
        <v>19</v>
      </c>
      <c r="B21" s="215" t="s">
        <v>1346</v>
      </c>
      <c r="C21" s="144">
        <v>11729355387</v>
      </c>
      <c r="D21" s="144">
        <v>14618384190</v>
      </c>
      <c r="E21" s="144">
        <v>12889726035</v>
      </c>
      <c r="F21" s="144">
        <v>14638761843</v>
      </c>
      <c r="G21" s="144">
        <v>17582001714</v>
      </c>
      <c r="H21" s="144">
        <v>19746451789</v>
      </c>
      <c r="I21" s="144">
        <v>10382375731</v>
      </c>
      <c r="J21" s="144">
        <v>7830674009</v>
      </c>
      <c r="K21" s="144">
        <v>6376103126</v>
      </c>
      <c r="L21" s="144">
        <v>5773857793</v>
      </c>
      <c r="M21" s="55"/>
      <c r="N21" s="145"/>
      <c r="O21" s="145">
        <v>0.24630755124036896</v>
      </c>
      <c r="P21" s="145">
        <v>-0.11825234119804595</v>
      </c>
      <c r="Q21" s="145">
        <v>0.13569224072340802</v>
      </c>
      <c r="R21" s="145">
        <v>0.2010579789852518</v>
      </c>
      <c r="S21" s="145">
        <v>0.12310600978252184</v>
      </c>
      <c r="T21" s="145">
        <v>-0.47421562911957538</v>
      </c>
      <c r="U21" s="145">
        <v>-0.24577243090722045</v>
      </c>
      <c r="V21" s="145">
        <v>-0.18575296089815807</v>
      </c>
      <c r="W21" s="145">
        <v>-9.4453511980414628E-2</v>
      </c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s="253" customFormat="1" x14ac:dyDescent="0.25">
      <c r="A22" s="230" t="s">
        <v>20</v>
      </c>
      <c r="B22" s="215" t="s">
        <v>1347</v>
      </c>
      <c r="C22" s="144">
        <v>106864233431</v>
      </c>
      <c r="D22" s="144">
        <v>108080260940</v>
      </c>
      <c r="E22" s="144">
        <v>125843747577</v>
      </c>
      <c r="F22" s="144">
        <v>164968157121</v>
      </c>
      <c r="G22" s="144">
        <v>163539331096</v>
      </c>
      <c r="H22" s="144">
        <v>220174602537</v>
      </c>
      <c r="I22" s="144">
        <v>239719585485</v>
      </c>
      <c r="J22" s="144">
        <v>259415201898</v>
      </c>
      <c r="K22" s="144">
        <v>286916262067</v>
      </c>
      <c r="L22" s="144">
        <v>325397629961</v>
      </c>
      <c r="M22" s="55"/>
      <c r="N22" s="145"/>
      <c r="O22" s="145">
        <v>1.1379181508705205E-2</v>
      </c>
      <c r="P22" s="145">
        <v>0.16435458688299498</v>
      </c>
      <c r="Q22" s="145">
        <v>0.31089672945460367</v>
      </c>
      <c r="R22" s="145">
        <v>-8.66122317140261E-3</v>
      </c>
      <c r="S22" s="145">
        <v>0.34630979019814045</v>
      </c>
      <c r="T22" s="145">
        <v>8.8770379157221413E-2</v>
      </c>
      <c r="U22" s="145">
        <v>8.2161064867319444E-2</v>
      </c>
      <c r="V22" s="145">
        <v>0.10601175246396388</v>
      </c>
      <c r="W22" s="145">
        <v>0.13412055356072461</v>
      </c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s="253" customFormat="1" x14ac:dyDescent="0.25">
      <c r="A23" s="230" t="s">
        <v>21</v>
      </c>
      <c r="B23" s="215" t="s">
        <v>1348</v>
      </c>
      <c r="C23" s="144">
        <v>58357183595</v>
      </c>
      <c r="D23" s="144">
        <v>72542419803</v>
      </c>
      <c r="E23" s="144">
        <v>86603123534</v>
      </c>
      <c r="F23" s="144">
        <v>96200964751</v>
      </c>
      <c r="G23" s="144">
        <v>111045891324</v>
      </c>
      <c r="H23" s="144">
        <v>120798888405</v>
      </c>
      <c r="I23" s="144">
        <v>128648872192</v>
      </c>
      <c r="J23" s="144">
        <v>141254869931</v>
      </c>
      <c r="K23" s="144">
        <v>142349908784</v>
      </c>
      <c r="L23" s="144">
        <v>157005936081</v>
      </c>
      <c r="M23" s="55"/>
      <c r="N23" s="145"/>
      <c r="O23" s="145">
        <v>0.24307609336402902</v>
      </c>
      <c r="P23" s="145">
        <v>0.1938273326032407</v>
      </c>
      <c r="Q23" s="145">
        <v>0.11082557793925218</v>
      </c>
      <c r="R23" s="145">
        <v>0.15431161851051689</v>
      </c>
      <c r="S23" s="145">
        <v>8.7828527149586888E-2</v>
      </c>
      <c r="T23" s="145">
        <v>6.4983907473399327E-2</v>
      </c>
      <c r="U23" s="145">
        <v>9.7987627285114343E-2</v>
      </c>
      <c r="V23" s="145">
        <v>7.7522201785673595E-3</v>
      </c>
      <c r="W23" s="145">
        <v>0.1029577568556006</v>
      </c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s="253" customFormat="1" x14ac:dyDescent="0.25">
      <c r="A24" s="230" t="s">
        <v>22</v>
      </c>
      <c r="B24" s="215" t="s">
        <v>1349</v>
      </c>
      <c r="C24" s="144">
        <v>14191389458</v>
      </c>
      <c r="D24" s="144">
        <v>19584524867</v>
      </c>
      <c r="E24" s="144">
        <v>21121579888</v>
      </c>
      <c r="F24" s="144">
        <v>23117868876</v>
      </c>
      <c r="G24" s="144">
        <v>30407400392</v>
      </c>
      <c r="H24" s="144">
        <v>39386179550</v>
      </c>
      <c r="I24" s="144">
        <v>39738678722</v>
      </c>
      <c r="J24" s="144">
        <v>49262667183</v>
      </c>
      <c r="K24" s="144">
        <v>50810914217</v>
      </c>
      <c r="L24" s="144">
        <v>46887225826</v>
      </c>
      <c r="M24" s="55"/>
      <c r="N24" s="145"/>
      <c r="O24" s="145">
        <v>0.38002870860257953</v>
      </c>
      <c r="P24" s="145">
        <v>7.8483140716369526E-2</v>
      </c>
      <c r="Q24" s="145">
        <v>9.451418873898576E-2</v>
      </c>
      <c r="R24" s="145">
        <v>0.31532022069593468</v>
      </c>
      <c r="S24" s="145">
        <v>0.29528269573357746</v>
      </c>
      <c r="T24" s="145">
        <v>8.9498188457834971E-3</v>
      </c>
      <c r="U24" s="145">
        <v>0.23966545359061886</v>
      </c>
      <c r="V24" s="145">
        <v>3.1428404561381074E-2</v>
      </c>
      <c r="W24" s="145">
        <v>-7.7221369689255415E-2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s="253" customFormat="1" x14ac:dyDescent="0.25">
      <c r="A25" s="230" t="s">
        <v>23</v>
      </c>
      <c r="B25" s="215" t="s">
        <v>1350</v>
      </c>
      <c r="C25" s="144">
        <v>42168724929</v>
      </c>
      <c r="D25" s="144">
        <v>59291554980</v>
      </c>
      <c r="E25" s="144">
        <v>52911696974</v>
      </c>
      <c r="F25" s="144">
        <v>65810660955</v>
      </c>
      <c r="G25" s="144">
        <v>81577479744</v>
      </c>
      <c r="H25" s="144">
        <v>91839955017</v>
      </c>
      <c r="I25" s="144">
        <v>75395801017</v>
      </c>
      <c r="J25" s="144">
        <v>103582942530</v>
      </c>
      <c r="K25" s="144">
        <v>114366629813</v>
      </c>
      <c r="L25" s="144">
        <v>105569812986</v>
      </c>
      <c r="M25" s="55"/>
      <c r="N25" s="145"/>
      <c r="O25" s="145">
        <v>0.40605520038440623</v>
      </c>
      <c r="P25" s="145">
        <v>-0.10760146209948496</v>
      </c>
      <c r="Q25" s="145">
        <v>0.24378284422324148</v>
      </c>
      <c r="R25" s="145">
        <v>0.23957849017473065</v>
      </c>
      <c r="S25" s="145">
        <v>0.12580034716940136</v>
      </c>
      <c r="T25" s="145">
        <v>-0.17905228717670985</v>
      </c>
      <c r="U25" s="145">
        <v>0.37385558788140538</v>
      </c>
      <c r="V25" s="145">
        <v>0.10410678649987948</v>
      </c>
      <c r="W25" s="145">
        <v>-7.6917688677052065E-2</v>
      </c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s="253" customFormat="1" x14ac:dyDescent="0.25">
      <c r="A26" s="230" t="s">
        <v>24</v>
      </c>
      <c r="B26" s="215" t="s">
        <v>1362</v>
      </c>
      <c r="C26" s="144">
        <v>498535357772</v>
      </c>
      <c r="D26" s="144">
        <v>618786519801</v>
      </c>
      <c r="E26" s="144">
        <v>709832863283</v>
      </c>
      <c r="F26" s="144">
        <v>827892100744</v>
      </c>
      <c r="G26" s="144">
        <v>897492917250</v>
      </c>
      <c r="H26" s="144">
        <v>1009548097992</v>
      </c>
      <c r="I26" s="144">
        <v>1090378414638</v>
      </c>
      <c r="J26" s="144">
        <v>1178276581167</v>
      </c>
      <c r="K26" s="144">
        <v>1303875844068</v>
      </c>
      <c r="L26" s="144">
        <v>1426792167789</v>
      </c>
      <c r="M26" s="55"/>
      <c r="N26" s="145"/>
      <c r="O26" s="145">
        <v>0.24120889352043839</v>
      </c>
      <c r="P26" s="145">
        <v>0.14713692132672862</v>
      </c>
      <c r="Q26" s="145">
        <v>0.16631976845221308</v>
      </c>
      <c r="R26" s="145">
        <v>8.4069912544704861E-2</v>
      </c>
      <c r="S26" s="145">
        <v>0.12485355437160139</v>
      </c>
      <c r="T26" s="145">
        <v>8.0065840158356272E-2</v>
      </c>
      <c r="U26" s="145">
        <v>8.0612533547063769E-2</v>
      </c>
      <c r="V26" s="145">
        <v>0.10659573898736308</v>
      </c>
      <c r="W26" s="145">
        <v>9.4269960042752121E-2</v>
      </c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s="253" customFormat="1" x14ac:dyDescent="0.25">
      <c r="A27" s="230" t="s">
        <v>25</v>
      </c>
      <c r="B27" s="215" t="s">
        <v>1312</v>
      </c>
      <c r="C27" s="144">
        <v>110149901693</v>
      </c>
      <c r="D27" s="144">
        <v>136830682724</v>
      </c>
      <c r="E27" s="144">
        <v>151101973766</v>
      </c>
      <c r="F27" s="144">
        <v>173138075994</v>
      </c>
      <c r="G27" s="144">
        <v>196245610528</v>
      </c>
      <c r="H27" s="144">
        <v>215730985080</v>
      </c>
      <c r="I27" s="144">
        <v>207280214296</v>
      </c>
      <c r="J27" s="144">
        <v>228494938081</v>
      </c>
      <c r="K27" s="144">
        <v>239984270961</v>
      </c>
      <c r="L27" s="144">
        <v>248917019279</v>
      </c>
      <c r="M27" s="55"/>
      <c r="N27" s="145"/>
      <c r="O27" s="145">
        <v>0.2422224679361249</v>
      </c>
      <c r="P27" s="145">
        <v>0.10429890984894441</v>
      </c>
      <c r="Q27" s="145">
        <v>0.14583596546611366</v>
      </c>
      <c r="R27" s="145">
        <v>0.13346304330423986</v>
      </c>
      <c r="S27" s="145">
        <v>9.929075355914696E-2</v>
      </c>
      <c r="T27" s="145">
        <v>-3.9172726073012587E-2</v>
      </c>
      <c r="U27" s="145">
        <v>0.10234804058386859</v>
      </c>
      <c r="V27" s="145">
        <v>5.0282658235199618E-2</v>
      </c>
      <c r="W27" s="145">
        <v>3.7222224115895042E-2</v>
      </c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s="253" customFormat="1" x14ac:dyDescent="0.25">
      <c r="A28" s="230" t="s">
        <v>26</v>
      </c>
      <c r="B28" s="215" t="s">
        <v>1351</v>
      </c>
      <c r="C28" s="144">
        <v>31064719370</v>
      </c>
      <c r="D28" s="144">
        <v>35304792811</v>
      </c>
      <c r="E28" s="144">
        <v>44063798543</v>
      </c>
      <c r="F28" s="144">
        <v>57954310456</v>
      </c>
      <c r="G28" s="144">
        <v>62382910596</v>
      </c>
      <c r="H28" s="144">
        <v>71102442443</v>
      </c>
      <c r="I28" s="144">
        <v>76265464194</v>
      </c>
      <c r="J28" s="144">
        <v>107887277528</v>
      </c>
      <c r="K28" s="144">
        <v>132981185899</v>
      </c>
      <c r="L28" s="144">
        <v>150832767607</v>
      </c>
      <c r="M28" s="55"/>
      <c r="N28" s="145"/>
      <c r="O28" s="145">
        <v>0.13649160613679157</v>
      </c>
      <c r="P28" s="145">
        <v>0.24809678897962373</v>
      </c>
      <c r="Q28" s="145">
        <v>0.31523637026991302</v>
      </c>
      <c r="R28" s="145">
        <v>7.6415371094135986E-2</v>
      </c>
      <c r="S28" s="145">
        <v>0.13977436710942914</v>
      </c>
      <c r="T28" s="145">
        <v>7.2613845229564156E-2</v>
      </c>
      <c r="U28" s="145">
        <v>0.41462821564374308</v>
      </c>
      <c r="V28" s="145">
        <v>0.23259376773584228</v>
      </c>
      <c r="W28" s="145">
        <v>0.13424140856706135</v>
      </c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s="253" customFormat="1" x14ac:dyDescent="0.2">
      <c r="A29" s="231"/>
      <c r="B29" s="216" t="s">
        <v>80</v>
      </c>
      <c r="C29" s="150">
        <v>904788960811</v>
      </c>
      <c r="D29" s="150">
        <v>1082521920326</v>
      </c>
      <c r="E29" s="150">
        <v>1238649454236</v>
      </c>
      <c r="F29" s="150">
        <v>1485705127720</v>
      </c>
      <c r="G29" s="150">
        <v>1603385048824</v>
      </c>
      <c r="H29" s="150">
        <v>1846760340896</v>
      </c>
      <c r="I29" s="150">
        <v>1938240081828</v>
      </c>
      <c r="J29" s="150">
        <v>2144612836684</v>
      </c>
      <c r="K29" s="150">
        <v>2370844048264</v>
      </c>
      <c r="L29" s="150">
        <v>2560962152384</v>
      </c>
      <c r="M29" s="151"/>
      <c r="N29" s="152"/>
      <c r="O29" s="152">
        <v>0.19643581786816955</v>
      </c>
      <c r="P29" s="152">
        <v>0.14422574820746581</v>
      </c>
      <c r="Q29" s="152">
        <v>0.19945568347776343</v>
      </c>
      <c r="R29" s="152">
        <v>7.9208127446254828E-2</v>
      </c>
      <c r="S29" s="152">
        <v>0.15178842552542404</v>
      </c>
      <c r="T29" s="152">
        <v>4.9535253116609779E-2</v>
      </c>
      <c r="U29" s="152">
        <v>0.10647429943836739</v>
      </c>
      <c r="V29" s="152">
        <v>0.10548813646466781</v>
      </c>
      <c r="W29" s="152">
        <v>8.0190050568366145E-2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3" customFormat="1" x14ac:dyDescent="0.25">
      <c r="A30" s="230" t="s">
        <v>27</v>
      </c>
      <c r="B30" s="215" t="s">
        <v>1352</v>
      </c>
      <c r="C30" s="144">
        <v>272789476014</v>
      </c>
      <c r="D30" s="144">
        <v>307905229248</v>
      </c>
      <c r="E30" s="144">
        <v>365127402594</v>
      </c>
      <c r="F30" s="144">
        <v>414860761759</v>
      </c>
      <c r="G30" s="144">
        <v>471400519273</v>
      </c>
      <c r="H30" s="144">
        <v>539260637523</v>
      </c>
      <c r="I30" s="144">
        <v>643138396682</v>
      </c>
      <c r="J30" s="144">
        <v>732564298522</v>
      </c>
      <c r="K30" s="144">
        <v>844190487422</v>
      </c>
      <c r="L30" s="144">
        <v>929154420056</v>
      </c>
      <c r="M30" s="55"/>
      <c r="N30" s="145"/>
      <c r="O30" s="145">
        <v>0.12872840164918165</v>
      </c>
      <c r="P30" s="145">
        <v>0.18584346061856194</v>
      </c>
      <c r="Q30" s="145">
        <v>0.13620823529451864</v>
      </c>
      <c r="R30" s="145">
        <v>0.13628610542552333</v>
      </c>
      <c r="S30" s="145">
        <v>0.14395427131615124</v>
      </c>
      <c r="T30" s="145">
        <v>0.19262996764633966</v>
      </c>
      <c r="U30" s="145">
        <v>0.13904612491083568</v>
      </c>
      <c r="V30" s="145">
        <v>0.15237732595652509</v>
      </c>
      <c r="W30" s="145">
        <v>0.10064545135241221</v>
      </c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s="253" customFormat="1" x14ac:dyDescent="0.25">
      <c r="A31" s="230" t="s">
        <v>28</v>
      </c>
      <c r="B31" s="215" t="s">
        <v>1353</v>
      </c>
      <c r="C31" s="144">
        <v>36141161969</v>
      </c>
      <c r="D31" s="144">
        <v>46785826131</v>
      </c>
      <c r="E31" s="144">
        <v>54933354801</v>
      </c>
      <c r="F31" s="144">
        <v>57397988488</v>
      </c>
      <c r="G31" s="144">
        <v>74508337953</v>
      </c>
      <c r="H31" s="144">
        <v>105700731249</v>
      </c>
      <c r="I31" s="144">
        <v>101175208574</v>
      </c>
      <c r="J31" s="144">
        <v>77625305531</v>
      </c>
      <c r="K31" s="144">
        <v>70238284309</v>
      </c>
      <c r="L31" s="144">
        <v>91829878881</v>
      </c>
      <c r="M31" s="55"/>
      <c r="N31" s="145"/>
      <c r="O31" s="145">
        <v>0.29453021380802413</v>
      </c>
      <c r="P31" s="145">
        <v>0.17414523465262688</v>
      </c>
      <c r="Q31" s="145">
        <v>4.4865886962999202E-2</v>
      </c>
      <c r="R31" s="145">
        <v>0.29810015848512195</v>
      </c>
      <c r="S31" s="145">
        <v>0.41864298886490015</v>
      </c>
      <c r="T31" s="145">
        <v>-4.2814487861386641E-2</v>
      </c>
      <c r="U31" s="145">
        <v>-0.23276357296338557</v>
      </c>
      <c r="V31" s="145">
        <v>-9.5162539734545248E-2</v>
      </c>
      <c r="W31" s="145">
        <v>0.30740492573838907</v>
      </c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s="253" customFormat="1" x14ac:dyDescent="0.25">
      <c r="A32" s="230" t="s">
        <v>29</v>
      </c>
      <c r="B32" s="215" t="s">
        <v>1354</v>
      </c>
      <c r="C32" s="144">
        <v>91947858526</v>
      </c>
      <c r="D32" s="144">
        <v>101745910384</v>
      </c>
      <c r="E32" s="144">
        <v>118905566056</v>
      </c>
      <c r="F32" s="144">
        <v>169389788988</v>
      </c>
      <c r="G32" s="144">
        <v>217901112178</v>
      </c>
      <c r="H32" s="144">
        <v>251590806187</v>
      </c>
      <c r="I32" s="144">
        <v>272484588038</v>
      </c>
      <c r="J32" s="144">
        <v>305441536912</v>
      </c>
      <c r="K32" s="144">
        <v>329762808578</v>
      </c>
      <c r="L32" s="144">
        <v>372456516394</v>
      </c>
      <c r="M32" s="55"/>
      <c r="N32" s="145"/>
      <c r="O32" s="145">
        <v>0.10656095764567941</v>
      </c>
      <c r="P32" s="145">
        <v>0.16865204318520144</v>
      </c>
      <c r="Q32" s="145">
        <v>0.42457409359814036</v>
      </c>
      <c r="R32" s="145">
        <v>0.28638871020399392</v>
      </c>
      <c r="S32" s="145">
        <v>0.15461001402085284</v>
      </c>
      <c r="T32" s="145">
        <v>8.3046682697420549E-2</v>
      </c>
      <c r="U32" s="145">
        <v>0.120949772283649</v>
      </c>
      <c r="V32" s="145">
        <v>7.9626601908459937E-2</v>
      </c>
      <c r="W32" s="145">
        <v>0.1294679287822158</v>
      </c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s="253" customFormat="1" x14ac:dyDescent="0.25">
      <c r="A33" s="230" t="s">
        <v>30</v>
      </c>
      <c r="B33" s="215" t="s">
        <v>1355</v>
      </c>
      <c r="C33" s="144">
        <v>2914046042</v>
      </c>
      <c r="D33" s="144">
        <v>26630104361</v>
      </c>
      <c r="E33" s="144">
        <v>63079762809</v>
      </c>
      <c r="F33" s="144">
        <v>75147096599</v>
      </c>
      <c r="G33" s="144">
        <v>73863633749</v>
      </c>
      <c r="H33" s="144">
        <v>69025218398</v>
      </c>
      <c r="I33" s="144">
        <v>79947343349</v>
      </c>
      <c r="J33" s="144">
        <v>83235125295</v>
      </c>
      <c r="K33" s="144">
        <v>68787394088</v>
      </c>
      <c r="L33" s="144">
        <v>65583197390</v>
      </c>
      <c r="M33" s="55"/>
      <c r="N33" s="145"/>
      <c r="O33" s="145">
        <v>8.138532465575917</v>
      </c>
      <c r="P33" s="145">
        <v>1.368738851109454</v>
      </c>
      <c r="Q33" s="145">
        <v>0.19130277687534791</v>
      </c>
      <c r="R33" s="145">
        <v>-1.7079340494667639E-2</v>
      </c>
      <c r="S33" s="145">
        <v>-6.5504702455360886E-2</v>
      </c>
      <c r="T33" s="145">
        <v>0.15823383401734326</v>
      </c>
      <c r="U33" s="145">
        <v>4.1124342702015815E-2</v>
      </c>
      <c r="V33" s="145">
        <v>-0.1735773347585492</v>
      </c>
      <c r="W33" s="145">
        <v>-4.6581161279359629E-2</v>
      </c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s="253" customFormat="1" x14ac:dyDescent="0.25">
      <c r="A34" s="232"/>
      <c r="B34" s="215" t="s">
        <v>114</v>
      </c>
      <c r="C34" s="153">
        <v>41998221209</v>
      </c>
      <c r="D34" s="153">
        <v>75922720764</v>
      </c>
      <c r="E34" s="153">
        <v>72376045951</v>
      </c>
      <c r="F34" s="153">
        <v>95695427984</v>
      </c>
      <c r="G34" s="153">
        <v>103504129633</v>
      </c>
      <c r="H34" s="153">
        <v>105195897694</v>
      </c>
      <c r="I34" s="153">
        <v>84772117253</v>
      </c>
      <c r="J34" s="153">
        <v>83649314565</v>
      </c>
      <c r="K34" s="153">
        <v>139565208407</v>
      </c>
      <c r="L34" s="153">
        <v>145600714035</v>
      </c>
      <c r="M34" s="55"/>
      <c r="N34" s="154"/>
      <c r="O34" s="154">
        <v>0.80776039028362834</v>
      </c>
      <c r="P34" s="154">
        <v>-4.6714274426815749E-2</v>
      </c>
      <c r="Q34" s="154">
        <v>0.32219751337048286</v>
      </c>
      <c r="R34" s="154">
        <v>8.1599526889681639E-2</v>
      </c>
      <c r="S34" s="154">
        <v>1.6344932970294046E-2</v>
      </c>
      <c r="T34" s="154">
        <v>-0.19414997056643679</v>
      </c>
      <c r="U34" s="154">
        <v>-1.3244952755503636E-2</v>
      </c>
      <c r="V34" s="154">
        <v>0.66845609115601734</v>
      </c>
      <c r="W34" s="154">
        <v>4.32450586853943E-2</v>
      </c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s="253" customFormat="1" x14ac:dyDescent="0.2">
      <c r="A35" s="231"/>
      <c r="B35" s="216" t="s">
        <v>82</v>
      </c>
      <c r="C35" s="150">
        <v>445790763760</v>
      </c>
      <c r="D35" s="150">
        <v>558989790888</v>
      </c>
      <c r="E35" s="150">
        <v>674422132211</v>
      </c>
      <c r="F35" s="150">
        <v>812491063818</v>
      </c>
      <c r="G35" s="150">
        <v>941177732786</v>
      </c>
      <c r="H35" s="150">
        <v>1070773291051</v>
      </c>
      <c r="I35" s="150">
        <v>1181517653896</v>
      </c>
      <c r="J35" s="150">
        <v>1282515580825</v>
      </c>
      <c r="K35" s="150">
        <v>1452544182804</v>
      </c>
      <c r="L35" s="150">
        <v>1604624726756</v>
      </c>
      <c r="M35" s="151"/>
      <c r="N35" s="152"/>
      <c r="O35" s="152">
        <v>0.2539286058177348</v>
      </c>
      <c r="P35" s="152">
        <v>0.20650169860817402</v>
      </c>
      <c r="Q35" s="152">
        <v>0.20472182778812442</v>
      </c>
      <c r="R35" s="152">
        <v>0.15838533455775483</v>
      </c>
      <c r="S35" s="152">
        <v>0.1376950959957175</v>
      </c>
      <c r="T35" s="152">
        <v>0.10342465932849398</v>
      </c>
      <c r="U35" s="152">
        <v>8.5481521664923177E-2</v>
      </c>
      <c r="V35" s="152">
        <v>0.1325742973583417</v>
      </c>
      <c r="W35" s="152">
        <v>0.10469942722046688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</row>
    <row r="36" spans="1:37" ht="15.75" x14ac:dyDescent="0.2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29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</row>
    <row r="37" spans="1:37" s="253" customFormat="1" x14ac:dyDescent="0.25">
      <c r="A37" s="233" t="s">
        <v>104</v>
      </c>
      <c r="B37" s="215" t="s">
        <v>1314</v>
      </c>
      <c r="C37" s="155">
        <v>337817375846</v>
      </c>
      <c r="D37" s="155">
        <v>453114351261</v>
      </c>
      <c r="E37" s="155">
        <v>558809040286</v>
      </c>
      <c r="F37" s="155">
        <v>682594137018</v>
      </c>
      <c r="G37" s="155">
        <v>831120727126</v>
      </c>
      <c r="H37" s="155">
        <v>964749883133</v>
      </c>
      <c r="I37" s="155">
        <v>1078530554640</v>
      </c>
      <c r="J37" s="155">
        <v>1219115807576</v>
      </c>
      <c r="K37" s="155">
        <v>1379834676074</v>
      </c>
      <c r="L37" s="155">
        <v>1498827650736</v>
      </c>
      <c r="M37" s="156"/>
      <c r="N37" s="154"/>
      <c r="O37" s="154">
        <v>0.3412997188977045</v>
      </c>
      <c r="P37" s="154">
        <v>0.23326272657411029</v>
      </c>
      <c r="Q37" s="154">
        <v>0.22151591654395286</v>
      </c>
      <c r="R37" s="154">
        <v>0.21759136513662058</v>
      </c>
      <c r="S37" s="154">
        <v>0.16078188360081835</v>
      </c>
      <c r="T37" s="154">
        <v>0.1179379997823895</v>
      </c>
      <c r="U37" s="154">
        <v>0.13034888286769553</v>
      </c>
      <c r="V37" s="154">
        <v>0.13183232265486056</v>
      </c>
      <c r="W37" s="154">
        <v>8.6237124436216561E-2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  <row r="38" spans="1:37" s="253" customFormat="1" x14ac:dyDescent="0.25">
      <c r="A38" s="233" t="s">
        <v>105</v>
      </c>
      <c r="B38" s="215" t="s">
        <v>1315</v>
      </c>
      <c r="C38" s="155">
        <v>1798773663</v>
      </c>
      <c r="D38" s="155">
        <v>1938049198</v>
      </c>
      <c r="E38" s="155">
        <v>0</v>
      </c>
      <c r="F38" s="155">
        <v>0</v>
      </c>
      <c r="G38" s="155">
        <v>0</v>
      </c>
      <c r="H38" s="155">
        <v>417265657</v>
      </c>
      <c r="I38" s="155">
        <v>14474150</v>
      </c>
      <c r="J38" s="155">
        <v>0</v>
      </c>
      <c r="K38" s="155">
        <v>0</v>
      </c>
      <c r="L38" s="155">
        <v>0</v>
      </c>
      <c r="M38" s="156"/>
      <c r="N38" s="154"/>
      <c r="O38" s="154">
        <v>7.7428048822838491E-2</v>
      </c>
      <c r="P38" s="154">
        <v>-1</v>
      </c>
      <c r="Q38" s="154"/>
      <c r="R38" s="154"/>
      <c r="S38" s="154" t="e">
        <v>#N/A</v>
      </c>
      <c r="T38" s="154">
        <v>-0.96531190679802337</v>
      </c>
      <c r="U38" s="154">
        <v>-1</v>
      </c>
      <c r="V38" s="154"/>
      <c r="W38" s="154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s="253" customFormat="1" x14ac:dyDescent="0.25">
      <c r="A39" s="233" t="s">
        <v>106</v>
      </c>
      <c r="B39" s="215" t="s">
        <v>1316</v>
      </c>
      <c r="C39" s="155">
        <v>6056030394</v>
      </c>
      <c r="D39" s="155">
        <v>7156106392</v>
      </c>
      <c r="E39" s="155">
        <v>10760975547</v>
      </c>
      <c r="F39" s="155">
        <v>12042519900</v>
      </c>
      <c r="G39" s="155">
        <v>12794606565</v>
      </c>
      <c r="H39" s="155">
        <v>12513285290</v>
      </c>
      <c r="I39" s="155">
        <v>17866472917</v>
      </c>
      <c r="J39" s="155">
        <v>23712576355</v>
      </c>
      <c r="K39" s="155">
        <v>38059205891</v>
      </c>
      <c r="L39" s="155">
        <v>55906963478</v>
      </c>
      <c r="M39" s="156"/>
      <c r="N39" s="154"/>
      <c r="O39" s="154">
        <v>0.18164968245369084</v>
      </c>
      <c r="P39" s="154">
        <v>0.50374728344312736</v>
      </c>
      <c r="Q39" s="154">
        <v>0.11909183766868381</v>
      </c>
      <c r="R39" s="154">
        <v>6.2452598895020195E-2</v>
      </c>
      <c r="S39" s="154">
        <v>-2.1987489304248098E-2</v>
      </c>
      <c r="T39" s="154">
        <v>0.4278003340400145</v>
      </c>
      <c r="U39" s="154">
        <v>0.3272108303165655</v>
      </c>
      <c r="V39" s="154">
        <v>0.60502196476743819</v>
      </c>
      <c r="W39" s="154">
        <v>0.4689471881813625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s="253" customFormat="1" x14ac:dyDescent="0.25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6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253" customFormat="1" x14ac:dyDescent="0.25">
      <c r="A41" s="233" t="s">
        <v>108</v>
      </c>
      <c r="B41" s="215" t="s">
        <v>1318</v>
      </c>
      <c r="C41" s="155">
        <v>276366098</v>
      </c>
      <c r="D41" s="155">
        <v>332826398</v>
      </c>
      <c r="E41" s="155">
        <v>439408212</v>
      </c>
      <c r="F41" s="155">
        <v>771370387</v>
      </c>
      <c r="G41" s="155">
        <v>1170738737</v>
      </c>
      <c r="H41" s="155">
        <v>552513470</v>
      </c>
      <c r="I41" s="155">
        <v>1256252885</v>
      </c>
      <c r="J41" s="155">
        <v>3455798153</v>
      </c>
      <c r="K41" s="155">
        <v>4911778152</v>
      </c>
      <c r="L41" s="155">
        <v>4134958630</v>
      </c>
      <c r="M41" s="156"/>
      <c r="N41" s="154"/>
      <c r="O41" s="154">
        <v>0.2042953184511076</v>
      </c>
      <c r="P41" s="154">
        <v>0.32023245343658102</v>
      </c>
      <c r="Q41" s="154">
        <v>0.75547558269120385</v>
      </c>
      <c r="R41" s="154">
        <v>0.51773876302565403</v>
      </c>
      <c r="S41" s="154">
        <v>-0.52806424478974079</v>
      </c>
      <c r="T41" s="154">
        <v>1.2737054446835478</v>
      </c>
      <c r="U41" s="154">
        <v>1.7508777844518146</v>
      </c>
      <c r="V41" s="154">
        <v>0.42131511579634795</v>
      </c>
      <c r="W41" s="154">
        <v>-0.15815443978952737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s="253" customFormat="1" x14ac:dyDescent="0.25">
      <c r="A42" s="233" t="s">
        <v>109</v>
      </c>
      <c r="B42" s="215" t="s">
        <v>177</v>
      </c>
      <c r="C42" s="155">
        <v>52310349294</v>
      </c>
      <c r="D42" s="155">
        <v>66036771790</v>
      </c>
      <c r="E42" s="155">
        <v>78286772882</v>
      </c>
      <c r="F42" s="155">
        <v>76925618666</v>
      </c>
      <c r="G42" s="155">
        <v>60345962554</v>
      </c>
      <c r="H42" s="155">
        <v>66216103411</v>
      </c>
      <c r="I42" s="155">
        <v>58085182202</v>
      </c>
      <c r="J42" s="155">
        <v>77992246819</v>
      </c>
      <c r="K42" s="155">
        <v>82690874070</v>
      </c>
      <c r="L42" s="155">
        <v>103771734481</v>
      </c>
      <c r="M42" s="156"/>
      <c r="N42" s="154"/>
      <c r="O42" s="154">
        <v>0.26240357178372764</v>
      </c>
      <c r="P42" s="154">
        <v>0.1855027246176657</v>
      </c>
      <c r="Q42" s="154">
        <v>-1.7386771301093673E-2</v>
      </c>
      <c r="R42" s="154">
        <v>-0.21552840782453098</v>
      </c>
      <c r="S42" s="154">
        <v>9.7274790368074182E-2</v>
      </c>
      <c r="T42" s="154">
        <v>-0.12279371316266952</v>
      </c>
      <c r="U42" s="154">
        <v>0.34272191051704337</v>
      </c>
      <c r="V42" s="154">
        <v>6.0244799228624801E-2</v>
      </c>
      <c r="W42" s="154">
        <v>0.25493575498010212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</row>
    <row r="43" spans="1:37" s="253" customFormat="1" x14ac:dyDescent="0.2">
      <c r="A43" s="234"/>
      <c r="B43" s="216" t="s">
        <v>110</v>
      </c>
      <c r="C43" s="157">
        <v>398258895295</v>
      </c>
      <c r="D43" s="157">
        <v>528578105039</v>
      </c>
      <c r="E43" s="157">
        <v>648296196927</v>
      </c>
      <c r="F43" s="157">
        <v>772333645971</v>
      </c>
      <c r="G43" s="157">
        <v>905432034982</v>
      </c>
      <c r="H43" s="157">
        <v>1044449050961</v>
      </c>
      <c r="I43" s="157">
        <v>1155752936794</v>
      </c>
      <c r="J43" s="157">
        <v>1324276428903</v>
      </c>
      <c r="K43" s="157">
        <v>1505496534187</v>
      </c>
      <c r="L43" s="157">
        <v>1662641307325</v>
      </c>
      <c r="M43" s="158"/>
      <c r="N43" s="149"/>
      <c r="O43" s="149">
        <v>0.32722234527233707</v>
      </c>
      <c r="P43" s="149">
        <v>0.22649082651497054</v>
      </c>
      <c r="Q43" s="149">
        <v>0.19132836137548237</v>
      </c>
      <c r="R43" s="149">
        <v>0.17233276020710564</v>
      </c>
      <c r="S43" s="149">
        <v>0.15353666604226524</v>
      </c>
      <c r="T43" s="149">
        <v>0.10656708025210904</v>
      </c>
      <c r="U43" s="149">
        <v>0.14581273102924186</v>
      </c>
      <c r="V43" s="149">
        <v>0.13684462044991519</v>
      </c>
      <c r="W43" s="149">
        <v>0.10438069405643735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</row>
    <row r="44" spans="1:37" ht="15.75" x14ac:dyDescent="0.2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29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</row>
    <row r="45" spans="1:37" s="253" customFormat="1" x14ac:dyDescent="0.25">
      <c r="A45" s="233" t="s">
        <v>1303</v>
      </c>
      <c r="B45" s="217" t="s">
        <v>251</v>
      </c>
      <c r="C45" s="155">
        <v>481177392005</v>
      </c>
      <c r="D45" s="155">
        <v>597826935744</v>
      </c>
      <c r="E45" s="155">
        <v>691074596008</v>
      </c>
      <c r="F45" s="155">
        <v>804375480581</v>
      </c>
      <c r="G45" s="155">
        <v>872275026948</v>
      </c>
      <c r="H45" s="155">
        <v>982800954402</v>
      </c>
      <c r="I45" s="155">
        <v>1064388477864</v>
      </c>
      <c r="J45" s="155">
        <v>1145306909699</v>
      </c>
      <c r="K45" s="155">
        <v>1266132782177</v>
      </c>
      <c r="L45" s="155">
        <v>1390684935655</v>
      </c>
      <c r="M45" s="156"/>
      <c r="N45" s="154"/>
      <c r="O45" s="154">
        <v>0.24242523792096171</v>
      </c>
      <c r="P45" s="154">
        <v>0.15597768298605108</v>
      </c>
      <c r="Q45" s="154">
        <v>0.16394884897735174</v>
      </c>
      <c r="R45" s="154">
        <v>8.4412750023106442E-2</v>
      </c>
      <c r="S45" s="154">
        <v>0.12670995275506036</v>
      </c>
      <c r="T45" s="154">
        <v>8.3015307521392412E-2</v>
      </c>
      <c r="U45" s="154">
        <v>7.6023400776928707E-2</v>
      </c>
      <c r="V45" s="154">
        <v>0.105496501815181</v>
      </c>
      <c r="W45" s="154">
        <v>9.8372110122481704E-2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</row>
    <row r="46" spans="1:37" s="253" customFormat="1" x14ac:dyDescent="0.25">
      <c r="A46" s="233" t="s">
        <v>1304</v>
      </c>
      <c r="B46" s="215" t="s">
        <v>252</v>
      </c>
      <c r="C46" s="155">
        <v>7427820664</v>
      </c>
      <c r="D46" s="155">
        <v>8798041113</v>
      </c>
      <c r="E46" s="155">
        <v>7926379190</v>
      </c>
      <c r="F46" s="155">
        <v>10324098497</v>
      </c>
      <c r="G46" s="155">
        <v>11606915304</v>
      </c>
      <c r="H46" s="155">
        <v>15005622058</v>
      </c>
      <c r="I46" s="155">
        <v>14362143473</v>
      </c>
      <c r="J46" s="155">
        <v>14868489046</v>
      </c>
      <c r="K46" s="155">
        <v>16226892374</v>
      </c>
      <c r="L46" s="155">
        <v>17233330192</v>
      </c>
      <c r="M46" s="156"/>
      <c r="N46" s="154"/>
      <c r="O46" s="154">
        <v>0.18447139625233144</v>
      </c>
      <c r="P46" s="154">
        <v>-9.9074545322598073E-2</v>
      </c>
      <c r="Q46" s="154">
        <v>0.30249868818097769</v>
      </c>
      <c r="R46" s="154">
        <v>0.12425460754493622</v>
      </c>
      <c r="S46" s="154">
        <v>0.29281739936783469</v>
      </c>
      <c r="T46" s="154">
        <v>-4.2882499806593533E-2</v>
      </c>
      <c r="U46" s="154">
        <v>3.5255571283764109E-2</v>
      </c>
      <c r="V46" s="154">
        <v>9.136122196393881E-2</v>
      </c>
      <c r="W46" s="154">
        <v>6.2022831901725972E-2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</row>
    <row r="47" spans="1:37" s="253" customFormat="1" x14ac:dyDescent="0.25">
      <c r="A47" s="233" t="s">
        <v>1305</v>
      </c>
      <c r="B47" s="215" t="s">
        <v>253</v>
      </c>
      <c r="C47" s="155">
        <v>7844181939</v>
      </c>
      <c r="D47" s="155">
        <v>10126032586</v>
      </c>
      <c r="E47" s="155">
        <v>9109103791</v>
      </c>
      <c r="F47" s="155">
        <v>11062999546</v>
      </c>
      <c r="G47" s="155">
        <v>11478369949</v>
      </c>
      <c r="H47" s="155">
        <v>9314888048</v>
      </c>
      <c r="I47" s="155">
        <v>5855326344</v>
      </c>
      <c r="J47" s="155">
        <v>5018855477</v>
      </c>
      <c r="K47" s="155">
        <v>4720881687</v>
      </c>
      <c r="L47" s="155">
        <v>4224665449</v>
      </c>
      <c r="M47" s="156"/>
      <c r="N47" s="154"/>
      <c r="O47" s="154">
        <v>0.2908972107919896</v>
      </c>
      <c r="P47" s="154">
        <v>-0.10042716990719347</v>
      </c>
      <c r="Q47" s="154">
        <v>0.21449923064116283</v>
      </c>
      <c r="R47" s="154">
        <v>3.7545911601359894E-2</v>
      </c>
      <c r="S47" s="154">
        <v>-0.18848337443492869</v>
      </c>
      <c r="T47" s="154">
        <v>-0.37140131863880022</v>
      </c>
      <c r="U47" s="154">
        <v>-0.14285640421342838</v>
      </c>
      <c r="V47" s="154">
        <v>-5.937086480484044E-2</v>
      </c>
      <c r="W47" s="154">
        <v>-0.10511092437805458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 x14ac:dyDescent="0.25">
      <c r="A48" s="233" t="s">
        <v>1306</v>
      </c>
      <c r="B48" s="217" t="s">
        <v>254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6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 x14ac:dyDescent="0.25">
      <c r="A49" s="235"/>
      <c r="B49" s="218" t="s">
        <v>1367</v>
      </c>
      <c r="C49" s="159">
        <v>496449394608</v>
      </c>
      <c r="D49" s="159">
        <v>616751009443</v>
      </c>
      <c r="E49" s="159">
        <v>708110078989</v>
      </c>
      <c r="F49" s="159">
        <v>825762578624</v>
      </c>
      <c r="G49" s="159">
        <v>895360312201</v>
      </c>
      <c r="H49" s="159">
        <v>1007121464508</v>
      </c>
      <c r="I49" s="159">
        <v>1084605947681</v>
      </c>
      <c r="J49" s="159">
        <v>1165194254222</v>
      </c>
      <c r="K49" s="159">
        <v>1287080556238</v>
      </c>
      <c r="L49" s="159">
        <v>1412142931296</v>
      </c>
      <c r="M49" s="160"/>
      <c r="N49" s="161"/>
      <c r="O49" s="161">
        <v>0.2423240236398938</v>
      </c>
      <c r="P49" s="161">
        <v>0.14812958251743802</v>
      </c>
      <c r="Q49" s="161">
        <v>0.16615001413760089</v>
      </c>
      <c r="R49" s="161">
        <v>8.4282983243165743E-2</v>
      </c>
      <c r="S49" s="161">
        <v>0.12482254438134022</v>
      </c>
      <c r="T49" s="161">
        <v>7.693658203467324E-2</v>
      </c>
      <c r="U49" s="161">
        <v>7.4301922014447852E-2</v>
      </c>
      <c r="V49" s="161">
        <v>0.10460599301305651</v>
      </c>
      <c r="W49" s="161">
        <v>9.7167480661462191E-2</v>
      </c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</row>
    <row r="50" spans="1:37" x14ac:dyDescent="0.25">
      <c r="A50" s="233" t="s">
        <v>1307</v>
      </c>
      <c r="B50" s="219" t="s">
        <v>1363</v>
      </c>
      <c r="C50" s="155">
        <v>2059934229</v>
      </c>
      <c r="D50" s="155">
        <v>2008946244</v>
      </c>
      <c r="E50" s="155">
        <v>1695488726</v>
      </c>
      <c r="F50" s="155">
        <v>2100822193</v>
      </c>
      <c r="G50" s="155">
        <v>2099364350</v>
      </c>
      <c r="H50" s="155">
        <v>2393002303</v>
      </c>
      <c r="I50" s="155">
        <v>5738835776</v>
      </c>
      <c r="J50" s="155">
        <v>13082326945</v>
      </c>
      <c r="K50" s="155">
        <v>16795287830</v>
      </c>
      <c r="L50" s="155">
        <v>14649236493</v>
      </c>
      <c r="M50" s="156"/>
      <c r="N50" s="154"/>
      <c r="O50" s="154">
        <v>-2.4752239310452229E-2</v>
      </c>
      <c r="P50" s="154">
        <v>-0.15603081413262543</v>
      </c>
      <c r="Q50" s="154">
        <v>0.2390658579937972</v>
      </c>
      <c r="R50" s="154">
        <v>-6.9393926095107084E-4</v>
      </c>
      <c r="S50" s="154">
        <v>0.13986993396358294</v>
      </c>
      <c r="T50" s="154">
        <v>1.398173946095028</v>
      </c>
      <c r="U50" s="154">
        <v>1.279613401678215</v>
      </c>
      <c r="V50" s="154">
        <v>0.28381502011146997</v>
      </c>
      <c r="W50" s="154">
        <v>-0.12777699070847059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</row>
    <row r="51" spans="1:37" x14ac:dyDescent="0.25">
      <c r="A51" s="233" t="s">
        <v>1308</v>
      </c>
      <c r="B51" s="219" t="s">
        <v>1364</v>
      </c>
      <c r="C51" s="155">
        <v>26028935</v>
      </c>
      <c r="D51" s="155">
        <v>26564114</v>
      </c>
      <c r="E51" s="155">
        <v>27295568</v>
      </c>
      <c r="F51" s="155">
        <v>28699927</v>
      </c>
      <c r="G51" s="155">
        <v>33240699</v>
      </c>
      <c r="H51" s="155">
        <v>33631181</v>
      </c>
      <c r="I51" s="155">
        <v>33631181</v>
      </c>
      <c r="J51" s="155">
        <v>0</v>
      </c>
      <c r="K51" s="155">
        <v>0</v>
      </c>
      <c r="L51" s="155">
        <v>0</v>
      </c>
      <c r="M51" s="156"/>
      <c r="N51" s="154"/>
      <c r="O51" s="154">
        <v>2.0560925754357529E-2</v>
      </c>
      <c r="P51" s="154">
        <v>2.7535418647879562E-2</v>
      </c>
      <c r="Q51" s="154">
        <v>5.1450074239158594E-2</v>
      </c>
      <c r="R51" s="154">
        <v>0.15821545469436216</v>
      </c>
      <c r="S51" s="154">
        <v>1.1747105558761017E-2</v>
      </c>
      <c r="T51" s="154">
        <v>0</v>
      </c>
      <c r="U51" s="154">
        <v>-1</v>
      </c>
      <c r="V51" s="154"/>
      <c r="W51" s="154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 x14ac:dyDescent="0.25">
      <c r="A52" s="235"/>
      <c r="B52" s="218" t="s">
        <v>1365</v>
      </c>
      <c r="C52" s="159">
        <v>2085963164</v>
      </c>
      <c r="D52" s="159">
        <v>2035510358</v>
      </c>
      <c r="E52" s="159">
        <v>1722784294</v>
      </c>
      <c r="F52" s="159">
        <v>2129522120</v>
      </c>
      <c r="G52" s="159">
        <v>2132605049</v>
      </c>
      <c r="H52" s="159">
        <v>2426633484</v>
      </c>
      <c r="I52" s="159">
        <v>5772466957</v>
      </c>
      <c r="J52" s="159">
        <v>13082326945</v>
      </c>
      <c r="K52" s="159">
        <v>16795287830</v>
      </c>
      <c r="L52" s="159">
        <v>14649236493</v>
      </c>
      <c r="M52" s="160"/>
      <c r="N52" s="161"/>
      <c r="O52" s="161">
        <v>-2.4186815410130569E-2</v>
      </c>
      <c r="P52" s="161">
        <v>-0.15363521132227032</v>
      </c>
      <c r="Q52" s="161">
        <v>0.23609329816655511</v>
      </c>
      <c r="R52" s="161">
        <v>1.4477093104814376E-3</v>
      </c>
      <c r="S52" s="161">
        <v>0.13787289640802114</v>
      </c>
      <c r="T52" s="161">
        <v>1.378796383986598</v>
      </c>
      <c r="U52" s="161">
        <v>1.2663320626089813</v>
      </c>
      <c r="V52" s="161">
        <v>0.28381502011146997</v>
      </c>
      <c r="W52" s="161">
        <v>-0.12777699070847059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</row>
    <row r="53" spans="1:37" x14ac:dyDescent="0.25">
      <c r="A53" s="236"/>
      <c r="B53" s="220" t="s">
        <v>1368</v>
      </c>
      <c r="C53" s="162">
        <v>498535357772</v>
      </c>
      <c r="D53" s="162">
        <v>618786519801</v>
      </c>
      <c r="E53" s="162">
        <v>709832863283</v>
      </c>
      <c r="F53" s="162">
        <v>827892100744</v>
      </c>
      <c r="G53" s="162">
        <v>897492917250</v>
      </c>
      <c r="H53" s="162">
        <v>1009548097992</v>
      </c>
      <c r="I53" s="162">
        <v>1090378414638</v>
      </c>
      <c r="J53" s="162">
        <v>1178276581167</v>
      </c>
      <c r="K53" s="162">
        <v>1303875844068</v>
      </c>
      <c r="L53" s="162">
        <v>1426792167789</v>
      </c>
      <c r="M53" s="160"/>
      <c r="N53" s="163"/>
      <c r="O53" s="163">
        <v>0.24120889352043839</v>
      </c>
      <c r="P53" s="163">
        <v>0.14713692132672862</v>
      </c>
      <c r="Q53" s="163">
        <v>0.16631976845221308</v>
      </c>
      <c r="R53" s="163">
        <v>8.4069912544704861E-2</v>
      </c>
      <c r="S53" s="163">
        <v>0.12485355437160139</v>
      </c>
      <c r="T53" s="163">
        <v>8.0065840158356272E-2</v>
      </c>
      <c r="U53" s="163">
        <v>8.0612533547063769E-2</v>
      </c>
      <c r="V53" s="163">
        <v>0.10659573898736308</v>
      </c>
      <c r="W53" s="163">
        <v>9.4269960042752121E-2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</row>
    <row r="54" spans="1:37" x14ac:dyDescent="0.25">
      <c r="A54" s="233" t="s">
        <v>1326</v>
      </c>
      <c r="B54" s="217" t="s">
        <v>1327</v>
      </c>
      <c r="C54" s="155">
        <v>4676309151</v>
      </c>
      <c r="D54" s="155">
        <v>7173631852</v>
      </c>
      <c r="E54" s="155">
        <v>6918259117</v>
      </c>
      <c r="F54" s="155">
        <v>6522926399</v>
      </c>
      <c r="G54" s="155">
        <v>11265049412</v>
      </c>
      <c r="H54" s="155">
        <v>5593930649</v>
      </c>
      <c r="I54" s="155">
        <v>6298466263</v>
      </c>
      <c r="J54" s="155">
        <v>6978140292</v>
      </c>
      <c r="K54" s="155">
        <v>7377706902</v>
      </c>
      <c r="L54" s="155">
        <v>7528643866</v>
      </c>
      <c r="M54" s="156"/>
      <c r="N54" s="154"/>
      <c r="O54" s="154">
        <v>0.53403712636619916</v>
      </c>
      <c r="P54" s="154">
        <v>-3.5598806890097423E-2</v>
      </c>
      <c r="Q54" s="154">
        <v>-5.7143381205332799E-2</v>
      </c>
      <c r="R54" s="154">
        <v>0.72699318111683642</v>
      </c>
      <c r="S54" s="154">
        <v>-0.50342599979711478</v>
      </c>
      <c r="T54" s="154">
        <v>0.12594643341278222</v>
      </c>
      <c r="U54" s="154">
        <v>0.10791103748426956</v>
      </c>
      <c r="V54" s="154">
        <v>5.7259755934984335E-2</v>
      </c>
      <c r="W54" s="154">
        <v>2.0458519971711331E-2</v>
      </c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</row>
    <row r="55" spans="1:37" x14ac:dyDescent="0.25">
      <c r="A55" s="233" t="s">
        <v>1328</v>
      </c>
      <c r="B55" s="217" t="s">
        <v>1329</v>
      </c>
      <c r="C55" s="155">
        <v>95608087095</v>
      </c>
      <c r="D55" s="155">
        <v>117293652020</v>
      </c>
      <c r="E55" s="155">
        <v>122793373778</v>
      </c>
      <c r="F55" s="155">
        <v>139614613312</v>
      </c>
      <c r="G55" s="155">
        <v>153078657756</v>
      </c>
      <c r="H55" s="155">
        <v>177208471064</v>
      </c>
      <c r="I55" s="155">
        <v>165943074928</v>
      </c>
      <c r="J55" s="155">
        <v>178554863945</v>
      </c>
      <c r="K55" s="155">
        <v>189879226811</v>
      </c>
      <c r="L55" s="155">
        <v>198019142458</v>
      </c>
      <c r="M55" s="156"/>
      <c r="N55" s="154"/>
      <c r="O55" s="154">
        <v>0.2268172660274268</v>
      </c>
      <c r="P55" s="154">
        <v>4.6888485977589323E-2</v>
      </c>
      <c r="Q55" s="154">
        <v>0.13698816977218464</v>
      </c>
      <c r="R55" s="154">
        <v>9.6437214734188315E-2</v>
      </c>
      <c r="S55" s="154">
        <v>0.15763015995647001</v>
      </c>
      <c r="T55" s="154">
        <v>-6.3571431254724975E-2</v>
      </c>
      <c r="U55" s="154">
        <v>7.6000694952001124E-2</v>
      </c>
      <c r="V55" s="154">
        <v>6.3422315224570092E-2</v>
      </c>
      <c r="W55" s="154">
        <v>4.2868910853014031E-2</v>
      </c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spans="1:37" x14ac:dyDescent="0.25">
      <c r="A56" s="233" t="s">
        <v>1330</v>
      </c>
      <c r="B56" s="217" t="s">
        <v>6</v>
      </c>
      <c r="C56" s="155">
        <v>9865505447</v>
      </c>
      <c r="D56" s="155">
        <v>12363398852</v>
      </c>
      <c r="E56" s="155">
        <v>21390340871</v>
      </c>
      <c r="F56" s="155">
        <v>27000536283</v>
      </c>
      <c r="G56" s="155">
        <v>31901903360</v>
      </c>
      <c r="H56" s="155">
        <v>32928583367</v>
      </c>
      <c r="I56" s="155">
        <v>35038673105</v>
      </c>
      <c r="J56" s="155">
        <v>42961933844</v>
      </c>
      <c r="K56" s="155">
        <v>42727337248</v>
      </c>
      <c r="L56" s="155">
        <v>43369232955</v>
      </c>
      <c r="M56" s="156"/>
      <c r="N56" s="154"/>
      <c r="O56" s="154">
        <v>0.25319467090858327</v>
      </c>
      <c r="P56" s="154">
        <v>0.73013433660596738</v>
      </c>
      <c r="Q56" s="154">
        <v>0.2622770457859338</v>
      </c>
      <c r="R56" s="154">
        <v>0.18152850838321988</v>
      </c>
      <c r="S56" s="154">
        <v>3.2182406028077093E-2</v>
      </c>
      <c r="T56" s="154">
        <v>6.4080793105562694E-2</v>
      </c>
      <c r="U56" s="154">
        <v>0.22612901793559503</v>
      </c>
      <c r="V56" s="154">
        <v>-5.4605688107953743E-3</v>
      </c>
      <c r="W56" s="154">
        <v>1.5023068329165445E-2</v>
      </c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</row>
    <row r="57" spans="1:37" x14ac:dyDescent="0.25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6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</row>
    <row r="58" spans="1:37" x14ac:dyDescent="0.25">
      <c r="A58" s="236"/>
      <c r="B58" s="220" t="s">
        <v>1366</v>
      </c>
      <c r="C58" s="162">
        <v>110149901693</v>
      </c>
      <c r="D58" s="162">
        <v>136830682724</v>
      </c>
      <c r="E58" s="162">
        <v>151101973766</v>
      </c>
      <c r="F58" s="162">
        <v>173138075994</v>
      </c>
      <c r="G58" s="162">
        <v>196245610528</v>
      </c>
      <c r="H58" s="162">
        <v>215730985080</v>
      </c>
      <c r="I58" s="162">
        <v>207280214296</v>
      </c>
      <c r="J58" s="162">
        <v>228494938081</v>
      </c>
      <c r="K58" s="162">
        <v>239984270961</v>
      </c>
      <c r="L58" s="162">
        <v>248917019279</v>
      </c>
      <c r="M58" s="160"/>
      <c r="N58" s="163"/>
      <c r="O58" s="163">
        <v>0.2422224679361249</v>
      </c>
      <c r="P58" s="163">
        <v>0.10429890984894441</v>
      </c>
      <c r="Q58" s="163">
        <v>0.14583596546611366</v>
      </c>
      <c r="R58" s="163">
        <v>0.13346304330423986</v>
      </c>
      <c r="S58" s="163">
        <v>9.929075355914696E-2</v>
      </c>
      <c r="T58" s="163">
        <v>-3.9172726073012587E-2</v>
      </c>
      <c r="U58" s="163">
        <v>0.10234804058386859</v>
      </c>
      <c r="V58" s="163">
        <v>5.0282658235199618E-2</v>
      </c>
      <c r="W58" s="163">
        <v>3.7222224115895042E-2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</row>
    <row r="59" spans="1:37" x14ac:dyDescent="0.25">
      <c r="A59" s="234"/>
      <c r="B59" s="216" t="s">
        <v>1369</v>
      </c>
      <c r="C59" s="157">
        <v>608685259465</v>
      </c>
      <c r="D59" s="157">
        <v>755617202525</v>
      </c>
      <c r="E59" s="157">
        <v>860934837049</v>
      </c>
      <c r="F59" s="157">
        <v>1001030176738</v>
      </c>
      <c r="G59" s="157">
        <v>1093738527778</v>
      </c>
      <c r="H59" s="157">
        <v>1225279083072</v>
      </c>
      <c r="I59" s="157">
        <v>1297658628934</v>
      </c>
      <c r="J59" s="157">
        <v>1406771519248</v>
      </c>
      <c r="K59" s="157">
        <v>1543860115029</v>
      </c>
      <c r="L59" s="157">
        <v>1675709187068</v>
      </c>
      <c r="M59" s="158"/>
      <c r="N59" s="149"/>
      <c r="O59" s="149">
        <v>0.24139231363865266</v>
      </c>
      <c r="P59" s="149">
        <v>0.13937961466740889</v>
      </c>
      <c r="Q59" s="149">
        <v>0.16272467283261594</v>
      </c>
      <c r="R59" s="149">
        <v>9.2612943340133258E-2</v>
      </c>
      <c r="S59" s="149">
        <v>0.12026691202076711</v>
      </c>
      <c r="T59" s="149">
        <v>5.9071885631582832E-2</v>
      </c>
      <c r="U59" s="149">
        <v>8.4084433210014575E-2</v>
      </c>
      <c r="V59" s="149">
        <v>9.744908388128426E-2</v>
      </c>
      <c r="W59" s="149">
        <v>8.5402214070750437E-2</v>
      </c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</row>
    <row r="60" spans="1:37" ht="15.75" x14ac:dyDescent="0.2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29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</row>
    <row r="61" spans="1:37" x14ac:dyDescent="0.25">
      <c r="A61" s="237" t="s">
        <v>31</v>
      </c>
      <c r="B61" s="221" t="s">
        <v>83</v>
      </c>
      <c r="C61" s="144">
        <v>624261996634</v>
      </c>
      <c r="D61" s="144">
        <v>747233061409</v>
      </c>
      <c r="E61" s="144">
        <v>880588215676</v>
      </c>
      <c r="F61" s="144">
        <v>1001614584416</v>
      </c>
      <c r="G61" s="144">
        <v>1129659535292</v>
      </c>
      <c r="H61" s="144">
        <v>1241850627604</v>
      </c>
      <c r="I61" s="144">
        <v>1297101532140</v>
      </c>
      <c r="J61" s="144">
        <v>1416843655964</v>
      </c>
      <c r="K61" s="144">
        <v>1514135613511</v>
      </c>
      <c r="L61" s="144">
        <v>1600762227634</v>
      </c>
      <c r="M61" s="55"/>
      <c r="N61" s="145"/>
      <c r="O61" s="145">
        <v>0.19698630613116919</v>
      </c>
      <c r="P61" s="145">
        <v>0.17846527563373926</v>
      </c>
      <c r="Q61" s="145">
        <v>0.13743809715542454</v>
      </c>
      <c r="R61" s="145">
        <v>0.12783854475387635</v>
      </c>
      <c r="S61" s="145">
        <v>9.9314075442208605E-2</v>
      </c>
      <c r="T61" s="145">
        <v>4.4490781184046257E-2</v>
      </c>
      <c r="U61" s="145">
        <v>9.2315151017087649E-2</v>
      </c>
      <c r="V61" s="145">
        <v>6.8668096961484348E-2</v>
      </c>
      <c r="W61" s="145">
        <v>5.7211925635993088E-2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</row>
    <row r="62" spans="1:37" x14ac:dyDescent="0.25">
      <c r="A62" s="237" t="s">
        <v>32</v>
      </c>
      <c r="B62" s="222" t="s">
        <v>84</v>
      </c>
      <c r="C62" s="144">
        <v>10084123758</v>
      </c>
      <c r="D62" s="144">
        <v>11271285101</v>
      </c>
      <c r="E62" s="144">
        <v>12862331699</v>
      </c>
      <c r="F62" s="144">
        <v>13765023699</v>
      </c>
      <c r="G62" s="144">
        <v>12793361922</v>
      </c>
      <c r="H62" s="144">
        <v>13286330186</v>
      </c>
      <c r="I62" s="144">
        <v>10583231383</v>
      </c>
      <c r="J62" s="144">
        <v>7135182790</v>
      </c>
      <c r="K62" s="144">
        <v>6468418963</v>
      </c>
      <c r="L62" s="144">
        <v>5471662237</v>
      </c>
      <c r="M62" s="55"/>
      <c r="N62" s="145"/>
      <c r="O62" s="145">
        <v>0.11772578079064067</v>
      </c>
      <c r="P62" s="145">
        <v>0.14115928962340241</v>
      </c>
      <c r="Q62" s="145">
        <v>7.018105434725963E-2</v>
      </c>
      <c r="R62" s="145">
        <v>-7.0589183008133105E-2</v>
      </c>
      <c r="S62" s="145">
        <v>3.8533128899626456E-2</v>
      </c>
      <c r="T62" s="145">
        <v>-0.20344961815327267</v>
      </c>
      <c r="U62" s="145">
        <v>-0.32580300554882047</v>
      </c>
      <c r="V62" s="145">
        <v>-9.3447336476715548E-2</v>
      </c>
      <c r="W62" s="145">
        <v>-0.15409588211610092</v>
      </c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</row>
    <row r="63" spans="1:37" x14ac:dyDescent="0.25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21204322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55"/>
      <c r="N63" s="145"/>
      <c r="O63" s="145"/>
      <c r="P63" s="145"/>
      <c r="Q63" s="145" t="e">
        <v>#N/A</v>
      </c>
      <c r="R63" s="145">
        <v>-1</v>
      </c>
      <c r="S63" s="145"/>
      <c r="T63" s="145"/>
      <c r="U63" s="145"/>
      <c r="V63" s="145"/>
      <c r="W63" s="145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 x14ac:dyDescent="0.25">
      <c r="A64" s="238" t="s">
        <v>34</v>
      </c>
      <c r="B64" s="215" t="s">
        <v>86</v>
      </c>
      <c r="C64" s="144">
        <v>210145179</v>
      </c>
      <c r="D64" s="144">
        <v>263230034</v>
      </c>
      <c r="E64" s="144">
        <v>672574168</v>
      </c>
      <c r="F64" s="144">
        <v>487522211</v>
      </c>
      <c r="G64" s="144">
        <v>983237049</v>
      </c>
      <c r="H64" s="144">
        <v>1514318234</v>
      </c>
      <c r="I64" s="144">
        <v>2652579937</v>
      </c>
      <c r="J64" s="144">
        <v>11875657068</v>
      </c>
      <c r="K64" s="144">
        <v>21411452939</v>
      </c>
      <c r="L64" s="144">
        <v>32172634673</v>
      </c>
      <c r="M64" s="55"/>
      <c r="N64" s="145"/>
      <c r="O64" s="145">
        <v>0.25261038703152927</v>
      </c>
      <c r="P64" s="145">
        <v>1.5550814159755038</v>
      </c>
      <c r="Q64" s="145">
        <v>-0.27513985193674584</v>
      </c>
      <c r="R64" s="145">
        <v>1.0168046230820855</v>
      </c>
      <c r="S64" s="145">
        <v>0.54013544906605726</v>
      </c>
      <c r="T64" s="145">
        <v>0.75166611445556963</v>
      </c>
      <c r="U64" s="145">
        <v>3.4770213716654528</v>
      </c>
      <c r="V64" s="145">
        <v>0.80296995916925207</v>
      </c>
      <c r="W64" s="145">
        <v>0.50258998138323396</v>
      </c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</row>
    <row r="65" spans="1:37" x14ac:dyDescent="0.25">
      <c r="A65" s="239"/>
      <c r="B65" s="218" t="s">
        <v>128</v>
      </c>
      <c r="C65" s="164">
        <v>634556265571</v>
      </c>
      <c r="D65" s="164">
        <v>758767576544</v>
      </c>
      <c r="E65" s="164">
        <v>894123121543</v>
      </c>
      <c r="F65" s="164">
        <v>1015888334648</v>
      </c>
      <c r="G65" s="164">
        <v>1143436134263</v>
      </c>
      <c r="H65" s="164">
        <v>1256651276024</v>
      </c>
      <c r="I65" s="164">
        <v>1310337343460</v>
      </c>
      <c r="J65" s="164">
        <v>1435854495822</v>
      </c>
      <c r="K65" s="164">
        <v>1542015485413</v>
      </c>
      <c r="L65" s="164">
        <v>1638406524544</v>
      </c>
      <c r="M65" s="165"/>
      <c r="N65" s="161"/>
      <c r="O65" s="161">
        <v>0.1957451493465745</v>
      </c>
      <c r="P65" s="161">
        <v>0.17838867814504056</v>
      </c>
      <c r="Q65" s="161">
        <v>0.136183943990698</v>
      </c>
      <c r="R65" s="161">
        <v>0.12555297198012871</v>
      </c>
      <c r="S65" s="161">
        <v>9.9013087280097833E-2</v>
      </c>
      <c r="T65" s="161">
        <v>4.2721531788724176E-2</v>
      </c>
      <c r="U65" s="161">
        <v>9.5789952860968475E-2</v>
      </c>
      <c r="V65" s="161">
        <v>7.3935757348605691E-2</v>
      </c>
      <c r="W65" s="161">
        <v>6.2509773762215781E-2</v>
      </c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</row>
    <row r="66" spans="1:37" x14ac:dyDescent="0.25">
      <c r="A66" s="238" t="s">
        <v>49</v>
      </c>
      <c r="B66" s="215" t="s">
        <v>87</v>
      </c>
      <c r="C66" s="144">
        <v>9789177239</v>
      </c>
      <c r="D66" s="144">
        <v>11144428033</v>
      </c>
      <c r="E66" s="144">
        <v>12361413150</v>
      </c>
      <c r="F66" s="144">
        <v>13047185538</v>
      </c>
      <c r="G66" s="144">
        <v>12535722946</v>
      </c>
      <c r="H66" s="144">
        <v>12659771096</v>
      </c>
      <c r="I66" s="144">
        <v>10449512182</v>
      </c>
      <c r="J66" s="144">
        <v>6846978992</v>
      </c>
      <c r="K66" s="144">
        <v>6341737641</v>
      </c>
      <c r="L66" s="144">
        <v>5103600879</v>
      </c>
      <c r="M66" s="55"/>
      <c r="N66" s="145"/>
      <c r="O66" s="145">
        <v>0.13844378959660597</v>
      </c>
      <c r="P66" s="145">
        <v>0.10920121816896833</v>
      </c>
      <c r="Q66" s="145">
        <v>5.5476860103166992E-2</v>
      </c>
      <c r="R66" s="145">
        <v>-3.92009901683672E-2</v>
      </c>
      <c r="S66" s="145">
        <v>9.8955720810327552E-3</v>
      </c>
      <c r="T66" s="145">
        <v>-0.17458916889092546</v>
      </c>
      <c r="U66" s="145">
        <v>-0.34475611179300891</v>
      </c>
      <c r="V66" s="145">
        <v>-7.379040473036691E-2</v>
      </c>
      <c r="W66" s="145">
        <v>-0.19523620056359881</v>
      </c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</row>
    <row r="67" spans="1:37" x14ac:dyDescent="0.25">
      <c r="A67" s="238" t="s">
        <v>50</v>
      </c>
      <c r="B67" s="215" t="s">
        <v>88</v>
      </c>
      <c r="C67" s="144">
        <v>141657593749</v>
      </c>
      <c r="D67" s="144">
        <v>164218404497</v>
      </c>
      <c r="E67" s="144">
        <v>189774076235</v>
      </c>
      <c r="F67" s="144">
        <v>207559456663</v>
      </c>
      <c r="G67" s="144">
        <v>238080926727</v>
      </c>
      <c r="H67" s="144">
        <v>261741745824</v>
      </c>
      <c r="I67" s="144">
        <v>296831862317</v>
      </c>
      <c r="J67" s="144">
        <v>322125988395</v>
      </c>
      <c r="K67" s="144">
        <v>375023124637</v>
      </c>
      <c r="L67" s="144">
        <v>409471313864</v>
      </c>
      <c r="M67" s="55"/>
      <c r="N67" s="145"/>
      <c r="O67" s="145">
        <v>0.15926298160884333</v>
      </c>
      <c r="P67" s="145">
        <v>0.15562002210578574</v>
      </c>
      <c r="Q67" s="145">
        <v>9.3718703738945308E-2</v>
      </c>
      <c r="R67" s="145">
        <v>0.14704928676680629</v>
      </c>
      <c r="S67" s="145">
        <v>9.938141380023735E-2</v>
      </c>
      <c r="T67" s="145">
        <v>0.13406388951266202</v>
      </c>
      <c r="U67" s="145">
        <v>8.5213648833248445E-2</v>
      </c>
      <c r="V67" s="145">
        <v>0.16421256945321661</v>
      </c>
      <c r="W67" s="145">
        <v>9.1856173563547028E-2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</row>
    <row r="68" spans="1:37" x14ac:dyDescent="0.25">
      <c r="A68" s="238" t="s">
        <v>51</v>
      </c>
      <c r="B68" s="215" t="s">
        <v>89</v>
      </c>
      <c r="C68" s="144">
        <v>243892143</v>
      </c>
      <c r="D68" s="144">
        <v>706714592</v>
      </c>
      <c r="E68" s="144">
        <v>109046632</v>
      </c>
      <c r="F68" s="144">
        <v>754085087</v>
      </c>
      <c r="G68" s="144">
        <v>706174156</v>
      </c>
      <c r="H68" s="144">
        <v>2267697331</v>
      </c>
      <c r="I68" s="144">
        <v>9906985867</v>
      </c>
      <c r="J68" s="144">
        <v>17214870684</v>
      </c>
      <c r="K68" s="144">
        <v>22045443072</v>
      </c>
      <c r="L68" s="144">
        <v>30742000197</v>
      </c>
      <c r="M68" s="55"/>
      <c r="N68" s="145"/>
      <c r="O68" s="145">
        <v>1.8976521478184725</v>
      </c>
      <c r="P68" s="145">
        <v>-0.84569919280795036</v>
      </c>
      <c r="Q68" s="145">
        <v>5.9152533477604337</v>
      </c>
      <c r="R68" s="145">
        <v>-6.3535179021515398E-2</v>
      </c>
      <c r="S68" s="145">
        <v>2.2112437303638734</v>
      </c>
      <c r="T68" s="145">
        <v>3.3687425705225209</v>
      </c>
      <c r="U68" s="145">
        <v>0.73764966611514393</v>
      </c>
      <c r="V68" s="145">
        <v>0.28060462821191412</v>
      </c>
      <c r="W68" s="145">
        <v>0.3944832089152035</v>
      </c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7" x14ac:dyDescent="0.25">
      <c r="A69" s="240"/>
      <c r="B69" s="218" t="s">
        <v>129</v>
      </c>
      <c r="C69" s="164">
        <v>151690663131</v>
      </c>
      <c r="D69" s="164">
        <v>176069547122</v>
      </c>
      <c r="E69" s="164">
        <v>202244536017</v>
      </c>
      <c r="F69" s="164">
        <v>221360727288</v>
      </c>
      <c r="G69" s="164">
        <v>251322823829</v>
      </c>
      <c r="H69" s="164">
        <v>276669214251</v>
      </c>
      <c r="I69" s="164">
        <v>317188360366</v>
      </c>
      <c r="J69" s="164">
        <v>346187838071</v>
      </c>
      <c r="K69" s="164">
        <v>403410305350</v>
      </c>
      <c r="L69" s="164">
        <v>445316914940</v>
      </c>
      <c r="M69" s="165"/>
      <c r="N69" s="161"/>
      <c r="O69" s="161">
        <v>0.16071446645299714</v>
      </c>
      <c r="P69" s="161">
        <v>0.14866278310390113</v>
      </c>
      <c r="Q69" s="161">
        <v>9.4520186539888362E-2</v>
      </c>
      <c r="R69" s="161">
        <v>0.13535416561049685</v>
      </c>
      <c r="S69" s="161">
        <v>0.10085192437295576</v>
      </c>
      <c r="T69" s="161">
        <v>0.14645339643116273</v>
      </c>
      <c r="U69" s="161">
        <v>9.1426676790843819E-2</v>
      </c>
      <c r="V69" s="161">
        <v>0.16529311831937954</v>
      </c>
      <c r="W69" s="161">
        <v>0.103880860340545</v>
      </c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</row>
    <row r="70" spans="1:37" x14ac:dyDescent="0.25">
      <c r="A70" s="241"/>
      <c r="B70" s="223" t="s">
        <v>130</v>
      </c>
      <c r="C70" s="166">
        <v>482865602440</v>
      </c>
      <c r="D70" s="166">
        <v>582698029422</v>
      </c>
      <c r="E70" s="166">
        <v>691878585526</v>
      </c>
      <c r="F70" s="166">
        <v>794527607360</v>
      </c>
      <c r="G70" s="166">
        <v>892113310434</v>
      </c>
      <c r="H70" s="166">
        <v>979982061773</v>
      </c>
      <c r="I70" s="166">
        <v>993148983094</v>
      </c>
      <c r="J70" s="166">
        <v>1089666657751</v>
      </c>
      <c r="K70" s="166">
        <v>1138605180063</v>
      </c>
      <c r="L70" s="166">
        <v>1193089609604</v>
      </c>
      <c r="M70" s="165"/>
      <c r="N70" s="163"/>
      <c r="O70" s="163">
        <v>0.2067499247772675</v>
      </c>
      <c r="P70" s="163">
        <v>0.18737073165032037</v>
      </c>
      <c r="Q70" s="163">
        <v>0.148362767660978</v>
      </c>
      <c r="R70" s="163">
        <v>0.1228222936119876</v>
      </c>
      <c r="S70" s="163">
        <v>9.8495056974604589E-2</v>
      </c>
      <c r="T70" s="163">
        <v>1.3435879935575823E-2</v>
      </c>
      <c r="U70" s="163">
        <v>9.7183480323681515E-2</v>
      </c>
      <c r="V70" s="163">
        <v>4.4911461651039097E-2</v>
      </c>
      <c r="W70" s="163">
        <v>4.7851907311703412E-2</v>
      </c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</row>
    <row r="71" spans="1:37" x14ac:dyDescent="0.25">
      <c r="A71" s="238" t="s">
        <v>53</v>
      </c>
      <c r="B71" s="221" t="s">
        <v>90</v>
      </c>
      <c r="C71" s="144">
        <v>57670000580</v>
      </c>
      <c r="D71" s="144">
        <v>74388137109</v>
      </c>
      <c r="E71" s="144">
        <v>68207266846</v>
      </c>
      <c r="F71" s="144">
        <v>65642542066</v>
      </c>
      <c r="G71" s="144">
        <v>86650032608</v>
      </c>
      <c r="H71" s="144">
        <v>90898423851</v>
      </c>
      <c r="I71" s="144">
        <v>69482272041</v>
      </c>
      <c r="J71" s="144">
        <v>93521813877</v>
      </c>
      <c r="K71" s="144">
        <v>88845813277</v>
      </c>
      <c r="L71" s="144">
        <v>94272212829</v>
      </c>
      <c r="M71" s="55"/>
      <c r="N71" s="145"/>
      <c r="O71" s="145">
        <v>0.28989312226221586</v>
      </c>
      <c r="P71" s="145">
        <v>-8.3089461615946214E-2</v>
      </c>
      <c r="Q71" s="145">
        <v>-3.7601928630137005E-2</v>
      </c>
      <c r="R71" s="145">
        <v>0.32002859549342433</v>
      </c>
      <c r="S71" s="145">
        <v>4.9029309223915574E-2</v>
      </c>
      <c r="T71" s="145">
        <v>-0.23560531528143103</v>
      </c>
      <c r="U71" s="145">
        <v>0.34598094060330653</v>
      </c>
      <c r="V71" s="145">
        <v>-4.999903665416372E-2</v>
      </c>
      <c r="W71" s="145">
        <v>6.1076592715537226E-2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</row>
    <row r="72" spans="1:37" x14ac:dyDescent="0.25">
      <c r="A72" s="238" t="s">
        <v>54</v>
      </c>
      <c r="B72" s="221" t="s">
        <v>206</v>
      </c>
      <c r="C72" s="144">
        <v>255239418582</v>
      </c>
      <c r="D72" s="144">
        <v>387233641881</v>
      </c>
      <c r="E72" s="144">
        <v>428181342033</v>
      </c>
      <c r="F72" s="144">
        <v>532736831940</v>
      </c>
      <c r="G72" s="144">
        <v>473346558740</v>
      </c>
      <c r="H72" s="144">
        <v>563334727021</v>
      </c>
      <c r="I72" s="144">
        <v>605619174365</v>
      </c>
      <c r="J72" s="144">
        <v>730787227952</v>
      </c>
      <c r="K72" s="144">
        <v>664886560632</v>
      </c>
      <c r="L72" s="144">
        <v>702546164882</v>
      </c>
      <c r="M72" s="55"/>
      <c r="N72" s="145"/>
      <c r="O72" s="145">
        <v>0.51713886527521069</v>
      </c>
      <c r="P72" s="145">
        <v>0.10574417024588878</v>
      </c>
      <c r="Q72" s="145">
        <v>0.24418506750100732</v>
      </c>
      <c r="R72" s="145">
        <v>-0.1114814475727649</v>
      </c>
      <c r="S72" s="145">
        <v>0.19011053660248267</v>
      </c>
      <c r="T72" s="145">
        <v>7.5060963430404248E-2</v>
      </c>
      <c r="U72" s="145">
        <v>0.20667782475388163</v>
      </c>
      <c r="V72" s="145">
        <v>-9.0177639673156063E-2</v>
      </c>
      <c r="W72" s="145">
        <v>5.6640645908383469E-2</v>
      </c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 x14ac:dyDescent="0.25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0</v>
      </c>
      <c r="G73" s="144">
        <v>389250709</v>
      </c>
      <c r="H73" s="144">
        <v>0</v>
      </c>
      <c r="I73" s="144">
        <v>2681925</v>
      </c>
      <c r="J73" s="144">
        <v>522751821</v>
      </c>
      <c r="K73" s="144">
        <v>2389427684</v>
      </c>
      <c r="L73" s="144">
        <v>2263047746</v>
      </c>
      <c r="M73" s="55"/>
      <c r="N73" s="145"/>
      <c r="O73" s="145"/>
      <c r="P73" s="145"/>
      <c r="Q73" s="145"/>
      <c r="R73" s="145" t="e">
        <v>#N/A</v>
      </c>
      <c r="S73" s="145">
        <v>-1</v>
      </c>
      <c r="T73" s="145" t="e">
        <v>#N/A</v>
      </c>
      <c r="U73" s="145">
        <v>193.91664420145977</v>
      </c>
      <c r="V73" s="145">
        <v>3.5708643911161051</v>
      </c>
      <c r="W73" s="145">
        <v>-5.2891300643355232E-2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</row>
    <row r="74" spans="1:37" x14ac:dyDescent="0.25">
      <c r="A74" s="238" t="s">
        <v>56</v>
      </c>
      <c r="B74" s="221" t="s">
        <v>93</v>
      </c>
      <c r="C74" s="144">
        <v>2698394175</v>
      </c>
      <c r="D74" s="144">
        <v>4415104614</v>
      </c>
      <c r="E74" s="144">
        <v>6377778738</v>
      </c>
      <c r="F74" s="144">
        <v>5791922411</v>
      </c>
      <c r="G74" s="144">
        <v>6181874286</v>
      </c>
      <c r="H74" s="144">
        <v>7558257900</v>
      </c>
      <c r="I74" s="144">
        <v>9099136741</v>
      </c>
      <c r="J74" s="144">
        <v>9370489056</v>
      </c>
      <c r="K74" s="144">
        <v>13669566972</v>
      </c>
      <c r="L74" s="144">
        <v>12939367222</v>
      </c>
      <c r="M74" s="55"/>
      <c r="N74" s="145"/>
      <c r="O74" s="145">
        <v>0.6361970593121371</v>
      </c>
      <c r="P74" s="145">
        <v>0.44453626710825667</v>
      </c>
      <c r="Q74" s="145">
        <v>-9.1858992145550378E-2</v>
      </c>
      <c r="R74" s="145">
        <v>6.7326847172435311E-2</v>
      </c>
      <c r="S74" s="145">
        <v>0.22264826981633634</v>
      </c>
      <c r="T74" s="145">
        <v>0.20386693089686703</v>
      </c>
      <c r="U74" s="145">
        <v>2.9821764715031396E-2</v>
      </c>
      <c r="V74" s="145">
        <v>0.45878906536337771</v>
      </c>
      <c r="W74" s="145">
        <v>-5.3417913785835491E-2</v>
      </c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</row>
    <row r="75" spans="1:37" x14ac:dyDescent="0.25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0</v>
      </c>
      <c r="I75" s="144">
        <v>0</v>
      </c>
      <c r="J75" s="144">
        <v>0</v>
      </c>
      <c r="K75" s="144">
        <v>0</v>
      </c>
      <c r="L75" s="144">
        <v>0</v>
      </c>
      <c r="M75" s="5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</row>
    <row r="76" spans="1:37" x14ac:dyDescent="0.25">
      <c r="A76" s="238" t="s">
        <v>59</v>
      </c>
      <c r="B76" s="221" t="s">
        <v>95</v>
      </c>
      <c r="C76" s="144">
        <v>0</v>
      </c>
      <c r="D76" s="144">
        <v>2083334</v>
      </c>
      <c r="E76" s="144">
        <v>0</v>
      </c>
      <c r="F76" s="144">
        <v>118113933</v>
      </c>
      <c r="G76" s="144">
        <v>245813384</v>
      </c>
      <c r="H76" s="144">
        <v>0</v>
      </c>
      <c r="I76" s="144">
        <v>0</v>
      </c>
      <c r="J76" s="144">
        <v>0</v>
      </c>
      <c r="K76" s="144">
        <v>0</v>
      </c>
      <c r="L76" s="144">
        <v>0</v>
      </c>
      <c r="M76" s="55"/>
      <c r="N76" s="145"/>
      <c r="O76" s="145" t="e">
        <v>#N/A</v>
      </c>
      <c r="P76" s="145">
        <v>-1</v>
      </c>
      <c r="Q76" s="145" t="e">
        <v>#N/A</v>
      </c>
      <c r="R76" s="145">
        <v>1.0811548456353579</v>
      </c>
      <c r="S76" s="145">
        <v>-1</v>
      </c>
      <c r="T76" s="145"/>
      <c r="U76" s="145"/>
      <c r="V76" s="145"/>
      <c r="W76" s="145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</row>
    <row r="77" spans="1:37" x14ac:dyDescent="0.25">
      <c r="A77" s="238" t="s">
        <v>61</v>
      </c>
      <c r="B77" s="221" t="s">
        <v>96</v>
      </c>
      <c r="C77" s="144">
        <v>2198211029</v>
      </c>
      <c r="D77" s="144">
        <v>3098064928</v>
      </c>
      <c r="E77" s="144">
        <v>5162088006</v>
      </c>
      <c r="F77" s="144">
        <v>4691604133</v>
      </c>
      <c r="G77" s="144">
        <v>2443455295</v>
      </c>
      <c r="H77" s="144">
        <v>2272897026</v>
      </c>
      <c r="I77" s="144">
        <v>3420146883</v>
      </c>
      <c r="J77" s="144">
        <v>1854283863</v>
      </c>
      <c r="K77" s="144">
        <v>2719845484</v>
      </c>
      <c r="L77" s="144">
        <v>15974863253</v>
      </c>
      <c r="M77" s="55"/>
      <c r="N77" s="145"/>
      <c r="O77" s="145">
        <v>0.40935737612478329</v>
      </c>
      <c r="P77" s="145">
        <v>0.66622976792563859</v>
      </c>
      <c r="Q77" s="145">
        <v>-9.1142164266309833E-2</v>
      </c>
      <c r="R77" s="145">
        <v>-0.47918553532402219</v>
      </c>
      <c r="S77" s="145">
        <v>-6.9802082873793636E-2</v>
      </c>
      <c r="T77" s="145">
        <v>0.50475223640861944</v>
      </c>
      <c r="U77" s="145">
        <v>-0.45783502099959372</v>
      </c>
      <c r="V77" s="145">
        <v>0.46679024623534682</v>
      </c>
      <c r="W77" s="145">
        <v>4.873445144944859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</row>
    <row r="78" spans="1:37" x14ac:dyDescent="0.25">
      <c r="A78" s="238" t="s">
        <v>63</v>
      </c>
      <c r="B78" s="221" t="s">
        <v>97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0</v>
      </c>
      <c r="I78" s="144">
        <v>0</v>
      </c>
      <c r="J78" s="144">
        <v>0</v>
      </c>
      <c r="K78" s="144">
        <v>0</v>
      </c>
      <c r="L78" s="144">
        <v>0</v>
      </c>
      <c r="M78" s="5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</row>
    <row r="79" spans="1:37" x14ac:dyDescent="0.25">
      <c r="A79" s="239"/>
      <c r="B79" s="218" t="s">
        <v>1359</v>
      </c>
      <c r="C79" s="164">
        <v>317806024366</v>
      </c>
      <c r="D79" s="164">
        <v>469137031866</v>
      </c>
      <c r="E79" s="164">
        <v>507928475623</v>
      </c>
      <c r="F79" s="164">
        <v>608981014483</v>
      </c>
      <c r="G79" s="164">
        <v>569256985022</v>
      </c>
      <c r="H79" s="164">
        <v>664064305798</v>
      </c>
      <c r="I79" s="164">
        <v>687623411955</v>
      </c>
      <c r="J79" s="164">
        <v>836056566569</v>
      </c>
      <c r="K79" s="164">
        <v>772511214049</v>
      </c>
      <c r="L79" s="164">
        <v>827995655932</v>
      </c>
      <c r="M79" s="165"/>
      <c r="N79" s="161"/>
      <c r="O79" s="161">
        <v>0.47617413106593687</v>
      </c>
      <c r="P79" s="161">
        <v>8.2686808164996961E-2</v>
      </c>
      <c r="Q79" s="161">
        <v>0.19895033200502077</v>
      </c>
      <c r="R79" s="161">
        <v>-6.5230324946540574E-2</v>
      </c>
      <c r="S79" s="161">
        <v>0.16654573113817128</v>
      </c>
      <c r="T79" s="161">
        <v>3.5477145739205573E-2</v>
      </c>
      <c r="U79" s="161">
        <v>0.21586402096459434</v>
      </c>
      <c r="V79" s="161">
        <v>-7.6006044400532269E-2</v>
      </c>
      <c r="W79" s="161">
        <v>7.1823477606476116E-2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</row>
    <row r="80" spans="1:37" x14ac:dyDescent="0.25">
      <c r="A80" s="238" t="s">
        <v>36</v>
      </c>
      <c r="B80" s="222" t="s">
        <v>98</v>
      </c>
      <c r="C80" s="144">
        <v>37174309167</v>
      </c>
      <c r="D80" s="144">
        <v>41175084214</v>
      </c>
      <c r="E80" s="144">
        <v>45219125631</v>
      </c>
      <c r="F80" s="144">
        <v>44068844162</v>
      </c>
      <c r="G80" s="144">
        <v>47553099107</v>
      </c>
      <c r="H80" s="144">
        <v>64381599663</v>
      </c>
      <c r="I80" s="144">
        <v>53621602206</v>
      </c>
      <c r="J80" s="144">
        <v>62943559358</v>
      </c>
      <c r="K80" s="144">
        <v>70493825380</v>
      </c>
      <c r="L80" s="144">
        <v>87100848702</v>
      </c>
      <c r="M80" s="55"/>
      <c r="N80" s="145"/>
      <c r="O80" s="145">
        <v>0.10762204158326427</v>
      </c>
      <c r="P80" s="145">
        <v>9.8215741247348332E-2</v>
      </c>
      <c r="Q80" s="145">
        <v>-2.5437941422985499E-2</v>
      </c>
      <c r="R80" s="145">
        <v>7.9063905833147041E-2</v>
      </c>
      <c r="S80" s="145">
        <v>0.35388861866045618</v>
      </c>
      <c r="T80" s="145">
        <v>-0.16712845771652596</v>
      </c>
      <c r="U80" s="145">
        <v>0.17384704612494617</v>
      </c>
      <c r="V80" s="145">
        <v>0.11995295625175628</v>
      </c>
      <c r="W80" s="145">
        <v>0.23558124747067022</v>
      </c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</row>
    <row r="81" spans="1:37" x14ac:dyDescent="0.25">
      <c r="A81" s="238" t="s">
        <v>37</v>
      </c>
      <c r="B81" s="221" t="s">
        <v>1360</v>
      </c>
      <c r="C81" s="144">
        <v>7306939507</v>
      </c>
      <c r="D81" s="144">
        <v>8867509698</v>
      </c>
      <c r="E81" s="144">
        <v>12477749269</v>
      </c>
      <c r="F81" s="144">
        <v>22972784957</v>
      </c>
      <c r="G81" s="144">
        <v>14689976023</v>
      </c>
      <c r="H81" s="144">
        <v>18911854629</v>
      </c>
      <c r="I81" s="144">
        <v>14182243496</v>
      </c>
      <c r="J81" s="144">
        <v>12930548829</v>
      </c>
      <c r="K81" s="144">
        <v>10645713120</v>
      </c>
      <c r="L81" s="144">
        <v>13419101854</v>
      </c>
      <c r="M81" s="55"/>
      <c r="N81" s="145"/>
      <c r="O81" s="145">
        <v>0.21357371160729932</v>
      </c>
      <c r="P81" s="145">
        <v>0.40713116691761408</v>
      </c>
      <c r="Q81" s="145">
        <v>0.8411000623384941</v>
      </c>
      <c r="R81" s="145">
        <v>-0.36054875146846999</v>
      </c>
      <c r="S81" s="145">
        <v>0.28739860428565933</v>
      </c>
      <c r="T81" s="145">
        <v>-0.25008711338905243</v>
      </c>
      <c r="U81" s="145">
        <v>-8.825787452831646E-2</v>
      </c>
      <c r="V81" s="145">
        <v>-0.17670059787993553</v>
      </c>
      <c r="W81" s="145">
        <v>0.26051695201044445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</row>
    <row r="82" spans="1:37" x14ac:dyDescent="0.25">
      <c r="A82" s="238" t="s">
        <v>38</v>
      </c>
      <c r="B82" s="221" t="s">
        <v>99</v>
      </c>
      <c r="C82" s="144">
        <v>4770011512</v>
      </c>
      <c r="D82" s="144">
        <v>2721114580</v>
      </c>
      <c r="E82" s="144">
        <v>5149106977</v>
      </c>
      <c r="F82" s="144">
        <v>4898343558</v>
      </c>
      <c r="G82" s="144">
        <v>16239133721</v>
      </c>
      <c r="H82" s="144">
        <v>4807211495</v>
      </c>
      <c r="I82" s="144">
        <v>4532147649</v>
      </c>
      <c r="J82" s="144">
        <v>2050483429</v>
      </c>
      <c r="K82" s="144">
        <v>2694061893</v>
      </c>
      <c r="L82" s="144">
        <v>16063808195</v>
      </c>
      <c r="M82" s="55"/>
      <c r="N82" s="145"/>
      <c r="O82" s="145">
        <v>-0.42953710422827174</v>
      </c>
      <c r="P82" s="145">
        <v>0.89227863275055475</v>
      </c>
      <c r="Q82" s="145">
        <v>-4.8700370786644909E-2</v>
      </c>
      <c r="R82" s="145">
        <v>2.3152296340011027</v>
      </c>
      <c r="S82" s="145">
        <v>-0.70397364923576888</v>
      </c>
      <c r="T82" s="145">
        <v>-5.7219002385498374E-2</v>
      </c>
      <c r="U82" s="145">
        <v>-0.54756914650553568</v>
      </c>
      <c r="V82" s="145">
        <v>0.31386669840773429</v>
      </c>
      <c r="W82" s="145">
        <v>4.9626722892813655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</row>
    <row r="83" spans="1:37" x14ac:dyDescent="0.25">
      <c r="A83" s="238" t="s">
        <v>39</v>
      </c>
      <c r="B83" s="221" t="s">
        <v>100</v>
      </c>
      <c r="C83" s="144">
        <v>39661888888</v>
      </c>
      <c r="D83" s="144">
        <v>133333638436</v>
      </c>
      <c r="E83" s="144">
        <v>139872781635</v>
      </c>
      <c r="F83" s="144">
        <v>178349144895</v>
      </c>
      <c r="G83" s="144">
        <v>68829134823</v>
      </c>
      <c r="H83" s="144">
        <v>114903363773</v>
      </c>
      <c r="I83" s="144">
        <v>149681874569</v>
      </c>
      <c r="J83" s="144">
        <v>255208046885</v>
      </c>
      <c r="K83" s="144">
        <v>189631231742</v>
      </c>
      <c r="L83" s="144">
        <v>206657277139</v>
      </c>
      <c r="M83" s="55"/>
      <c r="N83" s="145"/>
      <c r="O83" s="145">
        <v>2.3617571470818448</v>
      </c>
      <c r="P83" s="145">
        <v>4.9043461767817709E-2</v>
      </c>
      <c r="Q83" s="145">
        <v>0.27508113308566795</v>
      </c>
      <c r="R83" s="145">
        <v>-0.61407645176251346</v>
      </c>
      <c r="S83" s="145">
        <v>0.66940008861776068</v>
      </c>
      <c r="T83" s="145">
        <v>0.30267617634508492</v>
      </c>
      <c r="U83" s="145">
        <v>0.70500301135228494</v>
      </c>
      <c r="V83" s="145">
        <v>-0.25695433958063929</v>
      </c>
      <c r="W83" s="145">
        <v>8.9785027711914767E-2</v>
      </c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</row>
    <row r="84" spans="1:37" x14ac:dyDescent="0.25">
      <c r="A84" s="238" t="s">
        <v>42</v>
      </c>
      <c r="B84" s="221" t="s">
        <v>101</v>
      </c>
      <c r="C84" s="144">
        <v>12871782</v>
      </c>
      <c r="D84" s="144">
        <v>0</v>
      </c>
      <c r="E84" s="144">
        <v>0</v>
      </c>
      <c r="F84" s="144">
        <v>0</v>
      </c>
      <c r="G84" s="144">
        <v>0</v>
      </c>
      <c r="H84" s="144">
        <v>0</v>
      </c>
      <c r="I84" s="144">
        <v>0</v>
      </c>
      <c r="J84" s="144">
        <v>149600</v>
      </c>
      <c r="K84" s="144">
        <v>0</v>
      </c>
      <c r="L84" s="144">
        <v>909091</v>
      </c>
      <c r="M84" s="55"/>
      <c r="N84" s="145"/>
      <c r="O84" s="145">
        <v>-1</v>
      </c>
      <c r="P84" s="145"/>
      <c r="Q84" s="145"/>
      <c r="R84" s="145"/>
      <c r="S84" s="145"/>
      <c r="T84" s="145"/>
      <c r="U84" s="145" t="e">
        <v>#N/A</v>
      </c>
      <c r="V84" s="145">
        <v>-1</v>
      </c>
      <c r="W84" s="145" t="e">
        <v>#N/A</v>
      </c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</row>
    <row r="85" spans="1:37" x14ac:dyDescent="0.25">
      <c r="A85" s="238" t="s">
        <v>44</v>
      </c>
      <c r="B85" s="221" t="s">
        <v>102</v>
      </c>
      <c r="C85" s="144">
        <v>0</v>
      </c>
      <c r="D85" s="144">
        <v>188255868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55"/>
      <c r="N85" s="145"/>
      <c r="O85" s="145" t="e">
        <v>#N/A</v>
      </c>
      <c r="P85" s="145">
        <v>-1</v>
      </c>
      <c r="Q85" s="145"/>
      <c r="R85" s="145"/>
      <c r="S85" s="145"/>
      <c r="T85" s="145"/>
      <c r="U85" s="145"/>
      <c r="V85" s="145"/>
      <c r="W85" s="145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</row>
    <row r="86" spans="1:37" x14ac:dyDescent="0.25">
      <c r="A86" s="239"/>
      <c r="B86" s="218" t="s">
        <v>1361</v>
      </c>
      <c r="C86" s="164">
        <v>88926020856</v>
      </c>
      <c r="D86" s="164">
        <v>186285602796</v>
      </c>
      <c r="E86" s="164">
        <v>202718763512</v>
      </c>
      <c r="F86" s="164">
        <v>250289117572</v>
      </c>
      <c r="G86" s="164">
        <v>147311343674</v>
      </c>
      <c r="H86" s="164">
        <v>203004029560</v>
      </c>
      <c r="I86" s="164">
        <v>222017867920</v>
      </c>
      <c r="J86" s="164">
        <v>333132788101</v>
      </c>
      <c r="K86" s="164">
        <v>273464832135</v>
      </c>
      <c r="L86" s="164">
        <v>323241944981</v>
      </c>
      <c r="M86" s="165"/>
      <c r="N86" s="161"/>
      <c r="O86" s="161">
        <v>1.0948379451010934</v>
      </c>
      <c r="P86" s="161">
        <v>8.8214872589997384E-2</v>
      </c>
      <c r="Q86" s="161">
        <v>0.23466182032618832</v>
      </c>
      <c r="R86" s="161">
        <v>-0.41143528291187759</v>
      </c>
      <c r="S86" s="161">
        <v>0.37806108136008798</v>
      </c>
      <c r="T86" s="161">
        <v>9.3662369171742199E-2</v>
      </c>
      <c r="U86" s="161">
        <v>0.50047737698768557</v>
      </c>
      <c r="V86" s="161">
        <v>-0.17911162784706058</v>
      </c>
      <c r="W86" s="161">
        <v>0.18202381804409429</v>
      </c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</row>
    <row r="87" spans="1:37" x14ac:dyDescent="0.25">
      <c r="A87" s="241"/>
      <c r="B87" s="223" t="s">
        <v>1371</v>
      </c>
      <c r="C87" s="166">
        <v>228880003510</v>
      </c>
      <c r="D87" s="166">
        <v>282851429070</v>
      </c>
      <c r="E87" s="166">
        <v>305209712111</v>
      </c>
      <c r="F87" s="166">
        <v>358691896911</v>
      </c>
      <c r="G87" s="166">
        <v>421945641348</v>
      </c>
      <c r="H87" s="166">
        <v>461060276238</v>
      </c>
      <c r="I87" s="166">
        <v>465605544035</v>
      </c>
      <c r="J87" s="166">
        <v>502923778468</v>
      </c>
      <c r="K87" s="166">
        <v>499046381914</v>
      </c>
      <c r="L87" s="166">
        <v>504753710951</v>
      </c>
      <c r="M87" s="165"/>
      <c r="N87" s="163"/>
      <c r="O87" s="163">
        <v>0.23580664423417819</v>
      </c>
      <c r="P87" s="163">
        <v>7.9046031743635892E-2</v>
      </c>
      <c r="Q87" s="163">
        <v>0.17523094016270813</v>
      </c>
      <c r="R87" s="163">
        <v>0.17634561857051034</v>
      </c>
      <c r="S87" s="163">
        <v>9.2700649223533826E-2</v>
      </c>
      <c r="T87" s="163">
        <v>9.8582940913645167E-3</v>
      </c>
      <c r="U87" s="163">
        <v>8.0149892781763654E-2</v>
      </c>
      <c r="V87" s="163">
        <v>-7.7097101390021239E-3</v>
      </c>
      <c r="W87" s="163">
        <v>1.1436470123499465E-2</v>
      </c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</row>
    <row r="88" spans="1:37" x14ac:dyDescent="0.25">
      <c r="A88" s="242"/>
      <c r="B88" s="224" t="s">
        <v>131</v>
      </c>
      <c r="C88" s="167">
        <v>253985598930</v>
      </c>
      <c r="D88" s="167">
        <v>299846600352</v>
      </c>
      <c r="E88" s="167">
        <v>386668873415</v>
      </c>
      <c r="F88" s="167">
        <v>435835710449</v>
      </c>
      <c r="G88" s="167">
        <v>470167669086</v>
      </c>
      <c r="H88" s="167">
        <v>518921785535</v>
      </c>
      <c r="I88" s="167">
        <v>527543439059</v>
      </c>
      <c r="J88" s="167">
        <v>586742879283</v>
      </c>
      <c r="K88" s="167">
        <v>639558798149</v>
      </c>
      <c r="L88" s="167">
        <v>688335898653</v>
      </c>
      <c r="M88" s="168"/>
      <c r="N88" s="169"/>
      <c r="O88" s="169">
        <v>0.18056536124569633</v>
      </c>
      <c r="P88" s="169">
        <v>0.2895556359854552</v>
      </c>
      <c r="Q88" s="169">
        <v>0.12715488733232139</v>
      </c>
      <c r="R88" s="169">
        <v>7.8772706811085058E-2</v>
      </c>
      <c r="S88" s="169">
        <v>0.10369517015871677</v>
      </c>
      <c r="T88" s="169">
        <v>1.661455302962711E-2</v>
      </c>
      <c r="U88" s="169">
        <v>0.11221718600006936</v>
      </c>
      <c r="V88" s="169">
        <v>9.0015440716623818E-2</v>
      </c>
      <c r="W88" s="169">
        <v>7.6266796180694874E-2</v>
      </c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</row>
    <row r="89" spans="1:37" x14ac:dyDescent="0.25">
      <c r="A89" s="238" t="s">
        <v>35</v>
      </c>
      <c r="B89" s="215" t="s">
        <v>115</v>
      </c>
      <c r="C89" s="144">
        <v>23497916690</v>
      </c>
      <c r="D89" s="144">
        <v>24326263490</v>
      </c>
      <c r="E89" s="144">
        <v>25135220118</v>
      </c>
      <c r="F89" s="144">
        <v>28142609861</v>
      </c>
      <c r="G89" s="144">
        <v>30022967822</v>
      </c>
      <c r="H89" s="144">
        <v>33471155236</v>
      </c>
      <c r="I89" s="144">
        <v>34294253212</v>
      </c>
      <c r="J89" s="144">
        <v>37681405626</v>
      </c>
      <c r="K89" s="144">
        <v>43205760922</v>
      </c>
      <c r="L89" s="144">
        <v>44393106825</v>
      </c>
      <c r="M89" s="55"/>
      <c r="N89" s="145"/>
      <c r="O89" s="145">
        <v>3.5251925135666218E-2</v>
      </c>
      <c r="P89" s="145">
        <v>3.3254454730893723E-2</v>
      </c>
      <c r="Q89" s="145">
        <v>0.1196484347016451</v>
      </c>
      <c r="R89" s="145">
        <v>6.6815336967229744E-2</v>
      </c>
      <c r="S89" s="145">
        <v>0.11485165072432535</v>
      </c>
      <c r="T89" s="145">
        <v>2.4591262840988337E-2</v>
      </c>
      <c r="U89" s="145">
        <v>9.8767347201331956E-2</v>
      </c>
      <c r="V89" s="145">
        <v>0.14660693262961022</v>
      </c>
      <c r="W89" s="145">
        <v>2.7481194120004826E-2</v>
      </c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37" x14ac:dyDescent="0.25">
      <c r="A90" s="238" t="s">
        <v>40</v>
      </c>
      <c r="B90" s="215" t="s">
        <v>116</v>
      </c>
      <c r="C90" s="144">
        <v>276851769</v>
      </c>
      <c r="D90" s="144">
        <v>57957753</v>
      </c>
      <c r="E90" s="144">
        <v>7429238</v>
      </c>
      <c r="F90" s="144">
        <v>1560841</v>
      </c>
      <c r="G90" s="144">
        <v>8925914</v>
      </c>
      <c r="H90" s="144">
        <v>18088151</v>
      </c>
      <c r="I90" s="144">
        <v>0</v>
      </c>
      <c r="J90" s="144">
        <v>0</v>
      </c>
      <c r="K90" s="144">
        <v>0</v>
      </c>
      <c r="L90" s="144">
        <v>346929262</v>
      </c>
      <c r="M90" s="55"/>
      <c r="N90" s="145"/>
      <c r="O90" s="145">
        <v>-0.79065420745063042</v>
      </c>
      <c r="P90" s="145">
        <v>-0.87181632110547835</v>
      </c>
      <c r="Q90" s="145">
        <v>-0.7899056403900373</v>
      </c>
      <c r="R90" s="145">
        <v>4.7186568010450776</v>
      </c>
      <c r="S90" s="145">
        <v>1.0264760561215356</v>
      </c>
      <c r="T90" s="145">
        <v>-1</v>
      </c>
      <c r="U90" s="145"/>
      <c r="V90" s="145"/>
      <c r="W90" s="145" t="e">
        <v>#N/A</v>
      </c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</row>
    <row r="91" spans="1:37" x14ac:dyDescent="0.25">
      <c r="A91" s="238" t="s">
        <v>41</v>
      </c>
      <c r="B91" s="215" t="s">
        <v>137</v>
      </c>
      <c r="C91" s="144">
        <v>22707012619</v>
      </c>
      <c r="D91" s="144">
        <v>31488897379</v>
      </c>
      <c r="E91" s="144">
        <v>37081946918</v>
      </c>
      <c r="F91" s="144">
        <v>42940021711</v>
      </c>
      <c r="G91" s="144">
        <v>62276942990</v>
      </c>
      <c r="H91" s="144">
        <v>64295953656</v>
      </c>
      <c r="I91" s="144">
        <v>76822011642</v>
      </c>
      <c r="J91" s="144">
        <v>85703906590</v>
      </c>
      <c r="K91" s="144">
        <v>95881774233</v>
      </c>
      <c r="L91" s="144">
        <v>101167532663</v>
      </c>
      <c r="M91" s="55"/>
      <c r="N91" s="145"/>
      <c r="O91" s="145">
        <v>0.3867476936464902</v>
      </c>
      <c r="P91" s="145">
        <v>0.17761973281192156</v>
      </c>
      <c r="Q91" s="145">
        <v>0.1579764623997244</v>
      </c>
      <c r="R91" s="145">
        <v>0.4503239753613455</v>
      </c>
      <c r="S91" s="145">
        <v>3.2419874339756793E-2</v>
      </c>
      <c r="T91" s="145">
        <v>0.19481876033782242</v>
      </c>
      <c r="U91" s="145">
        <v>0.11561653695545915</v>
      </c>
      <c r="V91" s="145">
        <v>0.11875616932714661</v>
      </c>
      <c r="W91" s="145">
        <v>5.5127874638147611E-2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</row>
    <row r="92" spans="1:37" x14ac:dyDescent="0.25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926765</v>
      </c>
      <c r="L92" s="144">
        <v>0</v>
      </c>
      <c r="M92" s="55"/>
      <c r="N92" s="145"/>
      <c r="O92" s="145"/>
      <c r="P92" s="145"/>
      <c r="Q92" s="145"/>
      <c r="R92" s="145"/>
      <c r="S92" s="145"/>
      <c r="T92" s="145"/>
      <c r="U92" s="145"/>
      <c r="V92" s="145" t="e">
        <v>#N/A</v>
      </c>
      <c r="W92" s="145">
        <v>-1</v>
      </c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</row>
    <row r="93" spans="1:37" x14ac:dyDescent="0.25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5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</row>
    <row r="94" spans="1:37" x14ac:dyDescent="0.25">
      <c r="A94" s="238" t="s">
        <v>47</v>
      </c>
      <c r="B94" s="215" t="s">
        <v>118</v>
      </c>
      <c r="C94" s="144">
        <v>24275651468</v>
      </c>
      <c r="D94" s="144">
        <v>11053029681</v>
      </c>
      <c r="E94" s="144">
        <v>17876405240</v>
      </c>
      <c r="F94" s="144">
        <v>39459178377</v>
      </c>
      <c r="G94" s="144">
        <v>62499579857</v>
      </c>
      <c r="H94" s="144">
        <v>79492888062</v>
      </c>
      <c r="I94" s="144">
        <v>60465933216</v>
      </c>
      <c r="J94" s="144">
        <v>40301712222</v>
      </c>
      <c r="K94" s="144">
        <v>41419410197</v>
      </c>
      <c r="L94" s="144">
        <v>50101141440</v>
      </c>
      <c r="M94" s="55"/>
      <c r="N94" s="145"/>
      <c r="O94" s="145">
        <v>-0.54468658871750453</v>
      </c>
      <c r="P94" s="145">
        <v>0.61733079127881885</v>
      </c>
      <c r="Q94" s="145">
        <v>1.207332953535126</v>
      </c>
      <c r="R94" s="145">
        <v>0.58390474479392118</v>
      </c>
      <c r="S94" s="145">
        <v>0.27189475903487592</v>
      </c>
      <c r="T94" s="145">
        <v>-0.23935417758579913</v>
      </c>
      <c r="U94" s="145">
        <v>-0.33348068774475326</v>
      </c>
      <c r="V94" s="145">
        <v>2.7733262766683753E-2</v>
      </c>
      <c r="W94" s="145">
        <v>0.20960538070696177</v>
      </c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</row>
    <row r="95" spans="1:37" x14ac:dyDescent="0.25">
      <c r="A95" s="239"/>
      <c r="B95" s="218" t="s">
        <v>132</v>
      </c>
      <c r="C95" s="170">
        <v>70757432546</v>
      </c>
      <c r="D95" s="170">
        <v>66926148303</v>
      </c>
      <c r="E95" s="170">
        <v>80101001514</v>
      </c>
      <c r="F95" s="170">
        <v>110543370790</v>
      </c>
      <c r="G95" s="170">
        <v>154808416583</v>
      </c>
      <c r="H95" s="170">
        <v>177278085105</v>
      </c>
      <c r="I95" s="170">
        <v>171582198070</v>
      </c>
      <c r="J95" s="170">
        <v>163687024438</v>
      </c>
      <c r="K95" s="170">
        <v>180507872117</v>
      </c>
      <c r="L95" s="170">
        <v>196008710190</v>
      </c>
      <c r="M95" s="151"/>
      <c r="N95" s="161"/>
      <c r="O95" s="161">
        <v>-5.4146739150113365E-2</v>
      </c>
      <c r="P95" s="161">
        <v>0.19685658812087103</v>
      </c>
      <c r="Q95" s="161">
        <v>0.38004979589024623</v>
      </c>
      <c r="R95" s="161">
        <v>0.40043148202066869</v>
      </c>
      <c r="S95" s="161">
        <v>0.14514500579464928</v>
      </c>
      <c r="T95" s="161">
        <v>-3.2129673736189024E-2</v>
      </c>
      <c r="U95" s="161">
        <v>-4.6013943875337415E-2</v>
      </c>
      <c r="V95" s="161">
        <v>0.10276225459380406</v>
      </c>
      <c r="W95" s="161">
        <v>8.5873474055208066E-2</v>
      </c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</row>
    <row r="96" spans="1:37" x14ac:dyDescent="0.25">
      <c r="A96" s="238" t="s">
        <v>52</v>
      </c>
      <c r="B96" s="215" t="s">
        <v>119</v>
      </c>
      <c r="C96" s="144">
        <v>120503322063</v>
      </c>
      <c r="D96" s="144">
        <v>150749111252</v>
      </c>
      <c r="E96" s="144">
        <v>188009651109</v>
      </c>
      <c r="F96" s="144">
        <v>226143411235</v>
      </c>
      <c r="G96" s="144">
        <v>250172302374</v>
      </c>
      <c r="H96" s="144">
        <v>279491882151</v>
      </c>
      <c r="I96" s="144">
        <v>279759005099</v>
      </c>
      <c r="J96" s="144">
        <v>311076314071</v>
      </c>
      <c r="K96" s="144">
        <v>339237814661</v>
      </c>
      <c r="L96" s="144">
        <v>358966497966</v>
      </c>
      <c r="M96" s="55"/>
      <c r="N96" s="145"/>
      <c r="O96" s="145">
        <v>0.25099548021744411</v>
      </c>
      <c r="P96" s="145">
        <v>0.24716921743381537</v>
      </c>
      <c r="Q96" s="145">
        <v>0.20282873725398098</v>
      </c>
      <c r="R96" s="145">
        <v>0.10625510160908491</v>
      </c>
      <c r="S96" s="145">
        <v>0.11719754544677019</v>
      </c>
      <c r="T96" s="145">
        <v>9.55744925198454E-4</v>
      </c>
      <c r="U96" s="145">
        <v>0.11194388170245873</v>
      </c>
      <c r="V96" s="145">
        <v>9.0529234519515445E-2</v>
      </c>
      <c r="W96" s="145">
        <v>5.8155908487722341E-2</v>
      </c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</row>
    <row r="97" spans="1:37" x14ac:dyDescent="0.25">
      <c r="A97" s="238" t="s">
        <v>58</v>
      </c>
      <c r="B97" s="215" t="s">
        <v>120</v>
      </c>
      <c r="C97" s="144">
        <v>644145593</v>
      </c>
      <c r="D97" s="144">
        <v>465091472</v>
      </c>
      <c r="E97" s="144">
        <v>390816829</v>
      </c>
      <c r="F97" s="144">
        <v>414784685</v>
      </c>
      <c r="G97" s="144">
        <v>656415065</v>
      </c>
      <c r="H97" s="144">
        <v>994574825</v>
      </c>
      <c r="I97" s="144">
        <v>212380293</v>
      </c>
      <c r="J97" s="144">
        <v>514653258</v>
      </c>
      <c r="K97" s="144">
        <v>112926845</v>
      </c>
      <c r="L97" s="144">
        <v>454324812</v>
      </c>
      <c r="M97" s="55"/>
      <c r="N97" s="145"/>
      <c r="O97" s="145">
        <v>-0.27797150666836901</v>
      </c>
      <c r="P97" s="145">
        <v>-0.15969900002810633</v>
      </c>
      <c r="Q97" s="145">
        <v>6.1327594467535107E-2</v>
      </c>
      <c r="R97" s="145">
        <v>0.58254412165675795</v>
      </c>
      <c r="S97" s="145">
        <v>0.51516148551526619</v>
      </c>
      <c r="T97" s="145">
        <v>-0.78646122175875499</v>
      </c>
      <c r="U97" s="145">
        <v>1.4232627741972275</v>
      </c>
      <c r="V97" s="145">
        <v>-0.7805768383963092</v>
      </c>
      <c r="W97" s="145">
        <v>3.0231781203131991</v>
      </c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</row>
    <row r="98" spans="1:37" x14ac:dyDescent="0.25">
      <c r="A98" s="238" t="s">
        <v>60</v>
      </c>
      <c r="B98" s="215" t="s">
        <v>139</v>
      </c>
      <c r="C98" s="144">
        <v>13607678321</v>
      </c>
      <c r="D98" s="144">
        <v>16034182154</v>
      </c>
      <c r="E98" s="144">
        <v>22746057801</v>
      </c>
      <c r="F98" s="144">
        <v>24418703364</v>
      </c>
      <c r="G98" s="144">
        <v>31721507605</v>
      </c>
      <c r="H98" s="144">
        <v>38289722329</v>
      </c>
      <c r="I98" s="144">
        <v>35988189310</v>
      </c>
      <c r="J98" s="144">
        <v>41707354707</v>
      </c>
      <c r="K98" s="144">
        <v>38567244837</v>
      </c>
      <c r="L98" s="144">
        <v>39697578677</v>
      </c>
      <c r="M98" s="55"/>
      <c r="N98" s="145"/>
      <c r="O98" s="145">
        <v>0.17831872386748793</v>
      </c>
      <c r="P98" s="145">
        <v>0.41859794173072973</v>
      </c>
      <c r="Q98" s="145">
        <v>7.3535624398460175E-2</v>
      </c>
      <c r="R98" s="145">
        <v>0.29906601231605023</v>
      </c>
      <c r="S98" s="145">
        <v>0.20705871882850579</v>
      </c>
      <c r="T98" s="145">
        <v>-6.0108375799237779E-2</v>
      </c>
      <c r="U98" s="145">
        <v>0.15891784239922346</v>
      </c>
      <c r="V98" s="145">
        <v>-7.5289116081796892E-2</v>
      </c>
      <c r="W98" s="145">
        <v>2.9308130377921016E-2</v>
      </c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</row>
    <row r="99" spans="1:37" x14ac:dyDescent="0.25">
      <c r="A99" s="238" t="s">
        <v>62</v>
      </c>
      <c r="B99" s="215" t="s">
        <v>121</v>
      </c>
      <c r="C99" s="144">
        <v>2399</v>
      </c>
      <c r="D99" s="144">
        <v>2400</v>
      </c>
      <c r="E99" s="144">
        <v>4859264</v>
      </c>
      <c r="F99" s="144">
        <v>1</v>
      </c>
      <c r="G99" s="144">
        <v>300727</v>
      </c>
      <c r="H99" s="144">
        <v>69474209</v>
      </c>
      <c r="I99" s="144">
        <v>0</v>
      </c>
      <c r="J99" s="144">
        <v>258465</v>
      </c>
      <c r="K99" s="144">
        <v>0</v>
      </c>
      <c r="L99" s="144">
        <v>0</v>
      </c>
      <c r="M99" s="55"/>
      <c r="N99" s="145"/>
      <c r="O99" s="145">
        <v>4.1684035014588616E-4</v>
      </c>
      <c r="P99" s="145">
        <v>2023.6933333333334</v>
      </c>
      <c r="Q99" s="145">
        <v>-0.99999979420751783</v>
      </c>
      <c r="R99" s="145">
        <v>300726</v>
      </c>
      <c r="S99" s="145">
        <v>230.02085612532298</v>
      </c>
      <c r="T99" s="145">
        <v>-1</v>
      </c>
      <c r="U99" s="145" t="e">
        <v>#N/A</v>
      </c>
      <c r="V99" s="145">
        <v>-1</v>
      </c>
      <c r="W99" s="145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</row>
    <row r="100" spans="1:37" x14ac:dyDescent="0.25">
      <c r="A100" s="238" t="s">
        <v>64</v>
      </c>
      <c r="B100" s="215" t="s">
        <v>140</v>
      </c>
      <c r="C100" s="144">
        <v>9842013</v>
      </c>
      <c r="D100" s="144">
        <v>80843126</v>
      </c>
      <c r="E100" s="144">
        <v>60000000</v>
      </c>
      <c r="F100" s="144">
        <v>0</v>
      </c>
      <c r="G100" s="144">
        <v>275371722</v>
      </c>
      <c r="H100" s="144">
        <v>20989597</v>
      </c>
      <c r="I100" s="144">
        <v>174952165</v>
      </c>
      <c r="J100" s="144">
        <v>0</v>
      </c>
      <c r="K100" s="144">
        <v>0</v>
      </c>
      <c r="L100" s="144">
        <v>119863221</v>
      </c>
      <c r="M100" s="55"/>
      <c r="N100" s="145"/>
      <c r="O100" s="145">
        <v>7.2140844560965327</v>
      </c>
      <c r="P100" s="145">
        <v>-0.25782187096525688</v>
      </c>
      <c r="Q100" s="145">
        <v>-1</v>
      </c>
      <c r="R100" s="145" t="e">
        <v>#N/A</v>
      </c>
      <c r="S100" s="145">
        <v>-0.9237772243004676</v>
      </c>
      <c r="T100" s="145">
        <v>7.3351845678599741</v>
      </c>
      <c r="U100" s="145">
        <v>-1</v>
      </c>
      <c r="V100" s="145"/>
      <c r="W100" s="145" t="e">
        <v>#N/A</v>
      </c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</row>
    <row r="101" spans="1:37" x14ac:dyDescent="0.25">
      <c r="A101" s="238" t="s">
        <v>65</v>
      </c>
      <c r="B101" s="215" t="s">
        <v>122</v>
      </c>
      <c r="C101" s="144">
        <v>128590342129</v>
      </c>
      <c r="D101" s="144">
        <v>149965072458</v>
      </c>
      <c r="E101" s="144">
        <v>177264896615</v>
      </c>
      <c r="F101" s="144">
        <v>201281409415</v>
      </c>
      <c r="G101" s="144">
        <v>231684588282</v>
      </c>
      <c r="H101" s="144">
        <v>264772792049</v>
      </c>
      <c r="I101" s="144">
        <v>291325042222</v>
      </c>
      <c r="J101" s="144">
        <v>318357029646</v>
      </c>
      <c r="K101" s="144">
        <v>332719291856</v>
      </c>
      <c r="L101" s="144">
        <v>366335141270</v>
      </c>
      <c r="M101" s="55"/>
      <c r="N101" s="145"/>
      <c r="O101" s="145">
        <v>0.16622345018381846</v>
      </c>
      <c r="P101" s="145">
        <v>0.18204121606146484</v>
      </c>
      <c r="Q101" s="145">
        <v>0.13548374922848505</v>
      </c>
      <c r="R101" s="145">
        <v>0.15104812190734918</v>
      </c>
      <c r="S101" s="145">
        <v>0.14281573069817655</v>
      </c>
      <c r="T101" s="145">
        <v>0.10028315208492478</v>
      </c>
      <c r="U101" s="145">
        <v>9.2789782909910912E-2</v>
      </c>
      <c r="V101" s="145">
        <v>4.5113695858923775E-2</v>
      </c>
      <c r="W101" s="145">
        <v>0.10103366482442766</v>
      </c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</row>
    <row r="102" spans="1:37" x14ac:dyDescent="0.25">
      <c r="A102" s="238" t="s">
        <v>67</v>
      </c>
      <c r="B102" s="215" t="s">
        <v>123</v>
      </c>
      <c r="C102" s="144">
        <v>30390376460</v>
      </c>
      <c r="D102" s="144">
        <v>20560661890</v>
      </c>
      <c r="E102" s="144">
        <v>25085813412</v>
      </c>
      <c r="F102" s="144">
        <v>49536089212</v>
      </c>
      <c r="G102" s="144">
        <v>81013480324</v>
      </c>
      <c r="H102" s="144">
        <v>97511953231</v>
      </c>
      <c r="I102" s="144">
        <v>74150148782</v>
      </c>
      <c r="J102" s="144">
        <v>60704339277</v>
      </c>
      <c r="K102" s="144">
        <v>58350877072</v>
      </c>
      <c r="L102" s="144">
        <v>67100304310</v>
      </c>
      <c r="M102" s="55"/>
      <c r="N102" s="145"/>
      <c r="O102" s="145">
        <v>-0.32344826603046295</v>
      </c>
      <c r="P102" s="145">
        <v>0.22008783307705082</v>
      </c>
      <c r="Q102" s="145">
        <v>0.97466545726215181</v>
      </c>
      <c r="R102" s="145">
        <v>0.63544360511153708</v>
      </c>
      <c r="S102" s="145">
        <v>0.20365095834689595</v>
      </c>
      <c r="T102" s="145">
        <v>-0.2395788790493949</v>
      </c>
      <c r="U102" s="145">
        <v>-0.1813321985978803</v>
      </c>
      <c r="V102" s="145">
        <v>-3.8769258228162462E-2</v>
      </c>
      <c r="W102" s="145">
        <v>0.1499450852675952</v>
      </c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</row>
    <row r="103" spans="1:37" x14ac:dyDescent="0.25">
      <c r="A103" s="239"/>
      <c r="B103" s="218" t="s">
        <v>133</v>
      </c>
      <c r="C103" s="170">
        <v>293745708978</v>
      </c>
      <c r="D103" s="170">
        <v>337854964752</v>
      </c>
      <c r="E103" s="170">
        <v>413562095030</v>
      </c>
      <c r="F103" s="170">
        <v>501794397912</v>
      </c>
      <c r="G103" s="170">
        <v>595523966099</v>
      </c>
      <c r="H103" s="170">
        <v>681151388391</v>
      </c>
      <c r="I103" s="170">
        <v>681609717871</v>
      </c>
      <c r="J103" s="170">
        <v>732359949424</v>
      </c>
      <c r="K103" s="170">
        <v>768988155271</v>
      </c>
      <c r="L103" s="170">
        <v>832673710256</v>
      </c>
      <c r="M103" s="151"/>
      <c r="N103" s="161"/>
      <c r="O103" s="161">
        <v>0.15016136210964559</v>
      </c>
      <c r="P103" s="161">
        <v>0.22408174564956385</v>
      </c>
      <c r="Q103" s="161">
        <v>0.21334717069657838</v>
      </c>
      <c r="R103" s="161">
        <v>0.18678878954610689</v>
      </c>
      <c r="S103" s="161">
        <v>0.14378501482132666</v>
      </c>
      <c r="T103" s="161">
        <v>6.7287461761278422E-4</v>
      </c>
      <c r="U103" s="161">
        <v>7.4456437786007079E-2</v>
      </c>
      <c r="V103" s="161">
        <v>5.0013939014289299E-2</v>
      </c>
      <c r="W103" s="161">
        <v>8.2817341916737952E-2</v>
      </c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</row>
    <row r="104" spans="1:37" x14ac:dyDescent="0.25">
      <c r="A104" s="241"/>
      <c r="B104" s="223" t="s">
        <v>134</v>
      </c>
      <c r="C104" s="171">
        <v>-222988276432</v>
      </c>
      <c r="D104" s="171">
        <v>-270928816449</v>
      </c>
      <c r="E104" s="171">
        <v>-333461093516</v>
      </c>
      <c r="F104" s="171">
        <v>-391251027122</v>
      </c>
      <c r="G104" s="171">
        <v>-440715549516</v>
      </c>
      <c r="H104" s="171">
        <v>-503873303286</v>
      </c>
      <c r="I104" s="171">
        <v>-510027519801</v>
      </c>
      <c r="J104" s="171">
        <v>-568672924986</v>
      </c>
      <c r="K104" s="171">
        <v>-588480283154</v>
      </c>
      <c r="L104" s="171">
        <v>-636665000066</v>
      </c>
      <c r="M104" s="151"/>
      <c r="N104" s="163"/>
      <c r="O104" s="163">
        <v>0.21499130261056298</v>
      </c>
      <c r="P104" s="163">
        <v>0.23080703590926865</v>
      </c>
      <c r="Q104" s="163">
        <v>0.17330337700469145</v>
      </c>
      <c r="R104" s="163">
        <v>0.12642656239871286</v>
      </c>
      <c r="S104" s="163">
        <v>0.14330729614455562</v>
      </c>
      <c r="T104" s="163">
        <v>1.2213817391922621E-2</v>
      </c>
      <c r="U104" s="163">
        <v>0.11498478593445705</v>
      </c>
      <c r="V104" s="163">
        <v>3.4830844405837835E-2</v>
      </c>
      <c r="W104" s="163">
        <v>8.1879917290942572E-2</v>
      </c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</row>
    <row r="105" spans="1:37" x14ac:dyDescent="0.25">
      <c r="A105" s="242"/>
      <c r="B105" s="224" t="s">
        <v>135</v>
      </c>
      <c r="C105" s="172">
        <v>30997322498</v>
      </c>
      <c r="D105" s="172">
        <v>28917783903</v>
      </c>
      <c r="E105" s="172">
        <v>53207779899</v>
      </c>
      <c r="F105" s="172">
        <v>44584683327</v>
      </c>
      <c r="G105" s="172">
        <v>29452119570</v>
      </c>
      <c r="H105" s="172">
        <v>15048482249</v>
      </c>
      <c r="I105" s="172">
        <v>17515919258</v>
      </c>
      <c r="J105" s="172">
        <v>18069954297</v>
      </c>
      <c r="K105" s="172">
        <v>51078514995</v>
      </c>
      <c r="L105" s="172">
        <v>51670898587</v>
      </c>
      <c r="M105" s="173"/>
      <c r="N105" s="169"/>
      <c r="O105" s="169">
        <v>-6.7087684593860497E-2</v>
      </c>
      <c r="P105" s="169">
        <v>0.83996740820378357</v>
      </c>
      <c r="Q105" s="169">
        <v>-0.16206458131439661</v>
      </c>
      <c r="R105" s="169">
        <v>-0.33941171334586751</v>
      </c>
      <c r="S105" s="169">
        <v>-0.48905265669475206</v>
      </c>
      <c r="T105" s="169">
        <v>0.16396583842626167</v>
      </c>
      <c r="U105" s="169">
        <v>3.1630371825729808E-2</v>
      </c>
      <c r="V105" s="169">
        <v>1.826709694748931</v>
      </c>
      <c r="W105" s="169">
        <v>1.1597510069703221E-2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</row>
    <row r="106" spans="1:37" x14ac:dyDescent="0.25">
      <c r="A106" s="238" t="s">
        <v>46</v>
      </c>
      <c r="B106" s="217" t="s">
        <v>124</v>
      </c>
      <c r="C106" s="144">
        <v>41491526195</v>
      </c>
      <c r="D106" s="144">
        <v>143376020459</v>
      </c>
      <c r="E106" s="144">
        <v>72759635147</v>
      </c>
      <c r="F106" s="144">
        <v>78931359050</v>
      </c>
      <c r="G106" s="144">
        <v>121572725612</v>
      </c>
      <c r="H106" s="144">
        <v>159084098997</v>
      </c>
      <c r="I106" s="144">
        <v>117138678243</v>
      </c>
      <c r="J106" s="144">
        <v>104110700164</v>
      </c>
      <c r="K106" s="144">
        <v>135057698219</v>
      </c>
      <c r="L106" s="144">
        <v>170841419067</v>
      </c>
      <c r="M106" s="55"/>
      <c r="N106" s="145"/>
      <c r="O106" s="145">
        <v>2.4555494484625093</v>
      </c>
      <c r="P106" s="145">
        <v>-0.49252577304022438</v>
      </c>
      <c r="Q106" s="145">
        <v>8.4823458646142935E-2</v>
      </c>
      <c r="R106" s="145">
        <v>0.54023352790604195</v>
      </c>
      <c r="S106" s="145">
        <v>0.30855089573888272</v>
      </c>
      <c r="T106" s="145">
        <v>-0.26366821711572197</v>
      </c>
      <c r="U106" s="145">
        <v>-0.11121841456989912</v>
      </c>
      <c r="V106" s="145">
        <v>0.29725088781701459</v>
      </c>
      <c r="W106" s="145">
        <v>0.26495136019551913</v>
      </c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</row>
    <row r="107" spans="1:37" x14ac:dyDescent="0.25">
      <c r="A107" s="238" t="s">
        <v>66</v>
      </c>
      <c r="B107" s="217" t="s">
        <v>125</v>
      </c>
      <c r="C107" s="144">
        <v>30457273845</v>
      </c>
      <c r="D107" s="144">
        <v>94520881575</v>
      </c>
      <c r="E107" s="144">
        <v>52815452985</v>
      </c>
      <c r="F107" s="144">
        <v>28081060024</v>
      </c>
      <c r="G107" s="144">
        <v>46238720639</v>
      </c>
      <c r="H107" s="144">
        <v>71136288063</v>
      </c>
      <c r="I107" s="144">
        <v>53397281850</v>
      </c>
      <c r="J107" s="144">
        <v>39643123872</v>
      </c>
      <c r="K107" s="144">
        <v>44373169988</v>
      </c>
      <c r="L107" s="144">
        <v>74720386056</v>
      </c>
      <c r="M107" s="55"/>
      <c r="N107" s="145"/>
      <c r="O107" s="145">
        <v>2.1033927086194866</v>
      </c>
      <c r="P107" s="145">
        <v>-0.44122978854051176</v>
      </c>
      <c r="Q107" s="145">
        <v>-0.46831734962161098</v>
      </c>
      <c r="R107" s="145">
        <v>0.64661592544872648</v>
      </c>
      <c r="S107" s="145">
        <v>0.53845710002192781</v>
      </c>
      <c r="T107" s="145">
        <v>-0.24936648644486359</v>
      </c>
      <c r="U107" s="145">
        <v>-0.25758161279889191</v>
      </c>
      <c r="V107" s="145">
        <v>0.11931567580981772</v>
      </c>
      <c r="W107" s="145">
        <v>0.68390912968820827</v>
      </c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37" x14ac:dyDescent="0.25">
      <c r="A108" s="241"/>
      <c r="B108" s="223" t="s">
        <v>136</v>
      </c>
      <c r="C108" s="171">
        <v>11034252350</v>
      </c>
      <c r="D108" s="171">
        <v>48855138884</v>
      </c>
      <c r="E108" s="171">
        <v>19944182162</v>
      </c>
      <c r="F108" s="171">
        <v>50850299026</v>
      </c>
      <c r="G108" s="171">
        <v>75334004973</v>
      </c>
      <c r="H108" s="171">
        <v>87947810934</v>
      </c>
      <c r="I108" s="171">
        <v>63741396393</v>
      </c>
      <c r="J108" s="171">
        <v>64467576292</v>
      </c>
      <c r="K108" s="171">
        <v>90684528231</v>
      </c>
      <c r="L108" s="171">
        <v>96121033011</v>
      </c>
      <c r="M108" s="151"/>
      <c r="N108" s="163"/>
      <c r="O108" s="163">
        <v>3.4275894128884952</v>
      </c>
      <c r="P108" s="163">
        <v>-0.59176900081371597</v>
      </c>
      <c r="Q108" s="163">
        <v>1.5496306949545402</v>
      </c>
      <c r="R108" s="163">
        <v>0.48148597778119973</v>
      </c>
      <c r="S108" s="163">
        <v>0.16743840932817577</v>
      </c>
      <c r="T108" s="163">
        <v>-0.27523612337736958</v>
      </c>
      <c r="U108" s="163">
        <v>1.1392594767185571E-2</v>
      </c>
      <c r="V108" s="163">
        <v>0.40666880076664746</v>
      </c>
      <c r="W108" s="163">
        <v>5.994963954768151E-2</v>
      </c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</row>
    <row r="109" spans="1:37" x14ac:dyDescent="0.25">
      <c r="A109" s="238" t="s">
        <v>48</v>
      </c>
      <c r="B109" s="217" t="s">
        <v>126</v>
      </c>
      <c r="C109" s="144">
        <v>3572381777</v>
      </c>
      <c r="D109" s="144">
        <v>3658834775</v>
      </c>
      <c r="E109" s="144">
        <v>4628201253</v>
      </c>
      <c r="F109" s="144">
        <v>4821871659</v>
      </c>
      <c r="G109" s="144">
        <v>5248386240</v>
      </c>
      <c r="H109" s="144">
        <v>8846384084</v>
      </c>
      <c r="I109" s="144">
        <v>9000619275</v>
      </c>
      <c r="J109" s="144">
        <v>8133100496</v>
      </c>
      <c r="K109" s="144">
        <v>10027124762</v>
      </c>
      <c r="L109" s="144">
        <v>10268862808</v>
      </c>
      <c r="M109" s="55"/>
      <c r="N109" s="145"/>
      <c r="O109" s="145">
        <v>2.4200380417515488E-2</v>
      </c>
      <c r="P109" s="145">
        <v>0.2649385767904755</v>
      </c>
      <c r="Q109" s="145">
        <v>4.1845718328359816E-2</v>
      </c>
      <c r="R109" s="145">
        <v>8.8454154561312892E-2</v>
      </c>
      <c r="S109" s="145">
        <v>0.68554364703158743</v>
      </c>
      <c r="T109" s="145">
        <v>1.7434828686554216E-2</v>
      </c>
      <c r="U109" s="145">
        <v>-9.6384343398415728E-2</v>
      </c>
      <c r="V109" s="145">
        <v>0.23287850272248756</v>
      </c>
      <c r="W109" s="145">
        <v>2.4108411108648031E-2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</row>
    <row r="110" spans="1:37" x14ac:dyDescent="0.25">
      <c r="A110" s="238" t="s">
        <v>68</v>
      </c>
      <c r="B110" s="217" t="s">
        <v>127</v>
      </c>
      <c r="C110" s="144">
        <v>136896893</v>
      </c>
      <c r="D110" s="144">
        <v>151789507</v>
      </c>
      <c r="E110" s="144">
        <v>73054905</v>
      </c>
      <c r="F110" s="144">
        <v>-1583626251</v>
      </c>
      <c r="G110" s="144">
        <v>105515956</v>
      </c>
      <c r="H110" s="144">
        <v>131829074</v>
      </c>
      <c r="I110" s="144">
        <v>76454123</v>
      </c>
      <c r="J110" s="144">
        <v>433010321</v>
      </c>
      <c r="K110" s="144">
        <v>328838759</v>
      </c>
      <c r="L110" s="144">
        <v>139033214</v>
      </c>
      <c r="M110" s="55"/>
      <c r="N110" s="145"/>
      <c r="O110" s="145">
        <v>0.10878708547461335</v>
      </c>
      <c r="P110" s="145">
        <v>-0.51870912262729729</v>
      </c>
      <c r="Q110" s="145">
        <v>-22.67720635595926</v>
      </c>
      <c r="R110" s="145">
        <v>-1.0666293299529297</v>
      </c>
      <c r="S110" s="145">
        <v>0.24937572474820779</v>
      </c>
      <c r="T110" s="145">
        <v>-0.42005112620301044</v>
      </c>
      <c r="U110" s="145">
        <v>4.6636621284636277</v>
      </c>
      <c r="V110" s="145">
        <v>-0.24057524023774945</v>
      </c>
      <c r="W110" s="145">
        <v>-0.57719943226035597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</row>
    <row r="111" spans="1:37" x14ac:dyDescent="0.25">
      <c r="A111" s="241"/>
      <c r="B111" s="223" t="s">
        <v>1372</v>
      </c>
      <c r="C111" s="171">
        <v>3435484884</v>
      </c>
      <c r="D111" s="171">
        <v>3507045268</v>
      </c>
      <c r="E111" s="171">
        <v>4555146348</v>
      </c>
      <c r="F111" s="171">
        <v>6405497910</v>
      </c>
      <c r="G111" s="171">
        <v>5142870284</v>
      </c>
      <c r="H111" s="171">
        <v>8714555010</v>
      </c>
      <c r="I111" s="171">
        <v>8924165152</v>
      </c>
      <c r="J111" s="171">
        <v>7700090175</v>
      </c>
      <c r="K111" s="171">
        <v>9698286003</v>
      </c>
      <c r="L111" s="171">
        <v>10129829594</v>
      </c>
      <c r="M111" s="151"/>
      <c r="N111" s="163"/>
      <c r="O111" s="163">
        <v>2.0829776994006455E-2</v>
      </c>
      <c r="P111" s="163">
        <v>0.29885587436335315</v>
      </c>
      <c r="Q111" s="163">
        <v>0.40621122147094635</v>
      </c>
      <c r="R111" s="163">
        <v>-0.19711623416953084</v>
      </c>
      <c r="S111" s="163">
        <v>0.69449247769516553</v>
      </c>
      <c r="T111" s="163">
        <v>2.4052879551448303E-2</v>
      </c>
      <c r="U111" s="163">
        <v>-0.13716408830978122</v>
      </c>
      <c r="V111" s="163">
        <v>0.25950291263959135</v>
      </c>
      <c r="W111" s="163">
        <v>4.4496892633039353E-2</v>
      </c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</row>
    <row r="112" spans="1:37" x14ac:dyDescent="0.25">
      <c r="A112" s="242"/>
      <c r="B112" s="224" t="s">
        <v>1373</v>
      </c>
      <c r="C112" s="172">
        <v>45467059732</v>
      </c>
      <c r="D112" s="172">
        <v>81279968055</v>
      </c>
      <c r="E112" s="172">
        <v>77707108409</v>
      </c>
      <c r="F112" s="172">
        <v>101840480263</v>
      </c>
      <c r="G112" s="172">
        <v>109928994827</v>
      </c>
      <c r="H112" s="172">
        <v>111710848193</v>
      </c>
      <c r="I112" s="172">
        <v>90181480803</v>
      </c>
      <c r="J112" s="172">
        <v>90237620764</v>
      </c>
      <c r="K112" s="172">
        <v>151461329229</v>
      </c>
      <c r="L112" s="172">
        <v>157921761192</v>
      </c>
      <c r="M112" s="173"/>
      <c r="N112" s="169"/>
      <c r="O112" s="169">
        <v>0.78766712723661469</v>
      </c>
      <c r="P112" s="169">
        <v>-4.3957444023382752E-2</v>
      </c>
      <c r="Q112" s="169">
        <v>0.31056839391034252</v>
      </c>
      <c r="R112" s="169">
        <v>7.9423374115201062E-2</v>
      </c>
      <c r="S112" s="169">
        <v>1.6209129982532655E-2</v>
      </c>
      <c r="T112" s="169">
        <v>-0.19272405266142334</v>
      </c>
      <c r="U112" s="169">
        <v>6.2252205774537828E-4</v>
      </c>
      <c r="V112" s="169">
        <v>0.67847210450195061</v>
      </c>
      <c r="W112" s="169">
        <v>4.265400281303644E-2</v>
      </c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</row>
    <row r="113" spans="1:37" x14ac:dyDescent="0.25">
      <c r="A113" s="238" t="s">
        <v>69</v>
      </c>
      <c r="B113" s="217" t="s">
        <v>1</v>
      </c>
      <c r="C113" s="144">
        <v>3468838523</v>
      </c>
      <c r="D113" s="144">
        <v>5357247291</v>
      </c>
      <c r="E113" s="144">
        <v>5331062458</v>
      </c>
      <c r="F113" s="144">
        <v>6145052279</v>
      </c>
      <c r="G113" s="144">
        <v>6424865194</v>
      </c>
      <c r="H113" s="144">
        <v>6514950499</v>
      </c>
      <c r="I113" s="144">
        <v>5409363550</v>
      </c>
      <c r="J113" s="144">
        <v>6588306199</v>
      </c>
      <c r="K113" s="144">
        <v>11896120822</v>
      </c>
      <c r="L113" s="144">
        <v>12321047157</v>
      </c>
      <c r="M113" s="55"/>
      <c r="N113" s="145"/>
      <c r="O113" s="145">
        <v>0.54439223834692174</v>
      </c>
      <c r="P113" s="145">
        <v>-4.8877402101615841E-3</v>
      </c>
      <c r="Q113" s="145">
        <v>0.15268810437185842</v>
      </c>
      <c r="R113" s="145">
        <v>4.5534667940292151E-2</v>
      </c>
      <c r="S113" s="145">
        <v>1.4021353332693831E-2</v>
      </c>
      <c r="T113" s="145">
        <v>-0.16969997687161242</v>
      </c>
      <c r="U113" s="145">
        <v>0.21794479851515991</v>
      </c>
      <c r="V113" s="145">
        <v>0.80564176325102221</v>
      </c>
      <c r="W113" s="145">
        <v>3.5719739346810053E-2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</row>
    <row r="114" spans="1:37" x14ac:dyDescent="0.25">
      <c r="A114" s="243"/>
      <c r="B114" s="225" t="s">
        <v>1374</v>
      </c>
      <c r="C114" s="174">
        <v>41998221209</v>
      </c>
      <c r="D114" s="174">
        <v>75922720764</v>
      </c>
      <c r="E114" s="174">
        <v>72376045951</v>
      </c>
      <c r="F114" s="174">
        <v>95695427984</v>
      </c>
      <c r="G114" s="174">
        <v>103504129633</v>
      </c>
      <c r="H114" s="174">
        <v>105195897694</v>
      </c>
      <c r="I114" s="174">
        <v>84772117253</v>
      </c>
      <c r="J114" s="174">
        <v>83649314565</v>
      </c>
      <c r="K114" s="174">
        <v>139565208407</v>
      </c>
      <c r="L114" s="174">
        <v>145600714035</v>
      </c>
      <c r="M114" s="175"/>
      <c r="N114" s="176"/>
      <c r="O114" s="176">
        <v>0.80776039028362834</v>
      </c>
      <c r="P114" s="176">
        <v>-4.6714274426815749E-2</v>
      </c>
      <c r="Q114" s="176">
        <v>0.32219751337048286</v>
      </c>
      <c r="R114" s="176">
        <v>8.1599526889681639E-2</v>
      </c>
      <c r="S114" s="176">
        <v>1.6344932970294046E-2</v>
      </c>
      <c r="T114" s="176">
        <v>-0.19414997056643679</v>
      </c>
      <c r="U114" s="176">
        <v>-1.3244952755503636E-2</v>
      </c>
      <c r="V114" s="176">
        <v>0.66845609115601734</v>
      </c>
      <c r="W114" s="176">
        <v>4.32450586853943E-2</v>
      </c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</row>
    <row r="115" spans="1:37" ht="15.75" x14ac:dyDescent="0.2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29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</row>
    <row r="116" spans="1:37" x14ac:dyDescent="0.25">
      <c r="A116" s="233" t="s">
        <v>827</v>
      </c>
      <c r="B116" s="153" t="s">
        <v>1309</v>
      </c>
      <c r="C116" s="155">
        <v>67996467071</v>
      </c>
      <c r="D116" s="155">
        <v>98098995868</v>
      </c>
      <c r="E116" s="155">
        <v>133905589212</v>
      </c>
      <c r="F116" s="155">
        <v>142499241363</v>
      </c>
      <c r="G116" s="155">
        <v>149574961591</v>
      </c>
      <c r="H116" s="155">
        <v>167302830229</v>
      </c>
      <c r="I116" s="155">
        <v>174302028130</v>
      </c>
      <c r="J116" s="155">
        <v>195853856957</v>
      </c>
      <c r="K116" s="155">
        <v>213023874103</v>
      </c>
      <c r="L116" s="155">
        <v>205579872696</v>
      </c>
      <c r="M116" s="156"/>
      <c r="N116" s="154"/>
      <c r="O116" s="154">
        <v>0.44270724779815085</v>
      </c>
      <c r="P116" s="154">
        <v>0.36500468763391436</v>
      </c>
      <c r="Q116" s="154">
        <v>6.4176948860547478E-2</v>
      </c>
      <c r="R116" s="154">
        <v>4.9654441387343429E-2</v>
      </c>
      <c r="S116" s="154">
        <v>0.11852163256090509</v>
      </c>
      <c r="T116" s="154">
        <v>4.183550207381237E-2</v>
      </c>
      <c r="U116" s="154">
        <v>0.12364646044695449</v>
      </c>
      <c r="V116" s="154">
        <v>8.7667495615211255E-2</v>
      </c>
      <c r="W116" s="154">
        <v>-3.494444666516916E-2</v>
      </c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</row>
    <row r="117" spans="1:37" x14ac:dyDescent="0.25">
      <c r="A117" s="233"/>
      <c r="B117" s="217" t="s">
        <v>1338</v>
      </c>
      <c r="C117" s="155">
        <v>271126564663</v>
      </c>
      <c r="D117" s="155">
        <v>415994289692</v>
      </c>
      <c r="E117" s="155">
        <v>445069512717</v>
      </c>
      <c r="F117" s="155">
        <v>537129667298</v>
      </c>
      <c r="G117" s="155">
        <v>504324641213</v>
      </c>
      <c r="H117" s="155">
        <v>578497954480</v>
      </c>
      <c r="I117" s="155">
        <v>616399419370</v>
      </c>
      <c r="J117" s="155">
        <v>758328174519</v>
      </c>
      <c r="K117" s="155">
        <v>688651830065</v>
      </c>
      <c r="L117" s="155">
        <v>711500842123</v>
      </c>
      <c r="M117" s="156"/>
      <c r="N117" s="154"/>
      <c r="O117" s="154">
        <v>0.5343177095503906</v>
      </c>
      <c r="P117" s="154">
        <v>6.9893322445669037E-2</v>
      </c>
      <c r="Q117" s="154">
        <v>0.20684444103799349</v>
      </c>
      <c r="R117" s="154">
        <v>-6.1074686583639681E-2</v>
      </c>
      <c r="S117" s="154">
        <v>0.14707453732302</v>
      </c>
      <c r="T117" s="154">
        <v>6.5517024902998822E-2</v>
      </c>
      <c r="U117" s="154">
        <v>0.23025452440247318</v>
      </c>
      <c r="V117" s="154">
        <v>-9.1881518840039145E-2</v>
      </c>
      <c r="W117" s="154">
        <v>3.3179338325207697E-2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</row>
    <row r="118" spans="1:37" x14ac:dyDescent="0.25">
      <c r="A118" s="233"/>
      <c r="B118" s="217" t="s">
        <v>1358</v>
      </c>
      <c r="C118" s="155">
        <v>163714005423</v>
      </c>
      <c r="D118" s="155">
        <v>187796556561</v>
      </c>
      <c r="E118" s="155">
        <v>213443146566</v>
      </c>
      <c r="F118" s="155">
        <v>266859880261</v>
      </c>
      <c r="G118" s="155">
        <v>320772861710</v>
      </c>
      <c r="H118" s="155">
        <v>361509753904</v>
      </c>
      <c r="I118" s="155">
        <v>376171981545</v>
      </c>
      <c r="J118" s="155">
        <v>416300708189</v>
      </c>
      <c r="K118" s="155">
        <v>432658938367</v>
      </c>
      <c r="L118" s="155">
        <v>492327822585</v>
      </c>
      <c r="M118" s="156"/>
      <c r="N118" s="154"/>
      <c r="O118" s="154">
        <v>0.14710134955024845</v>
      </c>
      <c r="P118" s="154">
        <v>0.13656581608656637</v>
      </c>
      <c r="Q118" s="154">
        <v>0.25026211688873645</v>
      </c>
      <c r="R118" s="154">
        <v>0.20202730135481906</v>
      </c>
      <c r="S118" s="154">
        <v>0.1269960681113631</v>
      </c>
      <c r="T118" s="154">
        <v>4.0558318226991963E-2</v>
      </c>
      <c r="U118" s="154">
        <v>0.10667654321085984</v>
      </c>
      <c r="V118" s="154">
        <v>3.9294264593404016E-2</v>
      </c>
      <c r="W118" s="154">
        <v>0.13791205711179888</v>
      </c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</row>
    <row r="119" spans="1:37" x14ac:dyDescent="0.25">
      <c r="A119" s="233"/>
      <c r="B119" s="217" t="s">
        <v>1334</v>
      </c>
      <c r="C119" s="155">
        <v>121424959477</v>
      </c>
      <c r="D119" s="155">
        <v>45343219288</v>
      </c>
      <c r="E119" s="155">
        <v>88169967181</v>
      </c>
      <c r="F119" s="155">
        <v>55125795494</v>
      </c>
      <c r="G119" s="155">
        <v>154987070778</v>
      </c>
      <c r="H119" s="155">
        <v>134540088991</v>
      </c>
      <c r="I119" s="155">
        <v>130228103095</v>
      </c>
      <c r="J119" s="155">
        <v>46360916299</v>
      </c>
      <c r="K119" s="155">
        <v>179800970976</v>
      </c>
      <c r="L119" s="155">
        <v>191353690230</v>
      </c>
      <c r="M119" s="156"/>
      <c r="N119" s="154"/>
      <c r="O119" s="154">
        <v>-0.62657414518973931</v>
      </c>
      <c r="P119" s="154">
        <v>0.94450170423461799</v>
      </c>
      <c r="Q119" s="154">
        <v>-0.37477808763572706</v>
      </c>
      <c r="R119" s="154">
        <v>1.8115162672776139</v>
      </c>
      <c r="S119" s="154">
        <v>-0.1319270161334154</v>
      </c>
      <c r="T119" s="154">
        <v>-3.2049821940347112E-2</v>
      </c>
      <c r="U119" s="154">
        <v>-0.64400221459741136</v>
      </c>
      <c r="V119" s="154">
        <v>2.8782876899238139</v>
      </c>
      <c r="W119" s="154">
        <v>6.4252819054809507E-2</v>
      </c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</row>
    <row r="120" spans="1:37" x14ac:dyDescent="0.25">
      <c r="A120" s="233" t="s">
        <v>31</v>
      </c>
      <c r="B120" s="226" t="s">
        <v>83</v>
      </c>
      <c r="C120" s="177">
        <v>624261996634</v>
      </c>
      <c r="D120" s="177">
        <v>747233061409</v>
      </c>
      <c r="E120" s="177">
        <v>880588215676</v>
      </c>
      <c r="F120" s="177">
        <v>1001614584416</v>
      </c>
      <c r="G120" s="177">
        <v>1129659535292</v>
      </c>
      <c r="H120" s="177">
        <v>1241850627604</v>
      </c>
      <c r="I120" s="177">
        <v>1297101532140</v>
      </c>
      <c r="J120" s="177">
        <v>1416843655964</v>
      </c>
      <c r="K120" s="177">
        <v>1514135613511</v>
      </c>
      <c r="L120" s="177">
        <v>1600762227634</v>
      </c>
      <c r="M120" s="160"/>
      <c r="N120" s="152"/>
      <c r="O120" s="152">
        <v>0.19698630613116919</v>
      </c>
      <c r="P120" s="152">
        <v>0.17846527563373926</v>
      </c>
      <c r="Q120" s="152">
        <v>0.13743809715542454</v>
      </c>
      <c r="R120" s="152">
        <v>0.12783854475387635</v>
      </c>
      <c r="S120" s="152">
        <v>9.9314075442208605E-2</v>
      </c>
      <c r="T120" s="152">
        <v>4.4490781184046257E-2</v>
      </c>
      <c r="U120" s="152">
        <v>9.2315151017087649E-2</v>
      </c>
      <c r="V120" s="152">
        <v>6.8668096961484348E-2</v>
      </c>
      <c r="W120" s="152">
        <v>5.7211925635993088E-2</v>
      </c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5.75" x14ac:dyDescent="0.2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29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</row>
    <row r="122" spans="1:37" x14ac:dyDescent="0.25">
      <c r="A122" s="233" t="s">
        <v>827</v>
      </c>
      <c r="B122" s="153" t="s">
        <v>1309</v>
      </c>
      <c r="C122" s="155">
        <v>67996467071</v>
      </c>
      <c r="D122" s="155">
        <v>98098995868</v>
      </c>
      <c r="E122" s="155">
        <v>133905589212</v>
      </c>
      <c r="F122" s="155">
        <v>142499241363</v>
      </c>
      <c r="G122" s="155">
        <v>149574961591</v>
      </c>
      <c r="H122" s="155">
        <v>167302830229</v>
      </c>
      <c r="I122" s="155">
        <v>174302028130</v>
      </c>
      <c r="J122" s="155">
        <v>195853856957</v>
      </c>
      <c r="K122" s="155">
        <v>213023874103</v>
      </c>
      <c r="L122" s="155">
        <v>205579872696</v>
      </c>
      <c r="M122" s="156"/>
      <c r="N122" s="154"/>
      <c r="O122" s="154">
        <v>0.44270724779815085</v>
      </c>
      <c r="P122" s="154">
        <v>0.36500468763391436</v>
      </c>
      <c r="Q122" s="154">
        <v>6.4176948860547478E-2</v>
      </c>
      <c r="R122" s="154">
        <v>4.9654441387343429E-2</v>
      </c>
      <c r="S122" s="154">
        <v>0.11852163256090509</v>
      </c>
      <c r="T122" s="154">
        <v>4.183550207381237E-2</v>
      </c>
      <c r="U122" s="154">
        <v>0.12364646044695449</v>
      </c>
      <c r="V122" s="154">
        <v>8.7667495615211255E-2</v>
      </c>
      <c r="W122" s="154">
        <v>-3.494444666516916E-2</v>
      </c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</row>
    <row r="123" spans="1:37" x14ac:dyDescent="0.25">
      <c r="A123" s="233"/>
      <c r="B123" s="217" t="s">
        <v>1370</v>
      </c>
      <c r="C123" s="155">
        <v>228880003510</v>
      </c>
      <c r="D123" s="155">
        <v>282851429070</v>
      </c>
      <c r="E123" s="155">
        <v>305209712111</v>
      </c>
      <c r="F123" s="155">
        <v>358691896911</v>
      </c>
      <c r="G123" s="155">
        <v>421945641348</v>
      </c>
      <c r="H123" s="155">
        <v>461060276238</v>
      </c>
      <c r="I123" s="155">
        <v>465605544035</v>
      </c>
      <c r="J123" s="155">
        <v>502923778468</v>
      </c>
      <c r="K123" s="155">
        <v>499046381914</v>
      </c>
      <c r="L123" s="155">
        <v>504753710951</v>
      </c>
      <c r="M123" s="156"/>
      <c r="N123" s="154"/>
      <c r="O123" s="154">
        <v>0.23580664423417819</v>
      </c>
      <c r="P123" s="154">
        <v>7.9046031743635892E-2</v>
      </c>
      <c r="Q123" s="154">
        <v>0.17523094016270813</v>
      </c>
      <c r="R123" s="154">
        <v>0.17634561857051034</v>
      </c>
      <c r="S123" s="154">
        <v>9.2700649223533826E-2</v>
      </c>
      <c r="T123" s="154">
        <v>9.8582940913645167E-3</v>
      </c>
      <c r="U123" s="154">
        <v>8.0149892781763654E-2</v>
      </c>
      <c r="V123" s="154">
        <v>-7.7097101390021239E-3</v>
      </c>
      <c r="W123" s="154">
        <v>1.1436470123499465E-2</v>
      </c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</row>
    <row r="124" spans="1:37" x14ac:dyDescent="0.25">
      <c r="A124" s="233"/>
      <c r="B124" s="217" t="s">
        <v>1358</v>
      </c>
      <c r="C124" s="155">
        <v>154991809361</v>
      </c>
      <c r="D124" s="155">
        <v>172829820581</v>
      </c>
      <c r="E124" s="155">
        <v>199555504304</v>
      </c>
      <c r="F124" s="155">
        <v>248751785759</v>
      </c>
      <c r="G124" s="155">
        <v>291140587925</v>
      </c>
      <c r="H124" s="155">
        <v>336570473057</v>
      </c>
      <c r="I124" s="155">
        <v>335725491671</v>
      </c>
      <c r="J124" s="155">
        <v>372819068029</v>
      </c>
      <c r="K124" s="155">
        <v>375456409051</v>
      </c>
      <c r="L124" s="155">
        <v>431085127370</v>
      </c>
      <c r="M124" s="156"/>
      <c r="N124" s="154"/>
      <c r="O124" s="154">
        <v>0.11509002503772625</v>
      </c>
      <c r="P124" s="154">
        <v>0.15463583560497018</v>
      </c>
      <c r="Q124" s="154">
        <v>0.24652931336865103</v>
      </c>
      <c r="R124" s="154">
        <v>0.17040602155543061</v>
      </c>
      <c r="S124" s="154">
        <v>0.15604105719434447</v>
      </c>
      <c r="T124" s="154">
        <v>-2.5105630280790603E-3</v>
      </c>
      <c r="U124" s="154">
        <v>0.11048781602306956</v>
      </c>
      <c r="V124" s="154">
        <v>7.0740507880751036E-3</v>
      </c>
      <c r="W124" s="154">
        <v>0.14816292112207274</v>
      </c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</row>
    <row r="125" spans="1:37" x14ac:dyDescent="0.25">
      <c r="A125" s="233"/>
      <c r="B125" s="217" t="s">
        <v>1334</v>
      </c>
      <c r="C125" s="155">
        <v>30997322498</v>
      </c>
      <c r="D125" s="155">
        <v>28917783903</v>
      </c>
      <c r="E125" s="155">
        <v>53207779899</v>
      </c>
      <c r="F125" s="155">
        <v>44584683327</v>
      </c>
      <c r="G125" s="155">
        <v>29452119570</v>
      </c>
      <c r="H125" s="155">
        <v>15048482249</v>
      </c>
      <c r="I125" s="155">
        <v>17515919258</v>
      </c>
      <c r="J125" s="155">
        <v>18069954297</v>
      </c>
      <c r="K125" s="155">
        <v>51078514995</v>
      </c>
      <c r="L125" s="155">
        <v>51670898587</v>
      </c>
      <c r="M125" s="156"/>
      <c r="N125" s="154"/>
      <c r="O125" s="154">
        <v>-6.7087684593860497E-2</v>
      </c>
      <c r="P125" s="154">
        <v>0.83996740820378357</v>
      </c>
      <c r="Q125" s="154">
        <v>-0.16206458131439661</v>
      </c>
      <c r="R125" s="154">
        <v>-0.33941171334586751</v>
      </c>
      <c r="S125" s="154">
        <v>-0.48905265669475206</v>
      </c>
      <c r="T125" s="154">
        <v>0.16396583842626167</v>
      </c>
      <c r="U125" s="154">
        <v>3.1630371825729808E-2</v>
      </c>
      <c r="V125" s="154">
        <v>1.826709694748931</v>
      </c>
      <c r="W125" s="154">
        <v>1.1597510069703221E-2</v>
      </c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</row>
    <row r="126" spans="1:37" x14ac:dyDescent="0.25">
      <c r="A126" s="233"/>
      <c r="B126" s="226" t="s">
        <v>1336</v>
      </c>
      <c r="C126" s="177">
        <v>482865602440</v>
      </c>
      <c r="D126" s="177">
        <v>582698029422</v>
      </c>
      <c r="E126" s="177">
        <v>691878585526</v>
      </c>
      <c r="F126" s="177">
        <v>794527607360</v>
      </c>
      <c r="G126" s="177">
        <v>892113310434</v>
      </c>
      <c r="H126" s="177">
        <v>979982061773</v>
      </c>
      <c r="I126" s="177">
        <v>993148983094</v>
      </c>
      <c r="J126" s="177">
        <v>1089666657751</v>
      </c>
      <c r="K126" s="177">
        <v>1138605180063</v>
      </c>
      <c r="L126" s="177">
        <v>1193089609604</v>
      </c>
      <c r="M126" s="160"/>
      <c r="N126" s="152"/>
      <c r="O126" s="152">
        <v>0.2067499247772675</v>
      </c>
      <c r="P126" s="152">
        <v>0.18737073165032037</v>
      </c>
      <c r="Q126" s="152">
        <v>0.148362767660978</v>
      </c>
      <c r="R126" s="152">
        <v>0.1228222936119876</v>
      </c>
      <c r="S126" s="152">
        <v>9.8495056974604589E-2</v>
      </c>
      <c r="T126" s="152">
        <v>1.3435879935575823E-2</v>
      </c>
      <c r="U126" s="152">
        <v>9.7183480323681515E-2</v>
      </c>
      <c r="V126" s="152">
        <v>4.4911461651039097E-2</v>
      </c>
      <c r="W126" s="152">
        <v>4.7851907311703412E-2</v>
      </c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</row>
    <row r="127" spans="1:37" x14ac:dyDescent="0.25">
      <c r="A127" s="80" t="s">
        <v>1383</v>
      </c>
      <c r="N127" s="217"/>
    </row>
  </sheetData>
  <mergeCells count="9">
    <mergeCell ref="C5:L5"/>
    <mergeCell ref="N5:W5"/>
    <mergeCell ref="C2:H2"/>
    <mergeCell ref="C3:H3"/>
    <mergeCell ref="C4:H4"/>
    <mergeCell ref="I2:N2"/>
    <mergeCell ref="I3:N3"/>
    <mergeCell ref="O2:T2"/>
    <mergeCell ref="O3:T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8" width="21.85546875" style="1" customWidth="1" collapsed="1"/>
    <col min="39" max="39" width="21.85546875" style="186" customWidth="1" collapsed="1"/>
    <col min="40" max="40" width="13.28515625" style="1" bestFit="1" customWidth="1" collapsed="1"/>
    <col min="41" max="16384" width="11.42578125" style="1" collapsed="1"/>
  </cols>
  <sheetData>
    <row r="1" spans="1:39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A2" s="58"/>
      <c r="B2" s="76"/>
      <c r="C2" s="278" t="s">
        <v>103</v>
      </c>
      <c r="D2" s="278"/>
      <c r="E2" s="278"/>
      <c r="F2" s="278"/>
      <c r="G2" s="278"/>
      <c r="H2" s="278"/>
      <c r="I2" s="278" t="s">
        <v>103</v>
      </c>
      <c r="J2" s="278"/>
      <c r="K2" s="278"/>
      <c r="L2" s="278"/>
      <c r="M2" s="278"/>
      <c r="N2" s="278"/>
      <c r="O2" s="278" t="s">
        <v>103</v>
      </c>
      <c r="P2" s="278"/>
      <c r="Q2" s="278"/>
      <c r="R2" s="278"/>
      <c r="S2" s="278"/>
      <c r="T2" s="278"/>
      <c r="U2" s="278" t="s">
        <v>103</v>
      </c>
      <c r="V2" s="278"/>
      <c r="W2" s="278"/>
      <c r="X2" s="278"/>
      <c r="Y2" s="278"/>
      <c r="Z2" s="278"/>
      <c r="AA2" s="278" t="s">
        <v>103</v>
      </c>
      <c r="AB2" s="278"/>
      <c r="AC2" s="278"/>
      <c r="AD2" s="278"/>
      <c r="AE2" s="278"/>
      <c r="AF2" s="278"/>
      <c r="AG2" s="278" t="s">
        <v>103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A3" s="58"/>
      <c r="B3" s="77"/>
      <c r="C3" s="279" t="str">
        <f>PROPER(INDICE!$B$5)</f>
        <v>Periodo Julio 2019 - Enero 2020</v>
      </c>
      <c r="D3" s="279"/>
      <c r="E3" s="279"/>
      <c r="F3" s="279"/>
      <c r="G3" s="279"/>
      <c r="H3" s="279"/>
      <c r="I3" s="279" t="str">
        <f>PROPER(INDICE!$B$5)</f>
        <v>Periodo Julio 2019 - Enero 2020</v>
      </c>
      <c r="J3" s="279"/>
      <c r="K3" s="279"/>
      <c r="L3" s="279"/>
      <c r="M3" s="279"/>
      <c r="N3" s="279"/>
      <c r="O3" s="279" t="str">
        <f>PROPER(INDICE!$B$5)</f>
        <v>Periodo Julio 2019 - Enero 2020</v>
      </c>
      <c r="P3" s="279"/>
      <c r="Q3" s="279"/>
      <c r="R3" s="279"/>
      <c r="S3" s="279"/>
      <c r="T3" s="279"/>
      <c r="U3" s="279" t="str">
        <f>PROPER(INDICE!$B$5)</f>
        <v>Periodo Julio 2019 - Enero 2020</v>
      </c>
      <c r="V3" s="279"/>
      <c r="W3" s="279"/>
      <c r="X3" s="279"/>
      <c r="Y3" s="279"/>
      <c r="Z3" s="279"/>
      <c r="AA3" s="279" t="str">
        <f>PROPER(INDICE!$B$5)</f>
        <v>Periodo Julio 2019 - Enero 2020</v>
      </c>
      <c r="AB3" s="279"/>
      <c r="AC3" s="279"/>
      <c r="AD3" s="279"/>
      <c r="AE3" s="279"/>
      <c r="AF3" s="279"/>
      <c r="AG3" s="279" t="str">
        <f>PROPER(INDICE!$B$5)</f>
        <v>Periodo Julio 2019 - Enero 2020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x14ac:dyDescent="0.2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57" t="s">
        <v>7</v>
      </c>
      <c r="B7" s="6" t="s">
        <v>1339</v>
      </c>
      <c r="C7" s="12">
        <v>4444674172</v>
      </c>
      <c r="D7" s="12">
        <v>833315348</v>
      </c>
      <c r="E7" s="12">
        <v>1381258334</v>
      </c>
      <c r="F7" s="12">
        <v>2099512200</v>
      </c>
      <c r="G7" s="12">
        <v>7386119995</v>
      </c>
      <c r="H7" s="12">
        <v>18391165106</v>
      </c>
      <c r="I7" s="12">
        <v>3615251613</v>
      </c>
      <c r="J7" s="12">
        <v>2813484282</v>
      </c>
      <c r="K7" s="12">
        <v>1440413834</v>
      </c>
      <c r="L7" s="12">
        <v>10409785726</v>
      </c>
      <c r="M7" s="12">
        <v>17721170728</v>
      </c>
      <c r="N7" s="12">
        <v>2695106682</v>
      </c>
      <c r="O7" s="12">
        <v>5573395010</v>
      </c>
      <c r="P7" s="12">
        <v>2198882105</v>
      </c>
      <c r="Q7" s="12">
        <v>3227885768</v>
      </c>
      <c r="R7" s="12">
        <v>3152390523</v>
      </c>
      <c r="S7" s="12">
        <v>1096936993</v>
      </c>
      <c r="T7" s="12">
        <v>8078662804</v>
      </c>
      <c r="U7" s="12">
        <v>2107931</v>
      </c>
      <c r="V7" s="12">
        <v>11047560775</v>
      </c>
      <c r="W7" s="12">
        <v>3615261404</v>
      </c>
      <c r="X7" s="12">
        <v>7425528405</v>
      </c>
      <c r="Y7" s="12">
        <v>1214203031</v>
      </c>
      <c r="Z7" s="12">
        <v>5657120228</v>
      </c>
      <c r="AA7" s="12">
        <v>798887094</v>
      </c>
      <c r="AB7" s="12">
        <v>23576310464</v>
      </c>
      <c r="AC7" s="12">
        <v>9851876758</v>
      </c>
      <c r="AD7" s="12">
        <v>70183359672</v>
      </c>
      <c r="AE7" s="12">
        <v>20572539321</v>
      </c>
      <c r="AF7" s="12">
        <v>2452359915</v>
      </c>
      <c r="AG7" s="12">
        <v>9816483662</v>
      </c>
      <c r="AH7" s="12">
        <v>16822588069</v>
      </c>
      <c r="AI7" s="12">
        <v>4838766784</v>
      </c>
      <c r="AJ7" s="12">
        <v>1013554515</v>
      </c>
      <c r="AK7" s="12">
        <v>539922904</v>
      </c>
      <c r="AL7" s="12">
        <v>2255422154</v>
      </c>
      <c r="AM7" s="182">
        <v>288243264309</v>
      </c>
    </row>
    <row r="8" spans="1:39" s="6" customFormat="1" ht="15" x14ac:dyDescent="0.25">
      <c r="A8" s="57" t="s">
        <v>8</v>
      </c>
      <c r="B8" s="6" t="s">
        <v>1311</v>
      </c>
      <c r="C8" s="12">
        <v>30158427236</v>
      </c>
      <c r="D8" s="12">
        <v>14612678117</v>
      </c>
      <c r="E8" s="12">
        <v>11639957867</v>
      </c>
      <c r="F8" s="12">
        <v>7425268684</v>
      </c>
      <c r="G8" s="12">
        <v>29293364521</v>
      </c>
      <c r="H8" s="12">
        <v>116054362674</v>
      </c>
      <c r="I8" s="12">
        <v>18916279118</v>
      </c>
      <c r="J8" s="12">
        <v>6506033630</v>
      </c>
      <c r="K8" s="12">
        <v>19970984363</v>
      </c>
      <c r="L8" s="12">
        <v>49280626276</v>
      </c>
      <c r="M8" s="12">
        <v>38341286105</v>
      </c>
      <c r="N8" s="12">
        <v>42406522827</v>
      </c>
      <c r="O8" s="12">
        <v>27074919646</v>
      </c>
      <c r="P8" s="12">
        <v>12404484202</v>
      </c>
      <c r="Q8" s="12">
        <v>6954780415</v>
      </c>
      <c r="R8" s="12">
        <v>14323161521</v>
      </c>
      <c r="S8" s="12">
        <v>3250262822</v>
      </c>
      <c r="T8" s="12">
        <v>47581694765</v>
      </c>
      <c r="U8" s="12">
        <v>0</v>
      </c>
      <c r="V8" s="12">
        <v>53599747759</v>
      </c>
      <c r="W8" s="12">
        <v>15814251599</v>
      </c>
      <c r="X8" s="12">
        <v>5069079301</v>
      </c>
      <c r="Y8" s="12">
        <v>5333710055</v>
      </c>
      <c r="Z8" s="12">
        <v>15036297294</v>
      </c>
      <c r="AA8" s="12">
        <v>4370823956</v>
      </c>
      <c r="AB8" s="12">
        <v>78496429155</v>
      </c>
      <c r="AC8" s="12">
        <v>27424318329</v>
      </c>
      <c r="AD8" s="12">
        <v>167475092513</v>
      </c>
      <c r="AE8" s="12">
        <v>48617428362</v>
      </c>
      <c r="AF8" s="12">
        <v>18806639396</v>
      </c>
      <c r="AG8" s="12">
        <v>18098074696</v>
      </c>
      <c r="AH8" s="12">
        <v>63471733763</v>
      </c>
      <c r="AI8" s="12">
        <v>16365160664</v>
      </c>
      <c r="AJ8" s="12">
        <v>9249308325</v>
      </c>
      <c r="AK8" s="12">
        <v>3471389718</v>
      </c>
      <c r="AL8" s="12">
        <v>1539685816</v>
      </c>
      <c r="AM8" s="182">
        <v>1048434265490</v>
      </c>
    </row>
    <row r="9" spans="1:39" s="6" customFormat="1" ht="15" x14ac:dyDescent="0.25">
      <c r="A9" s="57" t="s">
        <v>9</v>
      </c>
      <c r="B9" s="6" t="s">
        <v>1313</v>
      </c>
      <c r="C9" s="12">
        <v>3230658080</v>
      </c>
      <c r="D9" s="12">
        <v>1384364067</v>
      </c>
      <c r="E9" s="12">
        <v>2081891763</v>
      </c>
      <c r="F9" s="12">
        <v>180114137</v>
      </c>
      <c r="G9" s="12">
        <v>5143508994</v>
      </c>
      <c r="H9" s="12">
        <v>15266722147</v>
      </c>
      <c r="I9" s="12">
        <v>2393492715</v>
      </c>
      <c r="J9" s="12">
        <v>125679251</v>
      </c>
      <c r="K9" s="12">
        <v>2130128126</v>
      </c>
      <c r="L9" s="12">
        <v>39896382953</v>
      </c>
      <c r="M9" s="12">
        <v>3909197075</v>
      </c>
      <c r="N9" s="12">
        <v>10244092681</v>
      </c>
      <c r="O9" s="12">
        <v>3376004152</v>
      </c>
      <c r="P9" s="12">
        <v>820760048</v>
      </c>
      <c r="Q9" s="12">
        <v>1103491729</v>
      </c>
      <c r="R9" s="12">
        <v>1476135512</v>
      </c>
      <c r="S9" s="12">
        <v>299257274</v>
      </c>
      <c r="T9" s="12">
        <v>3592051134</v>
      </c>
      <c r="U9" s="12">
        <v>0</v>
      </c>
      <c r="V9" s="12">
        <v>13877610246</v>
      </c>
      <c r="W9" s="12">
        <v>590452310</v>
      </c>
      <c r="X9" s="12">
        <v>1149025820</v>
      </c>
      <c r="Y9" s="12">
        <v>2679517695</v>
      </c>
      <c r="Z9" s="12">
        <v>406703090</v>
      </c>
      <c r="AA9" s="12">
        <v>368755081</v>
      </c>
      <c r="AB9" s="12">
        <v>8921585192</v>
      </c>
      <c r="AC9" s="12">
        <v>1046832461</v>
      </c>
      <c r="AD9" s="12">
        <v>3762955067</v>
      </c>
      <c r="AE9" s="12">
        <v>4215711249</v>
      </c>
      <c r="AF9" s="12">
        <v>1564785084</v>
      </c>
      <c r="AG9" s="12">
        <v>1883270680</v>
      </c>
      <c r="AH9" s="12">
        <v>4553630334</v>
      </c>
      <c r="AI9" s="12">
        <v>2601724418</v>
      </c>
      <c r="AJ9" s="12">
        <v>1146941764</v>
      </c>
      <c r="AK9" s="12">
        <v>63965470</v>
      </c>
      <c r="AL9" s="12">
        <v>79965124</v>
      </c>
      <c r="AM9" s="182">
        <v>145567362923</v>
      </c>
    </row>
    <row r="10" spans="1:39" s="6" customFormat="1" ht="15" x14ac:dyDescent="0.25">
      <c r="A10" s="57" t="s">
        <v>10</v>
      </c>
      <c r="B10" s="6" t="s">
        <v>194</v>
      </c>
      <c r="C10" s="12">
        <v>2874623595</v>
      </c>
      <c r="D10" s="12">
        <v>1239574514</v>
      </c>
      <c r="E10" s="12">
        <v>230553146</v>
      </c>
      <c r="F10" s="12">
        <v>495228070</v>
      </c>
      <c r="G10" s="12">
        <v>590703221</v>
      </c>
      <c r="H10" s="12">
        <v>3209620709</v>
      </c>
      <c r="I10" s="12">
        <v>472706775</v>
      </c>
      <c r="J10" s="12">
        <v>97610468</v>
      </c>
      <c r="K10" s="12">
        <v>3201101672</v>
      </c>
      <c r="L10" s="12">
        <v>2924596571</v>
      </c>
      <c r="M10" s="12">
        <v>808616401</v>
      </c>
      <c r="N10" s="12">
        <v>4260055149</v>
      </c>
      <c r="O10" s="12">
        <v>4400314564</v>
      </c>
      <c r="P10" s="12">
        <v>291451037</v>
      </c>
      <c r="Q10" s="12">
        <v>367899882</v>
      </c>
      <c r="R10" s="12">
        <v>703757458</v>
      </c>
      <c r="S10" s="12">
        <v>109691111</v>
      </c>
      <c r="T10" s="12">
        <v>5386346414</v>
      </c>
      <c r="U10" s="12">
        <v>574676395</v>
      </c>
      <c r="V10" s="12">
        <v>2503664175</v>
      </c>
      <c r="W10" s="12">
        <v>523528830</v>
      </c>
      <c r="X10" s="12">
        <v>1173334181</v>
      </c>
      <c r="Y10" s="12">
        <v>441457925</v>
      </c>
      <c r="Z10" s="12">
        <v>2186933568</v>
      </c>
      <c r="AA10" s="12">
        <v>102443256</v>
      </c>
      <c r="AB10" s="12">
        <v>1908129655</v>
      </c>
      <c r="AC10" s="12">
        <v>1275238383</v>
      </c>
      <c r="AD10" s="12">
        <v>11019482842</v>
      </c>
      <c r="AE10" s="12">
        <v>623169049</v>
      </c>
      <c r="AF10" s="12">
        <v>3113732778</v>
      </c>
      <c r="AG10" s="12">
        <v>1006294963</v>
      </c>
      <c r="AH10" s="12">
        <v>1838257463</v>
      </c>
      <c r="AI10" s="12">
        <v>396224676</v>
      </c>
      <c r="AJ10" s="12">
        <v>1276588205</v>
      </c>
      <c r="AK10" s="12">
        <v>88657077</v>
      </c>
      <c r="AL10" s="12">
        <v>33281717</v>
      </c>
      <c r="AM10" s="182">
        <v>61749545895</v>
      </c>
    </row>
    <row r="11" spans="1:39" s="6" customFormat="1" ht="15" x14ac:dyDescent="0.25">
      <c r="A11" s="57" t="s">
        <v>11</v>
      </c>
      <c r="B11" s="6" t="s">
        <v>1340</v>
      </c>
      <c r="C11" s="12">
        <v>997330</v>
      </c>
      <c r="D11" s="12">
        <v>1038577846</v>
      </c>
      <c r="E11" s="12">
        <v>68624237</v>
      </c>
      <c r="F11" s="12">
        <v>32637902</v>
      </c>
      <c r="G11" s="12">
        <v>23106903</v>
      </c>
      <c r="H11" s="12">
        <v>107021968</v>
      </c>
      <c r="I11" s="12">
        <v>102079860</v>
      </c>
      <c r="J11" s="12">
        <v>15924628</v>
      </c>
      <c r="K11" s="12">
        <v>714463782</v>
      </c>
      <c r="L11" s="12">
        <v>107591858</v>
      </c>
      <c r="M11" s="12">
        <v>784616331</v>
      </c>
      <c r="N11" s="12">
        <v>154220615</v>
      </c>
      <c r="O11" s="12">
        <v>9837295967</v>
      </c>
      <c r="P11" s="12">
        <v>113484874</v>
      </c>
      <c r="Q11" s="12">
        <v>0</v>
      </c>
      <c r="R11" s="12">
        <v>526226521</v>
      </c>
      <c r="S11" s="12">
        <v>14596113</v>
      </c>
      <c r="T11" s="12">
        <v>3792450837</v>
      </c>
      <c r="U11" s="12">
        <v>0</v>
      </c>
      <c r="V11" s="12">
        <v>212539927</v>
      </c>
      <c r="W11" s="12">
        <v>170842574</v>
      </c>
      <c r="X11" s="12">
        <v>207664916</v>
      </c>
      <c r="Y11" s="12">
        <v>0</v>
      </c>
      <c r="Z11" s="12">
        <v>53805882</v>
      </c>
      <c r="AA11" s="12">
        <v>39104547</v>
      </c>
      <c r="AB11" s="12">
        <v>776058224</v>
      </c>
      <c r="AC11" s="12">
        <v>565822891</v>
      </c>
      <c r="AD11" s="12">
        <v>3152023310</v>
      </c>
      <c r="AE11" s="12">
        <v>924971584</v>
      </c>
      <c r="AF11" s="12">
        <v>723440124</v>
      </c>
      <c r="AG11" s="12">
        <v>322325824</v>
      </c>
      <c r="AH11" s="12">
        <v>753201512</v>
      </c>
      <c r="AI11" s="12">
        <v>106584713</v>
      </c>
      <c r="AJ11" s="12">
        <v>175667197</v>
      </c>
      <c r="AK11" s="12">
        <v>106462219</v>
      </c>
      <c r="AL11" s="12">
        <v>0</v>
      </c>
      <c r="AM11" s="182">
        <v>25724433016</v>
      </c>
    </row>
    <row r="12" spans="1:39" s="6" customFormat="1" ht="15" x14ac:dyDescent="0.25">
      <c r="A12" s="57" t="s">
        <v>12</v>
      </c>
      <c r="B12" s="6" t="s">
        <v>193</v>
      </c>
      <c r="C12" s="12">
        <v>0</v>
      </c>
      <c r="D12" s="12">
        <v>9933260</v>
      </c>
      <c r="E12" s="12">
        <v>18900000</v>
      </c>
      <c r="F12" s="12">
        <v>0</v>
      </c>
      <c r="G12" s="12">
        <v>169246190</v>
      </c>
      <c r="H12" s="12">
        <v>110858167</v>
      </c>
      <c r="I12" s="12">
        <v>54986050</v>
      </c>
      <c r="J12" s="12">
        <v>5994233</v>
      </c>
      <c r="K12" s="12">
        <v>41726936</v>
      </c>
      <c r="L12" s="12">
        <v>26666112</v>
      </c>
      <c r="M12" s="12">
        <v>83218038</v>
      </c>
      <c r="N12" s="12">
        <v>1019865586</v>
      </c>
      <c r="O12" s="12">
        <v>282935800</v>
      </c>
      <c r="P12" s="12">
        <v>0</v>
      </c>
      <c r="Q12" s="12">
        <v>0</v>
      </c>
      <c r="R12" s="12">
        <v>15018300</v>
      </c>
      <c r="S12" s="12">
        <v>18000000</v>
      </c>
      <c r="T12" s="12">
        <v>812948699</v>
      </c>
      <c r="U12" s="12">
        <v>500539080</v>
      </c>
      <c r="V12" s="12">
        <v>31501825</v>
      </c>
      <c r="W12" s="12">
        <v>194090579</v>
      </c>
      <c r="X12" s="12">
        <v>16567273</v>
      </c>
      <c r="Y12" s="12">
        <v>14771662</v>
      </c>
      <c r="Z12" s="12">
        <v>19379540</v>
      </c>
      <c r="AA12" s="12">
        <v>23568111</v>
      </c>
      <c r="AB12" s="12">
        <v>224636004</v>
      </c>
      <c r="AC12" s="12">
        <v>621031457</v>
      </c>
      <c r="AD12" s="12">
        <v>100000</v>
      </c>
      <c r="AE12" s="12">
        <v>153551327</v>
      </c>
      <c r="AF12" s="12">
        <v>71226557</v>
      </c>
      <c r="AG12" s="12">
        <v>47488101</v>
      </c>
      <c r="AH12" s="12">
        <v>11009921</v>
      </c>
      <c r="AI12" s="12">
        <v>13023886</v>
      </c>
      <c r="AJ12" s="12">
        <v>20205940</v>
      </c>
      <c r="AK12" s="12">
        <v>0</v>
      </c>
      <c r="AL12" s="12">
        <v>0</v>
      </c>
      <c r="AM12" s="182">
        <v>4632988634</v>
      </c>
    </row>
    <row r="13" spans="1:39" s="6" customFormat="1" ht="15" x14ac:dyDescent="0.25">
      <c r="A13" s="57" t="s">
        <v>13</v>
      </c>
      <c r="B13" s="6" t="s">
        <v>1333</v>
      </c>
      <c r="C13" s="12">
        <v>35098920062</v>
      </c>
      <c r="D13" s="12">
        <v>11385853730</v>
      </c>
      <c r="E13" s="12">
        <v>20777622500</v>
      </c>
      <c r="F13" s="12">
        <v>7935726417</v>
      </c>
      <c r="G13" s="12">
        <v>60812977431</v>
      </c>
      <c r="H13" s="12">
        <v>116078451753</v>
      </c>
      <c r="I13" s="12">
        <v>22781061667</v>
      </c>
      <c r="J13" s="12">
        <v>17825270776</v>
      </c>
      <c r="K13" s="12">
        <v>13949726367</v>
      </c>
      <c r="L13" s="12">
        <v>243788643526</v>
      </c>
      <c r="M13" s="12">
        <v>21543110985</v>
      </c>
      <c r="N13" s="12">
        <v>27176488969</v>
      </c>
      <c r="O13" s="12">
        <v>17529258237</v>
      </c>
      <c r="P13" s="12">
        <v>16616778214</v>
      </c>
      <c r="Q13" s="12">
        <v>16618185246</v>
      </c>
      <c r="R13" s="12">
        <v>30240354373</v>
      </c>
      <c r="S13" s="12">
        <v>6100245945</v>
      </c>
      <c r="T13" s="12">
        <v>38377717871</v>
      </c>
      <c r="U13" s="12">
        <v>5461952942</v>
      </c>
      <c r="V13" s="12">
        <v>89530202197</v>
      </c>
      <c r="W13" s="12">
        <v>19397859331</v>
      </c>
      <c r="X13" s="12">
        <v>22697824641</v>
      </c>
      <c r="Y13" s="12">
        <v>13137182698</v>
      </c>
      <c r="Z13" s="12">
        <v>51803797790</v>
      </c>
      <c r="AA13" s="12">
        <v>7354166240</v>
      </c>
      <c r="AB13" s="12">
        <v>159131345645</v>
      </c>
      <c r="AC13" s="12">
        <v>40095659774</v>
      </c>
      <c r="AD13" s="12">
        <v>278684234596</v>
      </c>
      <c r="AE13" s="12">
        <v>67070742860</v>
      </c>
      <c r="AF13" s="12">
        <v>14313822452</v>
      </c>
      <c r="AG13" s="12">
        <v>30851086948</v>
      </c>
      <c r="AH13" s="12">
        <v>68783152548</v>
      </c>
      <c r="AI13" s="12">
        <v>18882567570</v>
      </c>
      <c r="AJ13" s="12">
        <v>26187753264</v>
      </c>
      <c r="AK13" s="12">
        <v>5415284159</v>
      </c>
      <c r="AL13" s="12">
        <v>19206277601</v>
      </c>
      <c r="AM13" s="182">
        <v>1662641307325</v>
      </c>
    </row>
    <row r="14" spans="1:39" s="6" customFormat="1" ht="15" x14ac:dyDescent="0.25">
      <c r="A14" s="57" t="s">
        <v>14</v>
      </c>
      <c r="B14" s="6" t="s">
        <v>1341</v>
      </c>
      <c r="C14" s="12">
        <v>9052045827</v>
      </c>
      <c r="D14" s="12">
        <v>33061749203</v>
      </c>
      <c r="E14" s="12">
        <v>6188002904</v>
      </c>
      <c r="F14" s="12">
        <v>1035737941</v>
      </c>
      <c r="G14" s="12">
        <v>13217190385</v>
      </c>
      <c r="H14" s="12">
        <v>9289785102</v>
      </c>
      <c r="I14" s="12">
        <v>10380327113</v>
      </c>
      <c r="J14" s="12">
        <v>1331115584</v>
      </c>
      <c r="K14" s="12">
        <v>7080163633</v>
      </c>
      <c r="L14" s="12">
        <v>1357536401</v>
      </c>
      <c r="M14" s="12">
        <v>10960681806</v>
      </c>
      <c r="N14" s="12">
        <v>1823837551</v>
      </c>
      <c r="O14" s="12">
        <v>1101696885</v>
      </c>
      <c r="P14" s="12">
        <v>358781045</v>
      </c>
      <c r="Q14" s="12">
        <v>193928373</v>
      </c>
      <c r="R14" s="12">
        <v>1650471188</v>
      </c>
      <c r="S14" s="12">
        <v>2138719129</v>
      </c>
      <c r="T14" s="12">
        <v>20725069878</v>
      </c>
      <c r="U14" s="12">
        <v>19546601</v>
      </c>
      <c r="V14" s="12">
        <v>2217730825</v>
      </c>
      <c r="W14" s="12">
        <v>4070299438</v>
      </c>
      <c r="X14" s="12">
        <v>1002486020</v>
      </c>
      <c r="Y14" s="12">
        <v>2559810955</v>
      </c>
      <c r="Z14" s="12">
        <v>11845520096</v>
      </c>
      <c r="AA14" s="12">
        <v>1297127338</v>
      </c>
      <c r="AB14" s="12">
        <v>25062337933</v>
      </c>
      <c r="AC14" s="12">
        <v>12491489382</v>
      </c>
      <c r="AD14" s="12">
        <v>44281785151</v>
      </c>
      <c r="AE14" s="12">
        <v>4309246440</v>
      </c>
      <c r="AF14" s="12">
        <v>1671164475</v>
      </c>
      <c r="AG14" s="12">
        <v>21973430970</v>
      </c>
      <c r="AH14" s="12">
        <v>3851732027</v>
      </c>
      <c r="AI14" s="12">
        <v>8449002897</v>
      </c>
      <c r="AJ14" s="12">
        <v>458568044</v>
      </c>
      <c r="AK14" s="12">
        <v>246570569</v>
      </c>
      <c r="AL14" s="12">
        <v>655380551</v>
      </c>
      <c r="AM14" s="182">
        <v>277410069660</v>
      </c>
    </row>
    <row r="15" spans="1:39" s="6" customFormat="1" ht="15" x14ac:dyDescent="0.25">
      <c r="A15" s="57" t="s">
        <v>15</v>
      </c>
      <c r="B15" s="6" t="s">
        <v>1342</v>
      </c>
      <c r="C15" s="12">
        <v>8882082002</v>
      </c>
      <c r="D15" s="12">
        <v>6371879127</v>
      </c>
      <c r="E15" s="12">
        <v>5519415574</v>
      </c>
      <c r="F15" s="12">
        <v>1816377498</v>
      </c>
      <c r="G15" s="12">
        <v>6825293239</v>
      </c>
      <c r="H15" s="12">
        <v>55985914230</v>
      </c>
      <c r="I15" s="12">
        <v>8271522781</v>
      </c>
      <c r="J15" s="12">
        <v>671541949</v>
      </c>
      <c r="K15" s="12">
        <v>7374562104</v>
      </c>
      <c r="L15" s="12">
        <v>41425883202</v>
      </c>
      <c r="M15" s="12">
        <v>47959938876</v>
      </c>
      <c r="N15" s="12">
        <v>20364682992</v>
      </c>
      <c r="O15" s="12">
        <v>32594207375</v>
      </c>
      <c r="P15" s="12">
        <v>3329381650</v>
      </c>
      <c r="Q15" s="12">
        <v>1915945497</v>
      </c>
      <c r="R15" s="12">
        <v>8049997098</v>
      </c>
      <c r="S15" s="12">
        <v>656762558</v>
      </c>
      <c r="T15" s="12">
        <v>55950083618</v>
      </c>
      <c r="U15" s="12">
        <v>0</v>
      </c>
      <c r="V15" s="12">
        <v>32190096022</v>
      </c>
      <c r="W15" s="12">
        <v>3628921302</v>
      </c>
      <c r="X15" s="12">
        <v>2641676043</v>
      </c>
      <c r="Y15" s="12">
        <v>2098906389</v>
      </c>
      <c r="Z15" s="12">
        <v>13552419471</v>
      </c>
      <c r="AA15" s="12">
        <v>1305508214</v>
      </c>
      <c r="AB15" s="12">
        <v>88869762634</v>
      </c>
      <c r="AC15" s="12">
        <v>20065248388</v>
      </c>
      <c r="AD15" s="12">
        <v>90083478355</v>
      </c>
      <c r="AE15" s="12">
        <v>20173275347</v>
      </c>
      <c r="AF15" s="12">
        <v>11060622704</v>
      </c>
      <c r="AG15" s="12">
        <v>4981107456</v>
      </c>
      <c r="AH15" s="12">
        <v>22201713905</v>
      </c>
      <c r="AI15" s="12">
        <v>12822159992</v>
      </c>
      <c r="AJ15" s="12">
        <v>6036190594</v>
      </c>
      <c r="AK15" s="12">
        <v>2359274914</v>
      </c>
      <c r="AL15" s="12">
        <v>3147808788</v>
      </c>
      <c r="AM15" s="182">
        <v>651183641888</v>
      </c>
    </row>
    <row r="16" spans="1:39" s="6" customFormat="1" ht="18.75" customHeight="1" x14ac:dyDescent="0.25">
      <c r="A16" s="91"/>
      <c r="B16" s="19" t="s">
        <v>81</v>
      </c>
      <c r="C16" s="20">
        <v>93742428304</v>
      </c>
      <c r="D16" s="20">
        <v>69937925212</v>
      </c>
      <c r="E16" s="20">
        <v>47906226325</v>
      </c>
      <c r="F16" s="20">
        <v>21020602849</v>
      </c>
      <c r="G16" s="20">
        <v>123461510879</v>
      </c>
      <c r="H16" s="20">
        <v>334493901856</v>
      </c>
      <c r="I16" s="20">
        <v>66987707692</v>
      </c>
      <c r="J16" s="20">
        <v>29392654801</v>
      </c>
      <c r="K16" s="20">
        <v>55903270817</v>
      </c>
      <c r="L16" s="20">
        <v>389217712625</v>
      </c>
      <c r="M16" s="20">
        <v>142111836345</v>
      </c>
      <c r="N16" s="20">
        <v>110144873052</v>
      </c>
      <c r="O16" s="20">
        <v>101770027636</v>
      </c>
      <c r="P16" s="20">
        <v>36134003175</v>
      </c>
      <c r="Q16" s="20">
        <v>30382116910</v>
      </c>
      <c r="R16" s="20">
        <v>60137512494</v>
      </c>
      <c r="S16" s="20">
        <v>13684471945</v>
      </c>
      <c r="T16" s="20">
        <v>184297026020</v>
      </c>
      <c r="U16" s="20">
        <v>6558822949</v>
      </c>
      <c r="V16" s="20">
        <v>205210653751</v>
      </c>
      <c r="W16" s="20">
        <v>48005507367</v>
      </c>
      <c r="X16" s="20">
        <v>41383186600</v>
      </c>
      <c r="Y16" s="20">
        <v>27479560410</v>
      </c>
      <c r="Z16" s="20">
        <v>100561976959</v>
      </c>
      <c r="AA16" s="20">
        <v>15660383837</v>
      </c>
      <c r="AB16" s="20">
        <v>386966594906</v>
      </c>
      <c r="AC16" s="20">
        <v>113437517823</v>
      </c>
      <c r="AD16" s="20">
        <v>668642511506</v>
      </c>
      <c r="AE16" s="20">
        <v>166660635539</v>
      </c>
      <c r="AF16" s="20">
        <v>53777793485</v>
      </c>
      <c r="AG16" s="20">
        <v>88979563300</v>
      </c>
      <c r="AH16" s="20">
        <v>182287019542</v>
      </c>
      <c r="AI16" s="20">
        <v>64475215600</v>
      </c>
      <c r="AJ16" s="20">
        <v>45564777848</v>
      </c>
      <c r="AK16" s="20">
        <v>12291527030</v>
      </c>
      <c r="AL16" s="20">
        <v>26917821751</v>
      </c>
      <c r="AM16" s="183">
        <v>4165586879140</v>
      </c>
    </row>
    <row r="17" spans="1:39" s="6" customFormat="1" ht="15" x14ac:dyDescent="0.25">
      <c r="A17" s="57" t="s">
        <v>16</v>
      </c>
      <c r="B17" s="6" t="s">
        <v>1343</v>
      </c>
      <c r="C17" s="12">
        <v>0</v>
      </c>
      <c r="D17" s="12">
        <v>6916562</v>
      </c>
      <c r="E17" s="12">
        <v>1473006</v>
      </c>
      <c r="F17" s="12">
        <v>0</v>
      </c>
      <c r="G17" s="12">
        <v>0</v>
      </c>
      <c r="H17" s="12">
        <v>722697623</v>
      </c>
      <c r="I17" s="12">
        <v>0</v>
      </c>
      <c r="J17" s="12">
        <v>105921077</v>
      </c>
      <c r="K17" s="12">
        <v>0</v>
      </c>
      <c r="L17" s="12">
        <v>0</v>
      </c>
      <c r="M17" s="12">
        <v>0</v>
      </c>
      <c r="N17" s="12">
        <v>558290361</v>
      </c>
      <c r="O17" s="12">
        <v>0</v>
      </c>
      <c r="P17" s="12">
        <v>0</v>
      </c>
      <c r="Q17" s="12">
        <v>0</v>
      </c>
      <c r="R17" s="12">
        <v>106064388</v>
      </c>
      <c r="S17" s="12">
        <v>0</v>
      </c>
      <c r="T17" s="12">
        <v>0</v>
      </c>
      <c r="U17" s="12">
        <v>0</v>
      </c>
      <c r="V17" s="12">
        <v>0</v>
      </c>
      <c r="W17" s="12">
        <v>119654344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598438604</v>
      </c>
      <c r="AH17" s="12">
        <v>0</v>
      </c>
      <c r="AI17" s="12">
        <v>0</v>
      </c>
      <c r="AJ17" s="12">
        <v>15221126</v>
      </c>
      <c r="AK17" s="12">
        <v>5010591</v>
      </c>
      <c r="AL17" s="12">
        <v>138685552</v>
      </c>
      <c r="AM17" s="182">
        <v>2430100689</v>
      </c>
    </row>
    <row r="18" spans="1:39" s="6" customFormat="1" ht="15" x14ac:dyDescent="0.25">
      <c r="A18" s="57" t="s">
        <v>17</v>
      </c>
      <c r="B18" s="6" t="s">
        <v>1344</v>
      </c>
      <c r="C18" s="12">
        <v>1215508236</v>
      </c>
      <c r="D18" s="12">
        <v>639809085</v>
      </c>
      <c r="E18" s="12">
        <v>36102161</v>
      </c>
      <c r="F18" s="12">
        <v>64033686</v>
      </c>
      <c r="G18" s="12">
        <v>1821054256</v>
      </c>
      <c r="H18" s="12">
        <v>1627155249</v>
      </c>
      <c r="I18" s="12">
        <v>37782170</v>
      </c>
      <c r="J18" s="12">
        <v>3750268</v>
      </c>
      <c r="K18" s="12">
        <v>192177945</v>
      </c>
      <c r="L18" s="12">
        <v>1979480337</v>
      </c>
      <c r="M18" s="12">
        <v>526565624</v>
      </c>
      <c r="N18" s="12">
        <v>3811808835</v>
      </c>
      <c r="O18" s="12">
        <v>585037276</v>
      </c>
      <c r="P18" s="12">
        <v>69255060</v>
      </c>
      <c r="Q18" s="12">
        <v>36047307</v>
      </c>
      <c r="R18" s="12">
        <v>109399962</v>
      </c>
      <c r="S18" s="12">
        <v>5137924</v>
      </c>
      <c r="T18" s="12">
        <v>815966342</v>
      </c>
      <c r="U18" s="12">
        <v>0</v>
      </c>
      <c r="V18" s="12">
        <v>2119399757</v>
      </c>
      <c r="W18" s="12">
        <v>39002569</v>
      </c>
      <c r="X18" s="12">
        <v>429678436</v>
      </c>
      <c r="Y18" s="12">
        <v>285503190</v>
      </c>
      <c r="Z18" s="12">
        <v>74369809</v>
      </c>
      <c r="AA18" s="12">
        <v>13069334</v>
      </c>
      <c r="AB18" s="12">
        <v>2288451139</v>
      </c>
      <c r="AC18" s="12">
        <v>424321584</v>
      </c>
      <c r="AD18" s="12">
        <v>8899960680</v>
      </c>
      <c r="AE18" s="12">
        <v>1266805927</v>
      </c>
      <c r="AF18" s="12">
        <v>172964968</v>
      </c>
      <c r="AG18" s="12">
        <v>83461741</v>
      </c>
      <c r="AH18" s="12">
        <v>415488574</v>
      </c>
      <c r="AI18" s="12">
        <v>387829639</v>
      </c>
      <c r="AJ18" s="12">
        <v>197594981</v>
      </c>
      <c r="AK18" s="12">
        <v>94300</v>
      </c>
      <c r="AL18" s="12">
        <v>1187729</v>
      </c>
      <c r="AM18" s="182">
        <v>30675256080</v>
      </c>
    </row>
    <row r="19" spans="1:39" s="6" customFormat="1" ht="15" x14ac:dyDescent="0.25">
      <c r="A19" s="57" t="s">
        <v>18</v>
      </c>
      <c r="B19" s="6" t="s">
        <v>1345</v>
      </c>
      <c r="C19" s="12">
        <v>825294245</v>
      </c>
      <c r="D19" s="12">
        <v>218209415</v>
      </c>
      <c r="E19" s="12">
        <v>476338828</v>
      </c>
      <c r="F19" s="12">
        <v>400098237</v>
      </c>
      <c r="G19" s="12">
        <v>924198339</v>
      </c>
      <c r="H19" s="12">
        <v>24072444713</v>
      </c>
      <c r="I19" s="12">
        <v>204787384</v>
      </c>
      <c r="J19" s="12">
        <v>143910190</v>
      </c>
      <c r="K19" s="12">
        <v>148169542</v>
      </c>
      <c r="L19" s="12">
        <v>14038067225</v>
      </c>
      <c r="M19" s="12">
        <v>817296931</v>
      </c>
      <c r="N19" s="12">
        <v>10896319411</v>
      </c>
      <c r="O19" s="12">
        <v>390326012</v>
      </c>
      <c r="P19" s="12">
        <v>176132253</v>
      </c>
      <c r="Q19" s="12">
        <v>109445986</v>
      </c>
      <c r="R19" s="12">
        <v>134647421</v>
      </c>
      <c r="S19" s="12">
        <v>143910190</v>
      </c>
      <c r="T19" s="12">
        <v>906374400</v>
      </c>
      <c r="U19" s="12">
        <v>0</v>
      </c>
      <c r="V19" s="12">
        <v>1064496946</v>
      </c>
      <c r="W19" s="12">
        <v>149093594</v>
      </c>
      <c r="X19" s="12">
        <v>148332967</v>
      </c>
      <c r="Y19" s="12">
        <v>104546077</v>
      </c>
      <c r="Z19" s="12">
        <v>303992940</v>
      </c>
      <c r="AA19" s="12">
        <v>309272227</v>
      </c>
      <c r="AB19" s="12">
        <v>0</v>
      </c>
      <c r="AC19" s="12">
        <v>506853843</v>
      </c>
      <c r="AD19" s="12">
        <v>1188909436</v>
      </c>
      <c r="AE19" s="12">
        <v>400721708</v>
      </c>
      <c r="AF19" s="12">
        <v>124433021</v>
      </c>
      <c r="AG19" s="12">
        <v>923661442</v>
      </c>
      <c r="AH19" s="12">
        <v>55901048</v>
      </c>
      <c r="AI19" s="12">
        <v>174806923</v>
      </c>
      <c r="AJ19" s="12">
        <v>95775322</v>
      </c>
      <c r="AK19" s="12">
        <v>103610077</v>
      </c>
      <c r="AL19" s="12">
        <v>0</v>
      </c>
      <c r="AM19" s="182">
        <v>60680378293</v>
      </c>
    </row>
    <row r="20" spans="1:39" s="6" customFormat="1" ht="15" x14ac:dyDescent="0.25">
      <c r="A20" s="57" t="s">
        <v>19</v>
      </c>
      <c r="B20" s="6" t="s">
        <v>1346</v>
      </c>
      <c r="C20" s="12">
        <v>31445476</v>
      </c>
      <c r="D20" s="12">
        <v>88229388</v>
      </c>
      <c r="E20" s="12">
        <v>23714923</v>
      </c>
      <c r="F20" s="12">
        <v>5399975</v>
      </c>
      <c r="G20" s="12">
        <v>112519573</v>
      </c>
      <c r="H20" s="12">
        <v>1945557391</v>
      </c>
      <c r="I20" s="12">
        <v>64054564</v>
      </c>
      <c r="J20" s="12">
        <v>89016040</v>
      </c>
      <c r="K20" s="12">
        <v>61070051</v>
      </c>
      <c r="L20" s="12">
        <v>261868267</v>
      </c>
      <c r="M20" s="12">
        <v>228112312</v>
      </c>
      <c r="N20" s="12">
        <v>375615878</v>
      </c>
      <c r="O20" s="12">
        <v>81301380</v>
      </c>
      <c r="P20" s="12">
        <v>117072288</v>
      </c>
      <c r="Q20" s="12">
        <v>256735045</v>
      </c>
      <c r="R20" s="12">
        <v>6081869</v>
      </c>
      <c r="S20" s="12">
        <v>3179200</v>
      </c>
      <c r="T20" s="12">
        <v>0</v>
      </c>
      <c r="U20" s="12">
        <v>0</v>
      </c>
      <c r="V20" s="12">
        <v>625349086</v>
      </c>
      <c r="W20" s="12">
        <v>88953852</v>
      </c>
      <c r="X20" s="12">
        <v>125952355</v>
      </c>
      <c r="Y20" s="12">
        <v>110432492</v>
      </c>
      <c r="Z20" s="12">
        <v>96775352</v>
      </c>
      <c r="AA20" s="12">
        <v>250294909</v>
      </c>
      <c r="AB20" s="12">
        <v>218510914</v>
      </c>
      <c r="AC20" s="12">
        <v>434799230</v>
      </c>
      <c r="AD20" s="12">
        <v>0</v>
      </c>
      <c r="AE20" s="12">
        <v>6515803</v>
      </c>
      <c r="AF20" s="12">
        <v>0</v>
      </c>
      <c r="AG20" s="12">
        <v>0</v>
      </c>
      <c r="AH20" s="12">
        <v>0</v>
      </c>
      <c r="AI20" s="12">
        <v>32021759</v>
      </c>
      <c r="AJ20" s="12">
        <v>33278421</v>
      </c>
      <c r="AK20" s="12">
        <v>0</v>
      </c>
      <c r="AL20" s="12">
        <v>0</v>
      </c>
      <c r="AM20" s="182">
        <v>5773857793</v>
      </c>
    </row>
    <row r="21" spans="1:39" s="6" customFormat="1" ht="15" x14ac:dyDescent="0.25">
      <c r="A21" s="57" t="s">
        <v>20</v>
      </c>
      <c r="B21" s="6" t="s">
        <v>1347</v>
      </c>
      <c r="C21" s="12">
        <v>7285863252</v>
      </c>
      <c r="D21" s="12">
        <v>2859934025</v>
      </c>
      <c r="E21" s="12">
        <v>3089383454</v>
      </c>
      <c r="F21" s="12">
        <v>467907832</v>
      </c>
      <c r="G21" s="12">
        <v>1837810941</v>
      </c>
      <c r="H21" s="12">
        <v>31714407527</v>
      </c>
      <c r="I21" s="12">
        <v>2229524692</v>
      </c>
      <c r="J21" s="12">
        <v>41357584</v>
      </c>
      <c r="K21" s="12">
        <v>4750229871</v>
      </c>
      <c r="L21" s="12">
        <v>24151048767</v>
      </c>
      <c r="M21" s="12">
        <v>20591501863</v>
      </c>
      <c r="N21" s="12">
        <v>17488706048</v>
      </c>
      <c r="O21" s="12">
        <v>17157665283</v>
      </c>
      <c r="P21" s="12">
        <v>959741062</v>
      </c>
      <c r="Q21" s="12">
        <v>865226216</v>
      </c>
      <c r="R21" s="12">
        <v>3399133760</v>
      </c>
      <c r="S21" s="12">
        <v>165286700</v>
      </c>
      <c r="T21" s="12">
        <v>42445171600</v>
      </c>
      <c r="U21" s="12">
        <v>0</v>
      </c>
      <c r="V21" s="12">
        <v>15954413868</v>
      </c>
      <c r="W21" s="12">
        <v>1095534404</v>
      </c>
      <c r="X21" s="12">
        <v>3689382311</v>
      </c>
      <c r="Y21" s="12">
        <v>3364203378</v>
      </c>
      <c r="Z21" s="12">
        <v>1062555277</v>
      </c>
      <c r="AA21" s="12">
        <v>326289997</v>
      </c>
      <c r="AB21" s="12">
        <v>12512546558</v>
      </c>
      <c r="AC21" s="12">
        <v>13353409326</v>
      </c>
      <c r="AD21" s="12">
        <v>30309843043</v>
      </c>
      <c r="AE21" s="12">
        <v>20241010818</v>
      </c>
      <c r="AF21" s="12">
        <v>3715733612</v>
      </c>
      <c r="AG21" s="12">
        <v>2962900697</v>
      </c>
      <c r="AH21" s="12">
        <v>23970330046</v>
      </c>
      <c r="AI21" s="12">
        <v>6946605346</v>
      </c>
      <c r="AJ21" s="12">
        <v>2349913776</v>
      </c>
      <c r="AK21" s="12">
        <v>941950808</v>
      </c>
      <c r="AL21" s="12">
        <v>1101106219</v>
      </c>
      <c r="AM21" s="182">
        <v>325397629961</v>
      </c>
    </row>
    <row r="22" spans="1:39" s="6" customFormat="1" ht="15" x14ac:dyDescent="0.25">
      <c r="A22" s="57" t="s">
        <v>21</v>
      </c>
      <c r="B22" s="6" t="s">
        <v>1348</v>
      </c>
      <c r="C22" s="12">
        <v>3193082191</v>
      </c>
      <c r="D22" s="12">
        <v>1030112662</v>
      </c>
      <c r="E22" s="12">
        <v>2213839761</v>
      </c>
      <c r="F22" s="12">
        <v>429531633</v>
      </c>
      <c r="G22" s="12">
        <v>4759108804</v>
      </c>
      <c r="H22" s="12">
        <v>16072966733</v>
      </c>
      <c r="I22" s="12">
        <v>3035011984</v>
      </c>
      <c r="J22" s="12">
        <v>505451544</v>
      </c>
      <c r="K22" s="12">
        <v>2994500796</v>
      </c>
      <c r="L22" s="12">
        <v>3077664020</v>
      </c>
      <c r="M22" s="12">
        <v>7497288300</v>
      </c>
      <c r="N22" s="12">
        <v>5367677540</v>
      </c>
      <c r="O22" s="12">
        <v>4435525075</v>
      </c>
      <c r="P22" s="12">
        <v>2498647889</v>
      </c>
      <c r="Q22" s="12">
        <v>1323563217</v>
      </c>
      <c r="R22" s="12">
        <v>2729196601</v>
      </c>
      <c r="S22" s="12">
        <v>358224275</v>
      </c>
      <c r="T22" s="12">
        <v>7430860873</v>
      </c>
      <c r="U22" s="12">
        <v>0</v>
      </c>
      <c r="V22" s="12">
        <v>10021934523</v>
      </c>
      <c r="W22" s="12">
        <v>2604948876</v>
      </c>
      <c r="X22" s="12">
        <v>895239379</v>
      </c>
      <c r="Y22" s="12">
        <v>1099753886</v>
      </c>
      <c r="Z22" s="12">
        <v>4149510346</v>
      </c>
      <c r="AA22" s="12">
        <v>453233229</v>
      </c>
      <c r="AB22" s="12">
        <v>18704820893</v>
      </c>
      <c r="AC22" s="12">
        <v>4592690485</v>
      </c>
      <c r="AD22" s="12">
        <v>20523992599</v>
      </c>
      <c r="AE22" s="12">
        <v>6326579832</v>
      </c>
      <c r="AF22" s="12">
        <v>4150102380</v>
      </c>
      <c r="AG22" s="12">
        <v>1361273990</v>
      </c>
      <c r="AH22" s="12">
        <v>8714103018</v>
      </c>
      <c r="AI22" s="12">
        <v>3338748326</v>
      </c>
      <c r="AJ22" s="12">
        <v>814362021</v>
      </c>
      <c r="AK22" s="12">
        <v>302388400</v>
      </c>
      <c r="AL22" s="12">
        <v>0</v>
      </c>
      <c r="AM22" s="182">
        <v>157005936081</v>
      </c>
    </row>
    <row r="23" spans="1:39" s="6" customFormat="1" ht="15" x14ac:dyDescent="0.25">
      <c r="A23" s="57" t="s">
        <v>22</v>
      </c>
      <c r="B23" s="6" t="s">
        <v>1349</v>
      </c>
      <c r="C23" s="12">
        <v>1645188066</v>
      </c>
      <c r="D23" s="12">
        <v>4253764651</v>
      </c>
      <c r="E23" s="12">
        <v>108013540</v>
      </c>
      <c r="F23" s="12">
        <v>365840858</v>
      </c>
      <c r="G23" s="12">
        <v>74584500</v>
      </c>
      <c r="H23" s="12">
        <v>4119105831</v>
      </c>
      <c r="I23" s="12">
        <v>897529577</v>
      </c>
      <c r="J23" s="12">
        <v>350150856</v>
      </c>
      <c r="K23" s="12">
        <v>997984327</v>
      </c>
      <c r="L23" s="12">
        <v>925505209</v>
      </c>
      <c r="M23" s="12">
        <v>1699129949</v>
      </c>
      <c r="N23" s="12">
        <v>4924158257</v>
      </c>
      <c r="O23" s="12">
        <v>1239111133</v>
      </c>
      <c r="P23" s="12">
        <v>548167840</v>
      </c>
      <c r="Q23" s="12">
        <v>38077441</v>
      </c>
      <c r="R23" s="12">
        <v>555600309</v>
      </c>
      <c r="S23" s="12">
        <v>24029106</v>
      </c>
      <c r="T23" s="12">
        <v>6090284827</v>
      </c>
      <c r="U23" s="12">
        <v>885140900</v>
      </c>
      <c r="V23" s="12">
        <v>3672143011</v>
      </c>
      <c r="W23" s="12">
        <v>478456515</v>
      </c>
      <c r="X23" s="12">
        <v>511331531</v>
      </c>
      <c r="Y23" s="12">
        <v>363007258</v>
      </c>
      <c r="Z23" s="12">
        <v>557159780</v>
      </c>
      <c r="AA23" s="12">
        <v>37426540</v>
      </c>
      <c r="AB23" s="12">
        <v>6426890090</v>
      </c>
      <c r="AC23" s="12">
        <v>476649043</v>
      </c>
      <c r="AD23" s="12">
        <v>0</v>
      </c>
      <c r="AE23" s="12">
        <v>1279065508</v>
      </c>
      <c r="AF23" s="12">
        <v>839123353</v>
      </c>
      <c r="AG23" s="12">
        <v>955974531</v>
      </c>
      <c r="AH23" s="12">
        <v>734457232</v>
      </c>
      <c r="AI23" s="12">
        <v>549600250</v>
      </c>
      <c r="AJ23" s="12">
        <v>171668960</v>
      </c>
      <c r="AK23" s="12">
        <v>92905047</v>
      </c>
      <c r="AL23" s="12">
        <v>0</v>
      </c>
      <c r="AM23" s="182">
        <v>46887225826</v>
      </c>
    </row>
    <row r="24" spans="1:39" s="6" customFormat="1" ht="15" x14ac:dyDescent="0.25">
      <c r="A24" s="57" t="s">
        <v>23</v>
      </c>
      <c r="B24" s="6" t="s">
        <v>1350</v>
      </c>
      <c r="C24" s="12">
        <v>8376754691</v>
      </c>
      <c r="D24" s="12">
        <v>5656845529</v>
      </c>
      <c r="E24" s="12">
        <v>365709687</v>
      </c>
      <c r="F24" s="12">
        <v>1311318342</v>
      </c>
      <c r="G24" s="12">
        <v>2582982787</v>
      </c>
      <c r="H24" s="12">
        <v>6843239762</v>
      </c>
      <c r="I24" s="12">
        <v>1202880207</v>
      </c>
      <c r="J24" s="12">
        <v>279913479</v>
      </c>
      <c r="K24" s="12">
        <v>2323887636</v>
      </c>
      <c r="L24" s="12">
        <v>10590257360</v>
      </c>
      <c r="M24" s="12">
        <v>1666208544</v>
      </c>
      <c r="N24" s="12">
        <v>2917184428</v>
      </c>
      <c r="O24" s="12">
        <v>4081871201</v>
      </c>
      <c r="P24" s="12">
        <v>464976203</v>
      </c>
      <c r="Q24" s="12">
        <v>299900705</v>
      </c>
      <c r="R24" s="12">
        <v>917123481</v>
      </c>
      <c r="S24" s="12">
        <v>623077428</v>
      </c>
      <c r="T24" s="12">
        <v>6598202568</v>
      </c>
      <c r="U24" s="12">
        <v>572335258</v>
      </c>
      <c r="V24" s="12">
        <v>3401306245</v>
      </c>
      <c r="W24" s="12">
        <v>1034579270</v>
      </c>
      <c r="X24" s="12">
        <v>499871074</v>
      </c>
      <c r="Y24" s="12">
        <v>1127423363</v>
      </c>
      <c r="Z24" s="12">
        <v>983843245</v>
      </c>
      <c r="AA24" s="12">
        <v>469615933</v>
      </c>
      <c r="AB24" s="12">
        <v>6329259310</v>
      </c>
      <c r="AC24" s="12">
        <v>3504203517</v>
      </c>
      <c r="AD24" s="12">
        <v>18134614501</v>
      </c>
      <c r="AE24" s="12">
        <v>3243222431</v>
      </c>
      <c r="AF24" s="12">
        <v>1793809351</v>
      </c>
      <c r="AG24" s="12">
        <v>1376293867</v>
      </c>
      <c r="AH24" s="12">
        <v>1237540656</v>
      </c>
      <c r="AI24" s="12">
        <v>2354209489</v>
      </c>
      <c r="AJ24" s="12">
        <v>1440521751</v>
      </c>
      <c r="AK24" s="12">
        <v>162481656</v>
      </c>
      <c r="AL24" s="12">
        <v>802348031</v>
      </c>
      <c r="AM24" s="182">
        <v>105569812986</v>
      </c>
    </row>
    <row r="25" spans="1:39" s="6" customFormat="1" ht="15" x14ac:dyDescent="0.25">
      <c r="A25" s="57" t="s">
        <v>24</v>
      </c>
      <c r="B25" s="6" t="s">
        <v>1362</v>
      </c>
      <c r="C25" s="12">
        <v>31300622777</v>
      </c>
      <c r="D25" s="12">
        <v>18181436875</v>
      </c>
      <c r="E25" s="12">
        <v>14347772107</v>
      </c>
      <c r="F25" s="12">
        <v>6213203969</v>
      </c>
      <c r="G25" s="12">
        <v>31860993021</v>
      </c>
      <c r="H25" s="12">
        <v>135396129389</v>
      </c>
      <c r="I25" s="12">
        <v>18344758592</v>
      </c>
      <c r="J25" s="12">
        <v>5133299277</v>
      </c>
      <c r="K25" s="12">
        <v>18217426200</v>
      </c>
      <c r="L25" s="12">
        <v>83735452456</v>
      </c>
      <c r="M25" s="12">
        <v>55015985759</v>
      </c>
      <c r="N25" s="12">
        <v>40914247449</v>
      </c>
      <c r="O25" s="12">
        <v>43372443591</v>
      </c>
      <c r="P25" s="12">
        <v>13032525168</v>
      </c>
      <c r="Q25" s="12">
        <v>7957317242</v>
      </c>
      <c r="R25" s="12">
        <v>19838176773</v>
      </c>
      <c r="S25" s="12">
        <v>2920578592</v>
      </c>
      <c r="T25" s="12">
        <v>65538559171</v>
      </c>
      <c r="U25" s="12">
        <v>0</v>
      </c>
      <c r="V25" s="12">
        <v>81507025597</v>
      </c>
      <c r="W25" s="12">
        <v>15794644142</v>
      </c>
      <c r="X25" s="12">
        <v>6684306720</v>
      </c>
      <c r="Y25" s="12">
        <v>8393560198</v>
      </c>
      <c r="Z25" s="12">
        <v>49085895498</v>
      </c>
      <c r="AA25" s="12">
        <v>3821257968</v>
      </c>
      <c r="AB25" s="12">
        <v>166136201222</v>
      </c>
      <c r="AC25" s="12">
        <v>40876727557</v>
      </c>
      <c r="AD25" s="12">
        <v>223516206885</v>
      </c>
      <c r="AE25" s="12">
        <v>65437092845</v>
      </c>
      <c r="AF25" s="12">
        <v>18490200915</v>
      </c>
      <c r="AG25" s="12">
        <v>26211889525</v>
      </c>
      <c r="AH25" s="12">
        <v>54487691556</v>
      </c>
      <c r="AI25" s="12">
        <v>25682485127</v>
      </c>
      <c r="AJ25" s="12">
        <v>12513583931</v>
      </c>
      <c r="AK25" s="12">
        <v>3631069261</v>
      </c>
      <c r="AL25" s="12">
        <v>13201400434</v>
      </c>
      <c r="AM25" s="182">
        <v>1426792167789</v>
      </c>
    </row>
    <row r="26" spans="1:39" s="6" customFormat="1" ht="15" x14ac:dyDescent="0.25">
      <c r="A26" s="57" t="s">
        <v>25</v>
      </c>
      <c r="B26" s="6" t="s">
        <v>1312</v>
      </c>
      <c r="C26" s="12">
        <v>11907571380</v>
      </c>
      <c r="D26" s="12">
        <v>1323148363</v>
      </c>
      <c r="E26" s="12">
        <v>3190557944</v>
      </c>
      <c r="F26" s="12">
        <v>2147793493</v>
      </c>
      <c r="G26" s="12">
        <v>18786197845</v>
      </c>
      <c r="H26" s="12">
        <v>13247562397</v>
      </c>
      <c r="I26" s="12">
        <v>2286533719</v>
      </c>
      <c r="J26" s="12">
        <v>2932186958</v>
      </c>
      <c r="K26" s="12">
        <v>3898493056</v>
      </c>
      <c r="L26" s="12">
        <v>8385141769</v>
      </c>
      <c r="M26" s="12">
        <v>2831917233</v>
      </c>
      <c r="N26" s="12">
        <v>6831201062</v>
      </c>
      <c r="O26" s="12">
        <v>4607915223</v>
      </c>
      <c r="P26" s="12">
        <v>3569114085</v>
      </c>
      <c r="Q26" s="12">
        <v>4436084909</v>
      </c>
      <c r="R26" s="12">
        <v>4323850918</v>
      </c>
      <c r="S26" s="12">
        <v>1535470425</v>
      </c>
      <c r="T26" s="12">
        <v>4679733931</v>
      </c>
      <c r="U26" s="12">
        <v>92880000</v>
      </c>
      <c r="V26" s="12">
        <v>12494824663</v>
      </c>
      <c r="W26" s="12">
        <v>5803841986</v>
      </c>
      <c r="X26" s="12">
        <v>6970096628</v>
      </c>
      <c r="Y26" s="12">
        <v>5923382080</v>
      </c>
      <c r="Z26" s="12">
        <v>10213804625</v>
      </c>
      <c r="AA26" s="12">
        <v>1211655008</v>
      </c>
      <c r="AB26" s="12">
        <v>20426663451</v>
      </c>
      <c r="AC26" s="12">
        <v>7842134822</v>
      </c>
      <c r="AD26" s="12">
        <v>44743958234</v>
      </c>
      <c r="AE26" s="12">
        <v>5571998268</v>
      </c>
      <c r="AF26" s="12">
        <v>2877006127</v>
      </c>
      <c r="AG26" s="12">
        <v>8343778213</v>
      </c>
      <c r="AH26" s="12">
        <v>11224086826</v>
      </c>
      <c r="AI26" s="12">
        <v>1662471740</v>
      </c>
      <c r="AJ26" s="12">
        <v>1377385735</v>
      </c>
      <c r="AK26" s="12">
        <v>1113851896</v>
      </c>
      <c r="AL26" s="12">
        <v>102724267</v>
      </c>
      <c r="AM26" s="182">
        <v>248917019279</v>
      </c>
    </row>
    <row r="27" spans="1:39" s="6" customFormat="1" ht="15" x14ac:dyDescent="0.25">
      <c r="A27" s="57" t="s">
        <v>26</v>
      </c>
      <c r="B27" s="6" t="s">
        <v>1351</v>
      </c>
      <c r="C27" s="12">
        <v>3681340957</v>
      </c>
      <c r="D27" s="12">
        <v>35524845</v>
      </c>
      <c r="E27" s="12">
        <v>3652780</v>
      </c>
      <c r="F27" s="12">
        <v>350185028</v>
      </c>
      <c r="G27" s="12">
        <v>1634577901</v>
      </c>
      <c r="H27" s="12">
        <v>11274567830</v>
      </c>
      <c r="I27" s="12">
        <v>1727602550</v>
      </c>
      <c r="J27" s="12">
        <v>184261117</v>
      </c>
      <c r="K27" s="12">
        <v>1049584519</v>
      </c>
      <c r="L27" s="12">
        <v>6943051632</v>
      </c>
      <c r="M27" s="12">
        <v>8623890475</v>
      </c>
      <c r="N27" s="12">
        <v>4393193435</v>
      </c>
      <c r="O27" s="12">
        <v>12285631802</v>
      </c>
      <c r="P27" s="12">
        <v>71351650</v>
      </c>
      <c r="Q27" s="12">
        <v>114018147</v>
      </c>
      <c r="R27" s="12">
        <v>2012805719</v>
      </c>
      <c r="S27" s="12">
        <v>50405312</v>
      </c>
      <c r="T27" s="12">
        <v>5171093467</v>
      </c>
      <c r="U27" s="12">
        <v>0</v>
      </c>
      <c r="V27" s="12">
        <v>6579394354</v>
      </c>
      <c r="W27" s="12">
        <v>687077366</v>
      </c>
      <c r="X27" s="12">
        <v>563885562</v>
      </c>
      <c r="Y27" s="12">
        <v>464610226</v>
      </c>
      <c r="Z27" s="12">
        <v>789130047</v>
      </c>
      <c r="AA27" s="12">
        <v>173493148</v>
      </c>
      <c r="AB27" s="12">
        <v>44073497728</v>
      </c>
      <c r="AC27" s="12">
        <v>5254943366</v>
      </c>
      <c r="AD27" s="12">
        <v>15231077057</v>
      </c>
      <c r="AE27" s="12">
        <v>3654160393</v>
      </c>
      <c r="AF27" s="12">
        <v>3154667890</v>
      </c>
      <c r="AG27" s="12">
        <v>479870106</v>
      </c>
      <c r="AH27" s="12">
        <v>4960089395</v>
      </c>
      <c r="AI27" s="12">
        <v>2772963139</v>
      </c>
      <c r="AJ27" s="12">
        <v>2030597249</v>
      </c>
      <c r="AK27" s="12">
        <v>180085404</v>
      </c>
      <c r="AL27" s="12">
        <v>176486011</v>
      </c>
      <c r="AM27" s="182">
        <v>150832767607</v>
      </c>
    </row>
    <row r="28" spans="1:39" s="6" customFormat="1" ht="18.75" customHeight="1" x14ac:dyDescent="0.25">
      <c r="A28" s="91"/>
      <c r="B28" s="19" t="s">
        <v>80</v>
      </c>
      <c r="C28" s="21">
        <v>69462671271</v>
      </c>
      <c r="D28" s="21">
        <v>34293931400</v>
      </c>
      <c r="E28" s="21">
        <v>23856558191</v>
      </c>
      <c r="F28" s="21">
        <v>11755313053</v>
      </c>
      <c r="G28" s="21">
        <v>64394027967</v>
      </c>
      <c r="H28" s="21">
        <v>247035834445</v>
      </c>
      <c r="I28" s="21">
        <v>30030465439</v>
      </c>
      <c r="J28" s="21">
        <v>9769218390</v>
      </c>
      <c r="K28" s="21">
        <v>34633523943</v>
      </c>
      <c r="L28" s="21">
        <v>154087537042</v>
      </c>
      <c r="M28" s="21">
        <v>99497896990</v>
      </c>
      <c r="N28" s="21">
        <v>98478402704</v>
      </c>
      <c r="O28" s="21">
        <v>88236827976</v>
      </c>
      <c r="P28" s="21">
        <v>21506983498</v>
      </c>
      <c r="Q28" s="21">
        <v>15436416215</v>
      </c>
      <c r="R28" s="21">
        <v>34132081201</v>
      </c>
      <c r="S28" s="21">
        <v>5829299152</v>
      </c>
      <c r="T28" s="21">
        <v>139676247179</v>
      </c>
      <c r="U28" s="21">
        <v>1550356158</v>
      </c>
      <c r="V28" s="21">
        <v>137440288050</v>
      </c>
      <c r="W28" s="21">
        <v>27895786918</v>
      </c>
      <c r="X28" s="21">
        <v>20518076963</v>
      </c>
      <c r="Y28" s="21">
        <v>21288149603</v>
      </c>
      <c r="Z28" s="21">
        <v>67317036919</v>
      </c>
      <c r="AA28" s="21">
        <v>7065608293</v>
      </c>
      <c r="AB28" s="21">
        <v>277116841305</v>
      </c>
      <c r="AC28" s="21">
        <v>77266732773</v>
      </c>
      <c r="AD28" s="21">
        <v>362548562435</v>
      </c>
      <c r="AE28" s="21">
        <v>107427173533</v>
      </c>
      <c r="AF28" s="21">
        <v>35318041617</v>
      </c>
      <c r="AG28" s="21">
        <v>43297542716</v>
      </c>
      <c r="AH28" s="21">
        <v>105799688351</v>
      </c>
      <c r="AI28" s="21">
        <v>43901741738</v>
      </c>
      <c r="AJ28" s="21">
        <v>21039903273</v>
      </c>
      <c r="AK28" s="21">
        <v>6533447440</v>
      </c>
      <c r="AL28" s="21">
        <v>15523938243</v>
      </c>
      <c r="AM28" s="184">
        <v>2560962152384</v>
      </c>
    </row>
    <row r="29" spans="1:39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41903000000</v>
      </c>
      <c r="H29" s="12">
        <v>58848513930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74999300000</v>
      </c>
      <c r="AC29" s="12">
        <v>19879900000</v>
      </c>
      <c r="AD29" s="12">
        <v>46217900000</v>
      </c>
      <c r="AE29" s="12">
        <v>49830000000</v>
      </c>
      <c r="AF29" s="12">
        <v>15000000000</v>
      </c>
      <c r="AG29" s="12">
        <v>35353000000</v>
      </c>
      <c r="AH29" s="12">
        <v>82000000000</v>
      </c>
      <c r="AI29" s="12">
        <v>10200000000</v>
      </c>
      <c r="AJ29" s="12">
        <v>18915100000</v>
      </c>
      <c r="AK29" s="12">
        <v>8408400000</v>
      </c>
      <c r="AL29" s="12">
        <v>10000000000</v>
      </c>
      <c r="AM29" s="182">
        <v>929154420056</v>
      </c>
    </row>
    <row r="30" spans="1:39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4111456</v>
      </c>
      <c r="I30" s="12">
        <v>0</v>
      </c>
      <c r="J30" s="12">
        <v>0</v>
      </c>
      <c r="K30" s="12">
        <v>358717315</v>
      </c>
      <c r="L30" s="12">
        <v>42500000000</v>
      </c>
      <c r="M30" s="12">
        <v>12931183550</v>
      </c>
      <c r="N30" s="12">
        <v>2651551889</v>
      </c>
      <c r="O30" s="12">
        <v>0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700000</v>
      </c>
      <c r="AC30" s="12">
        <v>100000</v>
      </c>
      <c r="AD30" s="12">
        <v>0</v>
      </c>
      <c r="AE30" s="12">
        <v>12461152</v>
      </c>
      <c r="AF30" s="12">
        <v>700281641</v>
      </c>
      <c r="AG30" s="12">
        <v>535353</v>
      </c>
      <c r="AH30" s="12">
        <v>17312366211</v>
      </c>
      <c r="AI30" s="12">
        <v>4488886403</v>
      </c>
      <c r="AJ30" s="12">
        <v>73270</v>
      </c>
      <c r="AK30" s="12">
        <v>154136000</v>
      </c>
      <c r="AL30" s="12">
        <v>0</v>
      </c>
      <c r="AM30" s="182">
        <v>91829878881</v>
      </c>
    </row>
    <row r="31" spans="1:39" s="6" customFormat="1" ht="15" x14ac:dyDescent="0.25">
      <c r="A31" s="57" t="s">
        <v>29</v>
      </c>
      <c r="B31" s="6" t="s">
        <v>1354</v>
      </c>
      <c r="C31" s="12">
        <v>11176035645</v>
      </c>
      <c r="D31" s="12">
        <v>14878056529</v>
      </c>
      <c r="E31" s="12">
        <v>6519258493</v>
      </c>
      <c r="F31" s="12">
        <v>2517974332</v>
      </c>
      <c r="G31" s="12">
        <v>14136253532</v>
      </c>
      <c r="H31" s="12">
        <v>20745594020</v>
      </c>
      <c r="I31" s="12">
        <v>6357755309</v>
      </c>
      <c r="J31" s="12">
        <v>3260478188</v>
      </c>
      <c r="K31" s="12">
        <v>1775695856</v>
      </c>
      <c r="L31" s="12">
        <v>36445947933</v>
      </c>
      <c r="M31" s="12">
        <v>2774296756</v>
      </c>
      <c r="N31" s="12">
        <v>926321538</v>
      </c>
      <c r="O31" s="12">
        <v>4975638536</v>
      </c>
      <c r="P31" s="12">
        <v>4566020282</v>
      </c>
      <c r="Q31" s="12">
        <v>3951129699</v>
      </c>
      <c r="R31" s="12">
        <v>3380517992</v>
      </c>
      <c r="S31" s="12">
        <v>1570969303</v>
      </c>
      <c r="T31" s="12">
        <v>7136184816</v>
      </c>
      <c r="U31" s="12">
        <v>6429130299</v>
      </c>
      <c r="V31" s="12">
        <v>5757388257</v>
      </c>
      <c r="W31" s="12">
        <v>7188187947</v>
      </c>
      <c r="X31" s="12">
        <v>9021706209</v>
      </c>
      <c r="Y31" s="12">
        <v>2179100684</v>
      </c>
      <c r="Z31" s="12">
        <v>4574537255</v>
      </c>
      <c r="AA31" s="12">
        <v>3281472954</v>
      </c>
      <c r="AB31" s="12">
        <v>19504643746</v>
      </c>
      <c r="AC31" s="12">
        <v>8881779696</v>
      </c>
      <c r="AD31" s="12">
        <v>140682057415</v>
      </c>
      <c r="AE31" s="12">
        <v>5581745114</v>
      </c>
      <c r="AF31" s="12">
        <v>1896137960</v>
      </c>
      <c r="AG31" s="12">
        <v>6615300457</v>
      </c>
      <c r="AH31" s="12">
        <v>1203498359</v>
      </c>
      <c r="AI31" s="12">
        <v>1714565684</v>
      </c>
      <c r="AJ31" s="12">
        <v>743386448</v>
      </c>
      <c r="AK31" s="12">
        <v>107749151</v>
      </c>
      <c r="AL31" s="12">
        <v>0</v>
      </c>
      <c r="AM31" s="182">
        <v>372456516394</v>
      </c>
    </row>
    <row r="32" spans="1:39" s="6" customFormat="1" ht="15" x14ac:dyDescent="0.25">
      <c r="A32" s="57" t="s">
        <v>30</v>
      </c>
      <c r="B32" s="6" t="s">
        <v>1355</v>
      </c>
      <c r="C32" s="12">
        <v>5650264692</v>
      </c>
      <c r="D32" s="12">
        <v>0</v>
      </c>
      <c r="E32" s="12">
        <v>0</v>
      </c>
      <c r="F32" s="12">
        <v>0</v>
      </c>
      <c r="G32" s="12">
        <v>0</v>
      </c>
      <c r="H32" s="12">
        <v>4000000000</v>
      </c>
      <c r="I32" s="12">
        <v>9389017113</v>
      </c>
      <c r="J32" s="12">
        <v>0</v>
      </c>
      <c r="K32" s="12">
        <v>0</v>
      </c>
      <c r="L32" s="12">
        <v>0</v>
      </c>
      <c r="M32" s="12">
        <v>0</v>
      </c>
      <c r="N32" s="12">
        <v>-27427321051</v>
      </c>
      <c r="O32" s="12">
        <v>40283603</v>
      </c>
      <c r="P32" s="12">
        <v>0</v>
      </c>
      <c r="Q32" s="12">
        <v>0</v>
      </c>
      <c r="R32" s="12">
        <v>-5848548244</v>
      </c>
      <c r="S32" s="12">
        <v>0</v>
      </c>
      <c r="T32" s="12">
        <v>11350000000</v>
      </c>
      <c r="U32" s="12">
        <v>-10082338028</v>
      </c>
      <c r="V32" s="12">
        <v>19086034871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-29140226863</v>
      </c>
      <c r="AI32" s="12">
        <v>97092638</v>
      </c>
      <c r="AJ32" s="12">
        <v>0</v>
      </c>
      <c r="AK32" s="12">
        <v>-2720784136</v>
      </c>
      <c r="AL32" s="12">
        <v>-968106341</v>
      </c>
      <c r="AM32" s="182">
        <v>65583197390</v>
      </c>
    </row>
    <row r="33" spans="1:39" s="6" customFormat="1" ht="15" x14ac:dyDescent="0.25">
      <c r="A33" s="110"/>
      <c r="B33" s="6" t="s">
        <v>114</v>
      </c>
      <c r="C33" s="55">
        <v>2453456696</v>
      </c>
      <c r="D33" s="55">
        <v>-2747649549</v>
      </c>
      <c r="E33" s="55">
        <v>5545807716</v>
      </c>
      <c r="F33" s="55">
        <v>103417890</v>
      </c>
      <c r="G33" s="55">
        <v>3028229380</v>
      </c>
      <c r="H33" s="55">
        <v>3859848005</v>
      </c>
      <c r="I33" s="55">
        <v>1210469831</v>
      </c>
      <c r="J33" s="55">
        <v>1362958223</v>
      </c>
      <c r="K33" s="55">
        <v>-864666297</v>
      </c>
      <c r="L33" s="55">
        <v>31184227650</v>
      </c>
      <c r="M33" s="55">
        <v>2888459049</v>
      </c>
      <c r="N33" s="55">
        <v>-3983782028</v>
      </c>
      <c r="O33" s="55">
        <v>202277521</v>
      </c>
      <c r="P33" s="55">
        <v>255534408</v>
      </c>
      <c r="Q33" s="55">
        <v>2994570996</v>
      </c>
      <c r="R33" s="55">
        <v>501101545</v>
      </c>
      <c r="S33" s="55">
        <v>1494203490</v>
      </c>
      <c r="T33" s="55">
        <v>3134594025</v>
      </c>
      <c r="U33" s="55">
        <v>523937598</v>
      </c>
      <c r="V33" s="55">
        <v>6897690380</v>
      </c>
      <c r="W33" s="55">
        <v>1921532502</v>
      </c>
      <c r="X33" s="55">
        <v>2344701010</v>
      </c>
      <c r="Y33" s="55">
        <v>-2649289877</v>
      </c>
      <c r="Z33" s="55">
        <v>8228496078</v>
      </c>
      <c r="AA33" s="55">
        <v>1313031381</v>
      </c>
      <c r="AB33" s="55">
        <v>15345109855</v>
      </c>
      <c r="AC33" s="55">
        <v>7409005354</v>
      </c>
      <c r="AD33" s="55">
        <v>27036162520</v>
      </c>
      <c r="AE33" s="55">
        <v>3809255740</v>
      </c>
      <c r="AF33" s="55">
        <v>863332267</v>
      </c>
      <c r="AG33" s="55">
        <v>3713184774</v>
      </c>
      <c r="AH33" s="55">
        <v>5111693484</v>
      </c>
      <c r="AI33" s="55">
        <v>4072929137</v>
      </c>
      <c r="AJ33" s="55">
        <v>4866314857</v>
      </c>
      <c r="AK33" s="55">
        <v>-191421425</v>
      </c>
      <c r="AL33" s="55">
        <v>2361989849</v>
      </c>
      <c r="AM33" s="185">
        <v>145600714035</v>
      </c>
    </row>
    <row r="34" spans="1:39" s="6" customFormat="1" ht="18.75" customHeight="1" x14ac:dyDescent="0.25">
      <c r="A34" s="91"/>
      <c r="B34" s="19" t="s">
        <v>82</v>
      </c>
      <c r="C34" s="21">
        <v>24279757033</v>
      </c>
      <c r="D34" s="21">
        <v>35643993812</v>
      </c>
      <c r="E34" s="21">
        <v>24049668134</v>
      </c>
      <c r="F34" s="21">
        <v>9265289796</v>
      </c>
      <c r="G34" s="21">
        <v>59067482912</v>
      </c>
      <c r="H34" s="21">
        <v>87458067411</v>
      </c>
      <c r="I34" s="21">
        <v>36957242253</v>
      </c>
      <c r="J34" s="21">
        <v>19623436411</v>
      </c>
      <c r="K34" s="21">
        <v>21269746874</v>
      </c>
      <c r="L34" s="21">
        <v>235130175583</v>
      </c>
      <c r="M34" s="21">
        <v>42613939355</v>
      </c>
      <c r="N34" s="21">
        <v>11666470348</v>
      </c>
      <c r="O34" s="21">
        <v>13533199660</v>
      </c>
      <c r="P34" s="21">
        <v>14627019677</v>
      </c>
      <c r="Q34" s="21">
        <v>14945700695</v>
      </c>
      <c r="R34" s="21">
        <v>26005431293</v>
      </c>
      <c r="S34" s="21">
        <v>7855172793</v>
      </c>
      <c r="T34" s="21">
        <v>44620778841</v>
      </c>
      <c r="U34" s="21">
        <v>5008466791</v>
      </c>
      <c r="V34" s="21">
        <v>67770365701</v>
      </c>
      <c r="W34" s="21">
        <v>20109720449</v>
      </c>
      <c r="X34" s="21">
        <v>20865109637</v>
      </c>
      <c r="Y34" s="21">
        <v>6191410807</v>
      </c>
      <c r="Z34" s="21">
        <v>33244940040</v>
      </c>
      <c r="AA34" s="21">
        <v>8594775544</v>
      </c>
      <c r="AB34" s="21">
        <v>109849753601</v>
      </c>
      <c r="AC34" s="21">
        <v>36170785050</v>
      </c>
      <c r="AD34" s="21">
        <v>306093949071</v>
      </c>
      <c r="AE34" s="21">
        <v>59233462006</v>
      </c>
      <c r="AF34" s="21">
        <v>18459751868</v>
      </c>
      <c r="AG34" s="21">
        <v>45682020584</v>
      </c>
      <c r="AH34" s="21">
        <v>76487331191</v>
      </c>
      <c r="AI34" s="21">
        <v>20573473862</v>
      </c>
      <c r="AJ34" s="21">
        <v>24524874575</v>
      </c>
      <c r="AK34" s="21">
        <v>5758079590</v>
      </c>
      <c r="AL34" s="21">
        <v>11393883508</v>
      </c>
      <c r="AM34" s="184">
        <v>1604624726756</v>
      </c>
    </row>
    <row r="35" spans="1:39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M35" s="18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60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8" width="20.28515625" style="1" customWidth="1" collapsed="1"/>
    <col min="39" max="39" width="20.28515625" style="186" customWidth="1" collapsed="1"/>
    <col min="40" max="16384" width="11.42578125" style="1" collapsed="1"/>
  </cols>
  <sheetData>
    <row r="1" spans="1:39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B2" s="76"/>
      <c r="C2" s="278" t="s">
        <v>141</v>
      </c>
      <c r="D2" s="278"/>
      <c r="E2" s="278"/>
      <c r="F2" s="278"/>
      <c r="G2" s="278"/>
      <c r="H2" s="278"/>
      <c r="I2" s="278" t="s">
        <v>141</v>
      </c>
      <c r="J2" s="278"/>
      <c r="K2" s="278"/>
      <c r="L2" s="278"/>
      <c r="M2" s="278"/>
      <c r="N2" s="278"/>
      <c r="O2" s="278" t="s">
        <v>141</v>
      </c>
      <c r="P2" s="278"/>
      <c r="Q2" s="278"/>
      <c r="R2" s="278"/>
      <c r="S2" s="278"/>
      <c r="T2" s="278"/>
      <c r="U2" s="278" t="s">
        <v>141</v>
      </c>
      <c r="V2" s="278"/>
      <c r="W2" s="278"/>
      <c r="X2" s="278"/>
      <c r="Y2" s="278"/>
      <c r="Z2" s="278"/>
      <c r="AA2" s="278" t="s">
        <v>141</v>
      </c>
      <c r="AB2" s="278"/>
      <c r="AC2" s="278"/>
      <c r="AD2" s="278"/>
      <c r="AE2" s="278"/>
      <c r="AF2" s="278"/>
      <c r="AG2" s="278" t="s">
        <v>141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B3" s="77"/>
      <c r="C3" s="279" t="str">
        <f>PROPER(INDICE!$B$5)</f>
        <v>Periodo Julio 2019 - Enero 2020</v>
      </c>
      <c r="D3" s="279"/>
      <c r="E3" s="279"/>
      <c r="F3" s="279"/>
      <c r="G3" s="279"/>
      <c r="H3" s="279"/>
      <c r="I3" s="279" t="str">
        <f>PROPER(INDICE!$B$5)</f>
        <v>Periodo Julio 2019 - Enero 2020</v>
      </c>
      <c r="J3" s="279"/>
      <c r="K3" s="279"/>
      <c r="L3" s="279"/>
      <c r="M3" s="279"/>
      <c r="N3" s="279"/>
      <c r="O3" s="279" t="str">
        <f>PROPER(INDICE!$B$5)</f>
        <v>Periodo Julio 2019 - Enero 2020</v>
      </c>
      <c r="P3" s="279"/>
      <c r="Q3" s="279"/>
      <c r="R3" s="279"/>
      <c r="S3" s="279"/>
      <c r="T3" s="279"/>
      <c r="U3" s="279" t="str">
        <f>PROPER(INDICE!$B$5)</f>
        <v>Periodo Julio 2019 - Enero 2020</v>
      </c>
      <c r="V3" s="279"/>
      <c r="W3" s="279"/>
      <c r="X3" s="279"/>
      <c r="Y3" s="279"/>
      <c r="Z3" s="279"/>
      <c r="AA3" s="279" t="str">
        <f>PROPER(INDICE!$B$5)</f>
        <v>Periodo Julio 2019 - Enero 2020</v>
      </c>
      <c r="AB3" s="279"/>
      <c r="AC3" s="279"/>
      <c r="AD3" s="279"/>
      <c r="AE3" s="279"/>
      <c r="AF3" s="279"/>
      <c r="AG3" s="279" t="str">
        <f>PROPER(INDICE!$B$5)</f>
        <v>Periodo Julio 2019 - Enero 2020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ht="6" customHeight="1" x14ac:dyDescent="0.25">
      <c r="A5" s="61"/>
      <c r="AM5" s="214"/>
    </row>
    <row r="6" spans="1:39" s="52" customFormat="1" ht="60" x14ac:dyDescent="0.25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57" t="s">
        <v>31</v>
      </c>
      <c r="B7" s="7" t="s">
        <v>83</v>
      </c>
      <c r="C7" s="12">
        <v>35602303716</v>
      </c>
      <c r="D7" s="12">
        <v>21084181215</v>
      </c>
      <c r="E7" s="12">
        <v>17527006343</v>
      </c>
      <c r="F7" s="12">
        <v>7088079749</v>
      </c>
      <c r="G7" s="12">
        <v>32415308541</v>
      </c>
      <c r="H7" s="12">
        <v>141769056247</v>
      </c>
      <c r="I7" s="12">
        <v>20142911013</v>
      </c>
      <c r="J7" s="12">
        <v>5408901926</v>
      </c>
      <c r="K7" s="12">
        <v>29571129052</v>
      </c>
      <c r="L7" s="12">
        <v>79800610892</v>
      </c>
      <c r="M7" s="12">
        <v>49705574943</v>
      </c>
      <c r="N7" s="12">
        <v>47625085238</v>
      </c>
      <c r="O7" s="12">
        <v>34896182197</v>
      </c>
      <c r="P7" s="12">
        <v>14849211359</v>
      </c>
      <c r="Q7" s="12">
        <v>9640358039</v>
      </c>
      <c r="R7" s="12">
        <v>19361602977</v>
      </c>
      <c r="S7" s="12">
        <v>3784002017</v>
      </c>
      <c r="T7" s="12">
        <v>70978292801</v>
      </c>
      <c r="U7" s="12">
        <v>0</v>
      </c>
      <c r="V7" s="12">
        <v>81659365723</v>
      </c>
      <c r="W7" s="12">
        <v>18044552262</v>
      </c>
      <c r="X7" s="12">
        <v>24831374576</v>
      </c>
      <c r="Y7" s="12">
        <v>9120338759</v>
      </c>
      <c r="Z7" s="12">
        <v>48166113242</v>
      </c>
      <c r="AA7" s="12">
        <v>5180145390</v>
      </c>
      <c r="AB7" s="12">
        <v>191487893663</v>
      </c>
      <c r="AC7" s="12">
        <v>42342144834</v>
      </c>
      <c r="AD7" s="12">
        <v>283230042444</v>
      </c>
      <c r="AE7" s="12">
        <v>76147585387</v>
      </c>
      <c r="AF7" s="12">
        <v>22877294042</v>
      </c>
      <c r="AG7" s="12">
        <v>35839022439</v>
      </c>
      <c r="AH7" s="12">
        <v>62386300265</v>
      </c>
      <c r="AI7" s="12">
        <v>27500679136</v>
      </c>
      <c r="AJ7" s="12">
        <v>14274929183</v>
      </c>
      <c r="AK7" s="12">
        <v>3671996033</v>
      </c>
      <c r="AL7" s="12">
        <v>12752651991</v>
      </c>
      <c r="AM7" s="182">
        <v>1600762227634</v>
      </c>
    </row>
    <row r="8" spans="1:39" s="6" customFormat="1" ht="15" x14ac:dyDescent="0.25">
      <c r="A8" s="57" t="s">
        <v>32</v>
      </c>
      <c r="B8" s="5" t="s">
        <v>84</v>
      </c>
      <c r="C8" s="12">
        <v>39398500</v>
      </c>
      <c r="D8" s="12">
        <v>67642001</v>
      </c>
      <c r="E8" s="12">
        <v>246367167</v>
      </c>
      <c r="F8" s="12">
        <v>85278102</v>
      </c>
      <c r="G8" s="12">
        <v>369323540</v>
      </c>
      <c r="H8" s="12">
        <v>37477946</v>
      </c>
      <c r="I8" s="12">
        <v>528565598</v>
      </c>
      <c r="J8" s="12">
        <v>87408935</v>
      </c>
      <c r="K8" s="12">
        <v>87317796</v>
      </c>
      <c r="L8" s="12">
        <v>169648354</v>
      </c>
      <c r="M8" s="12">
        <v>849627292</v>
      </c>
      <c r="N8" s="12">
        <v>112303420</v>
      </c>
      <c r="O8" s="12">
        <v>81179626</v>
      </c>
      <c r="P8" s="12">
        <v>266016725</v>
      </c>
      <c r="Q8" s="12">
        <v>295623423</v>
      </c>
      <c r="R8" s="12">
        <v>6414666</v>
      </c>
      <c r="S8" s="12">
        <v>53185896</v>
      </c>
      <c r="T8" s="12">
        <v>0</v>
      </c>
      <c r="U8" s="12">
        <v>0</v>
      </c>
      <c r="V8" s="12">
        <v>0</v>
      </c>
      <c r="W8" s="12">
        <v>137104101</v>
      </c>
      <c r="X8" s="12">
        <v>174763308</v>
      </c>
      <c r="Y8" s="12">
        <v>55771232</v>
      </c>
      <c r="Z8" s="12">
        <v>226085916</v>
      </c>
      <c r="AA8" s="12">
        <v>116983446</v>
      </c>
      <c r="AB8" s="12">
        <v>538725503</v>
      </c>
      <c r="AC8" s="12">
        <v>375166881</v>
      </c>
      <c r="AD8" s="12">
        <v>0</v>
      </c>
      <c r="AE8" s="12">
        <v>231362394</v>
      </c>
      <c r="AF8" s="12">
        <v>3968707</v>
      </c>
      <c r="AG8" s="12">
        <v>25498319</v>
      </c>
      <c r="AH8" s="12">
        <v>0</v>
      </c>
      <c r="AI8" s="12">
        <v>177983285</v>
      </c>
      <c r="AJ8" s="12">
        <v>10095266</v>
      </c>
      <c r="AK8" s="12">
        <v>15374892</v>
      </c>
      <c r="AL8" s="12">
        <v>0</v>
      </c>
      <c r="AM8" s="182">
        <v>5471662237</v>
      </c>
    </row>
    <row r="9" spans="1:39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1255639597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590786040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9546508357</v>
      </c>
      <c r="AA10" s="12">
        <v>0</v>
      </c>
      <c r="AB10" s="12">
        <v>297865954</v>
      </c>
      <c r="AC10" s="12">
        <v>0</v>
      </c>
      <c r="AD10" s="12">
        <v>556941065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19924893660</v>
      </c>
      <c r="AK10" s="12">
        <v>0</v>
      </c>
      <c r="AL10" s="12">
        <v>0</v>
      </c>
      <c r="AM10" s="182">
        <v>32172634673</v>
      </c>
    </row>
    <row r="11" spans="1:39" s="6" customFormat="1" ht="15" x14ac:dyDescent="0.25">
      <c r="A11" s="97"/>
      <c r="B11" s="98" t="s">
        <v>128</v>
      </c>
      <c r="C11" s="99">
        <v>35641702216</v>
      </c>
      <c r="D11" s="99">
        <v>21151823216</v>
      </c>
      <c r="E11" s="99">
        <v>17773373510</v>
      </c>
      <c r="F11" s="99">
        <v>7173357851</v>
      </c>
      <c r="G11" s="99">
        <v>32784632081</v>
      </c>
      <c r="H11" s="99">
        <v>143062173790</v>
      </c>
      <c r="I11" s="99">
        <v>20671476611</v>
      </c>
      <c r="J11" s="99">
        <v>5496310861</v>
      </c>
      <c r="K11" s="99">
        <v>29658446848</v>
      </c>
      <c r="L11" s="99">
        <v>79970259246</v>
      </c>
      <c r="M11" s="99">
        <v>50555202235</v>
      </c>
      <c r="N11" s="99">
        <v>47737388658</v>
      </c>
      <c r="O11" s="99">
        <v>34977361823</v>
      </c>
      <c r="P11" s="99">
        <v>15115228084</v>
      </c>
      <c r="Q11" s="99">
        <v>9935981462</v>
      </c>
      <c r="R11" s="99">
        <v>19368017643</v>
      </c>
      <c r="S11" s="99">
        <v>3837187913</v>
      </c>
      <c r="T11" s="99">
        <v>71569078841</v>
      </c>
      <c r="U11" s="99">
        <v>0</v>
      </c>
      <c r="V11" s="99">
        <v>81659365723</v>
      </c>
      <c r="W11" s="99">
        <v>18181656363</v>
      </c>
      <c r="X11" s="99">
        <v>25006137884</v>
      </c>
      <c r="Y11" s="99">
        <v>9176109991</v>
      </c>
      <c r="Z11" s="99">
        <v>57938707515</v>
      </c>
      <c r="AA11" s="99">
        <v>5297128836</v>
      </c>
      <c r="AB11" s="99">
        <v>192324485120</v>
      </c>
      <c r="AC11" s="99">
        <v>42717311715</v>
      </c>
      <c r="AD11" s="99">
        <v>283786983509</v>
      </c>
      <c r="AE11" s="99">
        <v>76378947781</v>
      </c>
      <c r="AF11" s="99">
        <v>22881262749</v>
      </c>
      <c r="AG11" s="99">
        <v>35864520758</v>
      </c>
      <c r="AH11" s="99">
        <v>62386300265</v>
      </c>
      <c r="AI11" s="99">
        <v>27678662421</v>
      </c>
      <c r="AJ11" s="99">
        <v>34209918109</v>
      </c>
      <c r="AK11" s="99">
        <v>3687370925</v>
      </c>
      <c r="AL11" s="99">
        <v>12752651991</v>
      </c>
      <c r="AM11" s="205">
        <v>1638406524544</v>
      </c>
    </row>
    <row r="12" spans="1:39" s="6" customFormat="1" ht="15" x14ac:dyDescent="0.25">
      <c r="A12" s="59" t="s">
        <v>49</v>
      </c>
      <c r="B12" s="6" t="s">
        <v>87</v>
      </c>
      <c r="C12" s="12">
        <v>19219282</v>
      </c>
      <c r="D12" s="12">
        <v>120969407</v>
      </c>
      <c r="E12" s="12">
        <v>314382869</v>
      </c>
      <c r="F12" s="12">
        <v>22245022</v>
      </c>
      <c r="G12" s="12">
        <v>217008713</v>
      </c>
      <c r="H12" s="12">
        <v>742045213</v>
      </c>
      <c r="I12" s="12">
        <v>76338317</v>
      </c>
      <c r="J12" s="12">
        <v>50247704</v>
      </c>
      <c r="K12" s="12">
        <v>6516115</v>
      </c>
      <c r="L12" s="12">
        <v>583184766</v>
      </c>
      <c r="M12" s="12">
        <v>220300106</v>
      </c>
      <c r="N12" s="12">
        <v>153769473</v>
      </c>
      <c r="O12" s="12">
        <v>80270397</v>
      </c>
      <c r="P12" s="12">
        <v>114359668</v>
      </c>
      <c r="Q12" s="12">
        <v>337398768</v>
      </c>
      <c r="R12" s="12">
        <v>3928837</v>
      </c>
      <c r="S12" s="12">
        <v>68653801</v>
      </c>
      <c r="T12" s="12">
        <v>0</v>
      </c>
      <c r="U12" s="12">
        <v>0</v>
      </c>
      <c r="V12" s="12">
        <v>0</v>
      </c>
      <c r="W12" s="12">
        <v>109003823</v>
      </c>
      <c r="X12" s="12">
        <v>93096460</v>
      </c>
      <c r="Y12" s="12">
        <v>77263882</v>
      </c>
      <c r="Z12" s="12">
        <v>124664666</v>
      </c>
      <c r="AA12" s="12">
        <v>275691002</v>
      </c>
      <c r="AB12" s="12">
        <v>53464973</v>
      </c>
      <c r="AC12" s="12">
        <v>823705939</v>
      </c>
      <c r="AD12" s="12">
        <v>0</v>
      </c>
      <c r="AE12" s="12">
        <v>79203927</v>
      </c>
      <c r="AF12" s="12">
        <v>1956683</v>
      </c>
      <c r="AG12" s="12">
        <v>49556339</v>
      </c>
      <c r="AH12" s="12">
        <v>0</v>
      </c>
      <c r="AI12" s="12">
        <v>58809766</v>
      </c>
      <c r="AJ12" s="12">
        <v>144656044</v>
      </c>
      <c r="AK12" s="12">
        <v>81688917</v>
      </c>
      <c r="AL12" s="12">
        <v>0</v>
      </c>
      <c r="AM12" s="182">
        <v>5103600879</v>
      </c>
    </row>
    <row r="13" spans="1:39" s="6" customFormat="1" ht="15" x14ac:dyDescent="0.25">
      <c r="A13" s="59" t="s">
        <v>50</v>
      </c>
      <c r="B13" s="6" t="s">
        <v>88</v>
      </c>
      <c r="C13" s="12">
        <v>8377220307</v>
      </c>
      <c r="D13" s="12">
        <v>1494453849</v>
      </c>
      <c r="E13" s="12">
        <v>1581183756</v>
      </c>
      <c r="F13" s="12">
        <v>1301136020</v>
      </c>
      <c r="G13" s="12">
        <v>2221181124</v>
      </c>
      <c r="H13" s="12">
        <v>30491839271</v>
      </c>
      <c r="I13" s="12">
        <v>6525282305</v>
      </c>
      <c r="J13" s="12">
        <v>57406864</v>
      </c>
      <c r="K13" s="12">
        <v>11115858399</v>
      </c>
      <c r="L13" s="12">
        <v>38794613299</v>
      </c>
      <c r="M13" s="12">
        <v>35629973547</v>
      </c>
      <c r="N13" s="12">
        <v>20499664589</v>
      </c>
      <c r="O13" s="12">
        <v>17303770390</v>
      </c>
      <c r="P13" s="12">
        <v>888035598</v>
      </c>
      <c r="Q13" s="12">
        <v>97421892</v>
      </c>
      <c r="R13" s="12">
        <v>3049435904</v>
      </c>
      <c r="S13" s="12">
        <v>17775544</v>
      </c>
      <c r="T13" s="12">
        <v>24949080196</v>
      </c>
      <c r="U13" s="12">
        <v>0</v>
      </c>
      <c r="V13" s="12">
        <v>22535989155</v>
      </c>
      <c r="W13" s="12">
        <v>1090198632</v>
      </c>
      <c r="X13" s="12">
        <v>1714627592</v>
      </c>
      <c r="Y13" s="12">
        <v>861056005</v>
      </c>
      <c r="Z13" s="12">
        <v>1319440022</v>
      </c>
      <c r="AA13" s="12">
        <v>1113142434</v>
      </c>
      <c r="AB13" s="12">
        <v>29359294154</v>
      </c>
      <c r="AC13" s="12">
        <v>11286814463</v>
      </c>
      <c r="AD13" s="12">
        <v>77908215408</v>
      </c>
      <c r="AE13" s="12">
        <v>14787470942</v>
      </c>
      <c r="AF13" s="12">
        <v>9147406931</v>
      </c>
      <c r="AG13" s="12">
        <v>3581287492</v>
      </c>
      <c r="AH13" s="12">
        <v>16177018375</v>
      </c>
      <c r="AI13" s="12">
        <v>8140253166</v>
      </c>
      <c r="AJ13" s="12">
        <v>4886860348</v>
      </c>
      <c r="AK13" s="12">
        <v>571619613</v>
      </c>
      <c r="AL13" s="12">
        <v>595286278</v>
      </c>
      <c r="AM13" s="182">
        <v>409471313864</v>
      </c>
    </row>
    <row r="14" spans="1:39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1122727913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102268468</v>
      </c>
      <c r="S14" s="12">
        <v>0</v>
      </c>
      <c r="T14" s="12">
        <v>395058135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8126615238</v>
      </c>
      <c r="AA14" s="12">
        <v>0</v>
      </c>
      <c r="AB14" s="12">
        <v>50429063</v>
      </c>
      <c r="AC14" s="12">
        <v>0</v>
      </c>
      <c r="AD14" s="12">
        <v>298833504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20646067876</v>
      </c>
      <c r="AK14" s="12">
        <v>0</v>
      </c>
      <c r="AL14" s="12">
        <v>0</v>
      </c>
      <c r="AM14" s="182">
        <v>30742000197</v>
      </c>
    </row>
    <row r="15" spans="1:39" s="6" customFormat="1" ht="15" x14ac:dyDescent="0.25">
      <c r="A15" s="100"/>
      <c r="B15" s="98" t="s">
        <v>129</v>
      </c>
      <c r="C15" s="99">
        <v>8396439589</v>
      </c>
      <c r="D15" s="99">
        <v>1615423256</v>
      </c>
      <c r="E15" s="99">
        <v>1895566625</v>
      </c>
      <c r="F15" s="99">
        <v>1323381042</v>
      </c>
      <c r="G15" s="99">
        <v>2438189837</v>
      </c>
      <c r="H15" s="99">
        <v>32356612397</v>
      </c>
      <c r="I15" s="99">
        <v>6601620622</v>
      </c>
      <c r="J15" s="99">
        <v>107654568</v>
      </c>
      <c r="K15" s="99">
        <v>11122374514</v>
      </c>
      <c r="L15" s="99">
        <v>39377798065</v>
      </c>
      <c r="M15" s="99">
        <v>35850273653</v>
      </c>
      <c r="N15" s="99">
        <v>20653434062</v>
      </c>
      <c r="O15" s="99">
        <v>17384040787</v>
      </c>
      <c r="P15" s="99">
        <v>1002395266</v>
      </c>
      <c r="Q15" s="99">
        <v>434820660</v>
      </c>
      <c r="R15" s="99">
        <v>3155633209</v>
      </c>
      <c r="S15" s="99">
        <v>86429345</v>
      </c>
      <c r="T15" s="99">
        <v>25344138331</v>
      </c>
      <c r="U15" s="99">
        <v>0</v>
      </c>
      <c r="V15" s="99">
        <v>22535989155</v>
      </c>
      <c r="W15" s="99">
        <v>1199202455</v>
      </c>
      <c r="X15" s="99">
        <v>1807724052</v>
      </c>
      <c r="Y15" s="99">
        <v>938319887</v>
      </c>
      <c r="Z15" s="99">
        <v>9570719926</v>
      </c>
      <c r="AA15" s="99">
        <v>1388833436</v>
      </c>
      <c r="AB15" s="99">
        <v>29463188190</v>
      </c>
      <c r="AC15" s="99">
        <v>12110520402</v>
      </c>
      <c r="AD15" s="99">
        <v>78207048912</v>
      </c>
      <c r="AE15" s="99">
        <v>14866674869</v>
      </c>
      <c r="AF15" s="99">
        <v>9149363614</v>
      </c>
      <c r="AG15" s="99">
        <v>3630843831</v>
      </c>
      <c r="AH15" s="99">
        <v>16177018375</v>
      </c>
      <c r="AI15" s="99">
        <v>8199062932</v>
      </c>
      <c r="AJ15" s="99">
        <v>25677584268</v>
      </c>
      <c r="AK15" s="99">
        <v>653308530</v>
      </c>
      <c r="AL15" s="99">
        <v>595286278</v>
      </c>
      <c r="AM15" s="205">
        <v>445316914940</v>
      </c>
    </row>
    <row r="16" spans="1:39" s="6" customFormat="1" ht="15" x14ac:dyDescent="0.25">
      <c r="A16" s="62"/>
      <c r="B16" s="17" t="s">
        <v>130</v>
      </c>
      <c r="C16" s="14">
        <v>27245262627</v>
      </c>
      <c r="D16" s="14">
        <v>19536399960</v>
      </c>
      <c r="E16" s="14">
        <v>15877806885</v>
      </c>
      <c r="F16" s="14">
        <v>5849976809</v>
      </c>
      <c r="G16" s="14">
        <v>30346442244</v>
      </c>
      <c r="H16" s="14">
        <v>110705561393</v>
      </c>
      <c r="I16" s="14">
        <v>14069855989</v>
      </c>
      <c r="J16" s="14">
        <v>5388656293</v>
      </c>
      <c r="K16" s="14">
        <v>18536072334</v>
      </c>
      <c r="L16" s="14">
        <v>40592461181</v>
      </c>
      <c r="M16" s="14">
        <v>14704928582</v>
      </c>
      <c r="N16" s="14">
        <v>27083954596</v>
      </c>
      <c r="O16" s="14">
        <v>17593321036</v>
      </c>
      <c r="P16" s="14">
        <v>14112832818</v>
      </c>
      <c r="Q16" s="14">
        <v>9501160802</v>
      </c>
      <c r="R16" s="14">
        <v>16212384434</v>
      </c>
      <c r="S16" s="14">
        <v>3750758568</v>
      </c>
      <c r="T16" s="14">
        <v>46224940510</v>
      </c>
      <c r="U16" s="14">
        <v>0</v>
      </c>
      <c r="V16" s="14">
        <v>59123376568</v>
      </c>
      <c r="W16" s="14">
        <v>16982453908</v>
      </c>
      <c r="X16" s="14">
        <v>23198413832</v>
      </c>
      <c r="Y16" s="14">
        <v>8237790104</v>
      </c>
      <c r="Z16" s="14">
        <v>48367987589</v>
      </c>
      <c r="AA16" s="14">
        <v>3908295400</v>
      </c>
      <c r="AB16" s="14">
        <v>162861296930</v>
      </c>
      <c r="AC16" s="14">
        <v>30606791313</v>
      </c>
      <c r="AD16" s="14">
        <v>205579934597</v>
      </c>
      <c r="AE16" s="14">
        <v>61512272912</v>
      </c>
      <c r="AF16" s="14">
        <v>13731899135</v>
      </c>
      <c r="AG16" s="14">
        <v>32233676927</v>
      </c>
      <c r="AH16" s="14">
        <v>46209281890</v>
      </c>
      <c r="AI16" s="14">
        <v>19479599489</v>
      </c>
      <c r="AJ16" s="14">
        <v>8532333841</v>
      </c>
      <c r="AK16" s="14">
        <v>3034062395</v>
      </c>
      <c r="AL16" s="14">
        <v>12157365713</v>
      </c>
      <c r="AM16" s="206">
        <v>1193089609604</v>
      </c>
    </row>
    <row r="17" spans="1:39" s="6" customFormat="1" ht="15" x14ac:dyDescent="0.25">
      <c r="A17" s="59" t="s">
        <v>53</v>
      </c>
      <c r="B17" s="7" t="s">
        <v>90</v>
      </c>
      <c r="C17" s="12">
        <v>2855728304</v>
      </c>
      <c r="D17" s="12">
        <v>621566924</v>
      </c>
      <c r="E17" s="12">
        <v>2053234937</v>
      </c>
      <c r="F17" s="12">
        <v>703822353</v>
      </c>
      <c r="G17" s="12">
        <v>3031936662</v>
      </c>
      <c r="H17" s="12">
        <v>4941810315</v>
      </c>
      <c r="I17" s="12">
        <v>766962382</v>
      </c>
      <c r="J17" s="12">
        <v>656878728</v>
      </c>
      <c r="K17" s="12">
        <v>2089716430</v>
      </c>
      <c r="L17" s="12">
        <v>4731418843</v>
      </c>
      <c r="M17" s="12">
        <v>1240085701</v>
      </c>
      <c r="N17" s="12">
        <v>3110426628</v>
      </c>
      <c r="O17" s="12">
        <v>1646337518</v>
      </c>
      <c r="P17" s="12">
        <v>1232894122</v>
      </c>
      <c r="Q17" s="12">
        <v>911834527</v>
      </c>
      <c r="R17" s="12">
        <v>2382350845</v>
      </c>
      <c r="S17" s="12">
        <v>233992883</v>
      </c>
      <c r="T17" s="12">
        <v>12463529228</v>
      </c>
      <c r="U17" s="12">
        <v>0</v>
      </c>
      <c r="V17" s="12">
        <v>4564133443</v>
      </c>
      <c r="W17" s="12">
        <v>2270423648</v>
      </c>
      <c r="X17" s="12">
        <v>2151446302</v>
      </c>
      <c r="Y17" s="12">
        <v>1384766296</v>
      </c>
      <c r="Z17" s="12">
        <v>3260233910</v>
      </c>
      <c r="AA17" s="12">
        <v>415648152</v>
      </c>
      <c r="AB17" s="12">
        <v>8709022524</v>
      </c>
      <c r="AC17" s="12">
        <v>4301437289</v>
      </c>
      <c r="AD17" s="12">
        <v>7666196309</v>
      </c>
      <c r="AE17" s="12">
        <v>3126035915</v>
      </c>
      <c r="AF17" s="12">
        <v>1101873137</v>
      </c>
      <c r="AG17" s="12">
        <v>3009968480</v>
      </c>
      <c r="AH17" s="12">
        <v>4960470774</v>
      </c>
      <c r="AI17" s="12">
        <v>470963927</v>
      </c>
      <c r="AJ17" s="12">
        <v>593601043</v>
      </c>
      <c r="AK17" s="12">
        <v>419621633</v>
      </c>
      <c r="AL17" s="12">
        <v>191842717</v>
      </c>
      <c r="AM17" s="182">
        <v>94272212829</v>
      </c>
    </row>
    <row r="18" spans="1:39" s="6" customFormat="1" ht="15" x14ac:dyDescent="0.25">
      <c r="A18" s="59" t="s">
        <v>54</v>
      </c>
      <c r="B18" s="7" t="s">
        <v>206</v>
      </c>
      <c r="C18" s="12">
        <v>19791705081</v>
      </c>
      <c r="D18" s="12">
        <v>7887303016</v>
      </c>
      <c r="E18" s="12">
        <v>15711776609</v>
      </c>
      <c r="F18" s="12">
        <v>3594441776</v>
      </c>
      <c r="G18" s="12">
        <v>11603323610</v>
      </c>
      <c r="H18" s="12">
        <v>61301525997</v>
      </c>
      <c r="I18" s="12">
        <v>7595076125</v>
      </c>
      <c r="J18" s="12">
        <v>1601278973</v>
      </c>
      <c r="K18" s="12">
        <v>14520752955</v>
      </c>
      <c r="L18" s="12">
        <v>31587745869</v>
      </c>
      <c r="M18" s="12">
        <v>19239654173</v>
      </c>
      <c r="N18" s="12">
        <v>27736646276</v>
      </c>
      <c r="O18" s="12">
        <v>14889593941</v>
      </c>
      <c r="P18" s="12">
        <v>5827923948</v>
      </c>
      <c r="Q18" s="12">
        <v>2904868954</v>
      </c>
      <c r="R18" s="12">
        <v>9251020657</v>
      </c>
      <c r="S18" s="12">
        <v>631833559</v>
      </c>
      <c r="T18" s="12">
        <v>40827156341</v>
      </c>
      <c r="U18" s="12">
        <v>0</v>
      </c>
      <c r="V18" s="12">
        <v>48881809945</v>
      </c>
      <c r="W18" s="12">
        <v>7551739084</v>
      </c>
      <c r="X18" s="12">
        <v>15588984249</v>
      </c>
      <c r="Y18" s="12">
        <v>2756504067</v>
      </c>
      <c r="Z18" s="12">
        <v>14920278679</v>
      </c>
      <c r="AA18" s="12">
        <v>944316491</v>
      </c>
      <c r="AB18" s="12">
        <v>54038943830</v>
      </c>
      <c r="AC18" s="12">
        <v>15143199420</v>
      </c>
      <c r="AD18" s="12">
        <v>133150499393</v>
      </c>
      <c r="AE18" s="12">
        <v>49982706989</v>
      </c>
      <c r="AF18" s="12">
        <v>10112391262</v>
      </c>
      <c r="AG18" s="12">
        <v>12752560451</v>
      </c>
      <c r="AH18" s="12">
        <v>28585411947</v>
      </c>
      <c r="AI18" s="12">
        <v>7050694141</v>
      </c>
      <c r="AJ18" s="12">
        <v>3158720701</v>
      </c>
      <c r="AK18" s="12">
        <v>766908237</v>
      </c>
      <c r="AL18" s="12">
        <v>656868136</v>
      </c>
      <c r="AM18" s="182">
        <v>702546164882</v>
      </c>
    </row>
    <row r="19" spans="1:39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2192507236</v>
      </c>
      <c r="AA19" s="12">
        <v>0</v>
      </c>
      <c r="AB19" s="12">
        <v>70540510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2263047746</v>
      </c>
    </row>
    <row r="20" spans="1:39" s="6" customFormat="1" ht="15" x14ac:dyDescent="0.25">
      <c r="A20" s="59" t="s">
        <v>56</v>
      </c>
      <c r="B20" s="7" t="s">
        <v>93</v>
      </c>
      <c r="C20" s="12">
        <v>490523963</v>
      </c>
      <c r="D20" s="12">
        <v>26344430</v>
      </c>
      <c r="E20" s="12">
        <v>137899514</v>
      </c>
      <c r="F20" s="12">
        <v>314046602</v>
      </c>
      <c r="G20" s="12">
        <v>10761614</v>
      </c>
      <c r="H20" s="12">
        <v>217086390</v>
      </c>
      <c r="I20" s="12">
        <v>257928395</v>
      </c>
      <c r="J20" s="12">
        <v>30934748</v>
      </c>
      <c r="K20" s="12">
        <v>156813105</v>
      </c>
      <c r="L20" s="12">
        <v>291022539</v>
      </c>
      <c r="M20" s="12">
        <v>270060600</v>
      </c>
      <c r="N20" s="12">
        <v>2501228741</v>
      </c>
      <c r="O20" s="12">
        <v>548303547</v>
      </c>
      <c r="P20" s="12">
        <v>40081592</v>
      </c>
      <c r="Q20" s="12">
        <v>76325950</v>
      </c>
      <c r="R20" s="12">
        <v>117619029</v>
      </c>
      <c r="S20" s="12">
        <v>19699556</v>
      </c>
      <c r="T20" s="12">
        <v>2327939938</v>
      </c>
      <c r="U20" s="12">
        <v>0</v>
      </c>
      <c r="V20" s="12">
        <v>372946179</v>
      </c>
      <c r="W20" s="12">
        <v>25568558</v>
      </c>
      <c r="X20" s="12">
        <v>732488404</v>
      </c>
      <c r="Y20" s="12">
        <v>37258227</v>
      </c>
      <c r="Z20" s="12">
        <v>116871594</v>
      </c>
      <c r="AA20" s="12">
        <v>17693563</v>
      </c>
      <c r="AB20" s="12">
        <v>516966387</v>
      </c>
      <c r="AC20" s="12">
        <v>169675493</v>
      </c>
      <c r="AD20" s="12">
        <v>1095097996</v>
      </c>
      <c r="AE20" s="12">
        <v>381100787</v>
      </c>
      <c r="AF20" s="12">
        <v>219080603</v>
      </c>
      <c r="AG20" s="12">
        <v>75805939</v>
      </c>
      <c r="AH20" s="12">
        <v>1161646639</v>
      </c>
      <c r="AI20" s="12">
        <v>96791558</v>
      </c>
      <c r="AJ20" s="12">
        <v>72025180</v>
      </c>
      <c r="AK20" s="12">
        <v>10109862</v>
      </c>
      <c r="AL20" s="12">
        <v>3620000</v>
      </c>
      <c r="AM20" s="182">
        <v>12939367222</v>
      </c>
    </row>
    <row r="21" spans="1:39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2">
        <v>0</v>
      </c>
    </row>
    <row r="23" spans="1:39" s="6" customFormat="1" ht="15" x14ac:dyDescent="0.25">
      <c r="A23" s="59" t="s">
        <v>61</v>
      </c>
      <c r="B23" s="7" t="s">
        <v>96</v>
      </c>
      <c r="C23" s="12">
        <v>0</v>
      </c>
      <c r="D23" s="12">
        <v>7141</v>
      </c>
      <c r="E23" s="12">
        <v>18421237</v>
      </c>
      <c r="F23" s="12">
        <v>0</v>
      </c>
      <c r="G23" s="12">
        <v>46083190</v>
      </c>
      <c r="H23" s="12">
        <v>464877050</v>
      </c>
      <c r="I23" s="12">
        <v>54899111</v>
      </c>
      <c r="J23" s="12">
        <v>1231145</v>
      </c>
      <c r="K23" s="12">
        <v>263431</v>
      </c>
      <c r="L23" s="12">
        <v>518727422</v>
      </c>
      <c r="M23" s="12">
        <v>8440401965</v>
      </c>
      <c r="N23" s="12">
        <v>20133870</v>
      </c>
      <c r="O23" s="12">
        <v>8955835</v>
      </c>
      <c r="P23" s="12">
        <v>285746557</v>
      </c>
      <c r="Q23" s="12">
        <v>319197550</v>
      </c>
      <c r="R23" s="12">
        <v>1191691</v>
      </c>
      <c r="S23" s="12">
        <v>42854037</v>
      </c>
      <c r="T23" s="12">
        <v>0</v>
      </c>
      <c r="U23" s="12">
        <v>0</v>
      </c>
      <c r="V23" s="12">
        <v>0</v>
      </c>
      <c r="W23" s="12">
        <v>111867186</v>
      </c>
      <c r="X23" s="12">
        <v>1680546606</v>
      </c>
      <c r="Y23" s="12">
        <v>1484478</v>
      </c>
      <c r="Z23" s="12">
        <v>1406335891</v>
      </c>
      <c r="AA23" s="12">
        <v>161672</v>
      </c>
      <c r="AB23" s="12">
        <v>332992523</v>
      </c>
      <c r="AC23" s="12">
        <v>1604214016</v>
      </c>
      <c r="AD23" s="12">
        <v>0</v>
      </c>
      <c r="AE23" s="12">
        <v>30196633</v>
      </c>
      <c r="AF23" s="12">
        <v>0</v>
      </c>
      <c r="AG23" s="12">
        <v>0</v>
      </c>
      <c r="AH23" s="12">
        <v>0</v>
      </c>
      <c r="AI23" s="12">
        <v>44461010</v>
      </c>
      <c r="AJ23" s="12">
        <v>210243732</v>
      </c>
      <c r="AK23" s="12">
        <v>329368274</v>
      </c>
      <c r="AL23" s="12">
        <v>0</v>
      </c>
      <c r="AM23" s="182">
        <v>15974863253</v>
      </c>
    </row>
    <row r="24" spans="1:39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2">
        <v>0</v>
      </c>
    </row>
    <row r="25" spans="1:39" s="6" customFormat="1" ht="15" x14ac:dyDescent="0.25">
      <c r="A25" s="97"/>
      <c r="B25" s="98" t="s">
        <v>1359</v>
      </c>
      <c r="C25" s="99">
        <v>23137957348</v>
      </c>
      <c r="D25" s="99">
        <v>8535221511</v>
      </c>
      <c r="E25" s="99">
        <v>17921332297</v>
      </c>
      <c r="F25" s="99">
        <v>4612310731</v>
      </c>
      <c r="G25" s="99">
        <v>14692105076</v>
      </c>
      <c r="H25" s="99">
        <v>66925299752</v>
      </c>
      <c r="I25" s="99">
        <v>8674866013</v>
      </c>
      <c r="J25" s="99">
        <v>2290323594</v>
      </c>
      <c r="K25" s="99">
        <v>16767545921</v>
      </c>
      <c r="L25" s="99">
        <v>37128914673</v>
      </c>
      <c r="M25" s="99">
        <v>29190202439</v>
      </c>
      <c r="N25" s="99">
        <v>33368435515</v>
      </c>
      <c r="O25" s="99">
        <v>17093190841</v>
      </c>
      <c r="P25" s="99">
        <v>7386646219</v>
      </c>
      <c r="Q25" s="99">
        <v>4212226981</v>
      </c>
      <c r="R25" s="99">
        <v>11752182222</v>
      </c>
      <c r="S25" s="99">
        <v>928380035</v>
      </c>
      <c r="T25" s="99">
        <v>55618625507</v>
      </c>
      <c r="U25" s="99">
        <v>0</v>
      </c>
      <c r="V25" s="99">
        <v>53818889567</v>
      </c>
      <c r="W25" s="99">
        <v>9959598476</v>
      </c>
      <c r="X25" s="99">
        <v>20153465561</v>
      </c>
      <c r="Y25" s="99">
        <v>4180013068</v>
      </c>
      <c r="Z25" s="99">
        <v>21896227310</v>
      </c>
      <c r="AA25" s="99">
        <v>1377819878</v>
      </c>
      <c r="AB25" s="99">
        <v>63668465774</v>
      </c>
      <c r="AC25" s="99">
        <v>21218526218</v>
      </c>
      <c r="AD25" s="99">
        <v>141911793698</v>
      </c>
      <c r="AE25" s="99">
        <v>53520040324</v>
      </c>
      <c r="AF25" s="99">
        <v>11433345002</v>
      </c>
      <c r="AG25" s="99">
        <v>15838334870</v>
      </c>
      <c r="AH25" s="99">
        <v>34707529360</v>
      </c>
      <c r="AI25" s="99">
        <v>7662910636</v>
      </c>
      <c r="AJ25" s="99">
        <v>4034590656</v>
      </c>
      <c r="AK25" s="99">
        <v>1526008006</v>
      </c>
      <c r="AL25" s="99">
        <v>852330853</v>
      </c>
      <c r="AM25" s="205">
        <v>827995655932</v>
      </c>
    </row>
    <row r="26" spans="1:39" s="6" customFormat="1" ht="15" x14ac:dyDescent="0.25">
      <c r="A26" s="59" t="s">
        <v>36</v>
      </c>
      <c r="B26" s="5" t="s">
        <v>98</v>
      </c>
      <c r="C26" s="12">
        <v>2857486715</v>
      </c>
      <c r="D26" s="12">
        <v>2302959088</v>
      </c>
      <c r="E26" s="12">
        <v>2793785385</v>
      </c>
      <c r="F26" s="12">
        <v>239798470</v>
      </c>
      <c r="G26" s="12">
        <v>807978968</v>
      </c>
      <c r="H26" s="12">
        <v>5865206351</v>
      </c>
      <c r="I26" s="12">
        <v>490370668</v>
      </c>
      <c r="J26" s="12">
        <v>482866569</v>
      </c>
      <c r="K26" s="12">
        <v>377983082</v>
      </c>
      <c r="L26" s="12">
        <v>3509054250</v>
      </c>
      <c r="M26" s="12">
        <v>603409179</v>
      </c>
      <c r="N26" s="12">
        <v>3069379962</v>
      </c>
      <c r="O26" s="12">
        <v>2731943907</v>
      </c>
      <c r="P26" s="12">
        <v>908578965</v>
      </c>
      <c r="Q26" s="12">
        <v>610169878</v>
      </c>
      <c r="R26" s="12">
        <v>3151475288</v>
      </c>
      <c r="S26" s="12">
        <v>231598783</v>
      </c>
      <c r="T26" s="12">
        <v>12214585553</v>
      </c>
      <c r="U26" s="12">
        <v>0</v>
      </c>
      <c r="V26" s="12">
        <v>3483619340</v>
      </c>
      <c r="W26" s="12">
        <v>1813315208</v>
      </c>
      <c r="X26" s="12">
        <v>2365831434</v>
      </c>
      <c r="Y26" s="12">
        <v>1206699746</v>
      </c>
      <c r="Z26" s="12">
        <v>2877689306</v>
      </c>
      <c r="AA26" s="12">
        <v>304727197</v>
      </c>
      <c r="AB26" s="12">
        <v>6510154327</v>
      </c>
      <c r="AC26" s="12">
        <v>5188586389</v>
      </c>
      <c r="AD26" s="12">
        <v>10035005063</v>
      </c>
      <c r="AE26" s="12">
        <v>2546947886</v>
      </c>
      <c r="AF26" s="12">
        <v>893815118</v>
      </c>
      <c r="AG26" s="12">
        <v>1551195281</v>
      </c>
      <c r="AH26" s="12">
        <v>4033979253</v>
      </c>
      <c r="AI26" s="12">
        <v>231906138</v>
      </c>
      <c r="AJ26" s="12">
        <v>358888135</v>
      </c>
      <c r="AK26" s="12">
        <v>260150209</v>
      </c>
      <c r="AL26" s="12">
        <v>189707611</v>
      </c>
      <c r="AM26" s="182">
        <v>87100848702</v>
      </c>
    </row>
    <row r="27" spans="1:39" s="6" customFormat="1" ht="15" x14ac:dyDescent="0.25">
      <c r="A27" s="59" t="s">
        <v>37</v>
      </c>
      <c r="B27" s="7" t="s">
        <v>1360</v>
      </c>
      <c r="C27" s="12">
        <v>259810240</v>
      </c>
      <c r="D27" s="12">
        <v>109531129</v>
      </c>
      <c r="E27" s="12">
        <v>87838607</v>
      </c>
      <c r="F27" s="12">
        <v>21790470</v>
      </c>
      <c r="G27" s="12">
        <v>411853883</v>
      </c>
      <c r="H27" s="12">
        <v>1125945158</v>
      </c>
      <c r="I27" s="12">
        <v>220921316</v>
      </c>
      <c r="J27" s="12">
        <v>10022727</v>
      </c>
      <c r="K27" s="12">
        <v>107994915</v>
      </c>
      <c r="L27" s="12">
        <v>105754944</v>
      </c>
      <c r="M27" s="12">
        <v>430778988</v>
      </c>
      <c r="N27" s="12">
        <v>1336559610</v>
      </c>
      <c r="O27" s="12">
        <v>537058948</v>
      </c>
      <c r="P27" s="12">
        <v>15959565</v>
      </c>
      <c r="Q27" s="12">
        <v>86807307</v>
      </c>
      <c r="R27" s="12">
        <v>356040930</v>
      </c>
      <c r="S27" s="12">
        <v>115527606</v>
      </c>
      <c r="T27" s="12">
        <v>1236955285</v>
      </c>
      <c r="U27" s="12">
        <v>0</v>
      </c>
      <c r="V27" s="12">
        <v>229890774</v>
      </c>
      <c r="W27" s="12">
        <v>305551555</v>
      </c>
      <c r="X27" s="12">
        <v>0</v>
      </c>
      <c r="Y27" s="12">
        <v>70970455</v>
      </c>
      <c r="Z27" s="12">
        <v>108988497</v>
      </c>
      <c r="AA27" s="12">
        <v>36812294</v>
      </c>
      <c r="AB27" s="12">
        <v>1639640006</v>
      </c>
      <c r="AC27" s="12">
        <v>1117902755</v>
      </c>
      <c r="AD27" s="12">
        <v>1123931526</v>
      </c>
      <c r="AE27" s="12">
        <v>1068603743</v>
      </c>
      <c r="AF27" s="12">
        <v>218862006</v>
      </c>
      <c r="AG27" s="12">
        <v>148255421</v>
      </c>
      <c r="AH27" s="12">
        <v>482902367</v>
      </c>
      <c r="AI27" s="12">
        <v>202688115</v>
      </c>
      <c r="AJ27" s="12">
        <v>80905257</v>
      </c>
      <c r="AK27" s="12">
        <v>6045455</v>
      </c>
      <c r="AL27" s="12">
        <v>0</v>
      </c>
      <c r="AM27" s="182">
        <v>13419101854</v>
      </c>
    </row>
    <row r="28" spans="1:39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3321868038</v>
      </c>
      <c r="F28" s="12">
        <v>0</v>
      </c>
      <c r="G28" s="12">
        <v>76073883</v>
      </c>
      <c r="H28" s="12">
        <v>39388221</v>
      </c>
      <c r="I28" s="12">
        <v>0</v>
      </c>
      <c r="J28" s="12">
        <v>0</v>
      </c>
      <c r="K28" s="12">
        <v>0</v>
      </c>
      <c r="L28" s="12">
        <v>322062532</v>
      </c>
      <c r="M28" s="12">
        <v>808882</v>
      </c>
      <c r="N28" s="12">
        <v>73503161</v>
      </c>
      <c r="O28" s="12">
        <v>41055644</v>
      </c>
      <c r="P28" s="12">
        <v>0</v>
      </c>
      <c r="Q28" s="12">
        <v>2713441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22493151</v>
      </c>
      <c r="X28" s="12">
        <v>1652035973</v>
      </c>
      <c r="Y28" s="12">
        <v>0</v>
      </c>
      <c r="Z28" s="12">
        <v>70643707</v>
      </c>
      <c r="AA28" s="12">
        <v>17760463</v>
      </c>
      <c r="AB28" s="12">
        <v>46766272</v>
      </c>
      <c r="AC28" s="12">
        <v>348715782</v>
      </c>
      <c r="AD28" s="12">
        <v>0</v>
      </c>
      <c r="AE28" s="12">
        <v>9523245240</v>
      </c>
      <c r="AF28" s="12">
        <v>0</v>
      </c>
      <c r="AG28" s="12">
        <v>0</v>
      </c>
      <c r="AH28" s="12">
        <v>0</v>
      </c>
      <c r="AI28" s="12">
        <v>0</v>
      </c>
      <c r="AJ28" s="12">
        <v>504673805</v>
      </c>
      <c r="AK28" s="12">
        <v>0</v>
      </c>
      <c r="AL28" s="12">
        <v>0</v>
      </c>
      <c r="AM28" s="182">
        <v>16063808195</v>
      </c>
    </row>
    <row r="29" spans="1:39" s="6" customFormat="1" ht="15" x14ac:dyDescent="0.25">
      <c r="A29" s="59" t="s">
        <v>39</v>
      </c>
      <c r="B29" s="7" t="s">
        <v>100</v>
      </c>
      <c r="C29" s="12">
        <v>6001833802</v>
      </c>
      <c r="D29" s="12">
        <v>324893735</v>
      </c>
      <c r="E29" s="12">
        <v>6846143104</v>
      </c>
      <c r="F29" s="12">
        <v>1811478074</v>
      </c>
      <c r="G29" s="12">
        <v>377414620</v>
      </c>
      <c r="H29" s="12">
        <v>10572292888</v>
      </c>
      <c r="I29" s="12">
        <v>2720509867</v>
      </c>
      <c r="J29" s="12">
        <v>0</v>
      </c>
      <c r="K29" s="12">
        <v>8685380113</v>
      </c>
      <c r="L29" s="12">
        <v>20603644464</v>
      </c>
      <c r="M29" s="12">
        <v>23882864121</v>
      </c>
      <c r="N29" s="12">
        <v>15556353625</v>
      </c>
      <c r="O29" s="12">
        <v>6946762423</v>
      </c>
      <c r="P29" s="12">
        <v>0</v>
      </c>
      <c r="Q29" s="12">
        <v>493822359</v>
      </c>
      <c r="R29" s="12">
        <v>603814497</v>
      </c>
      <c r="S29" s="12">
        <v>0</v>
      </c>
      <c r="T29" s="12">
        <v>19096830414</v>
      </c>
      <c r="U29" s="12">
        <v>0</v>
      </c>
      <c r="V29" s="12">
        <v>19887344400</v>
      </c>
      <c r="W29" s="12">
        <v>0</v>
      </c>
      <c r="X29" s="12">
        <v>5560010407</v>
      </c>
      <c r="Y29" s="12">
        <v>0</v>
      </c>
      <c r="Z29" s="12">
        <v>4662660081</v>
      </c>
      <c r="AA29" s="12">
        <v>99306555</v>
      </c>
      <c r="AB29" s="12">
        <v>767297988</v>
      </c>
      <c r="AC29" s="12">
        <v>3521926007</v>
      </c>
      <c r="AD29" s="12">
        <v>15489996324</v>
      </c>
      <c r="AE29" s="12">
        <v>15051059703</v>
      </c>
      <c r="AF29" s="12">
        <v>4735182543</v>
      </c>
      <c r="AG29" s="12">
        <v>2143308020</v>
      </c>
      <c r="AH29" s="12">
        <v>8108584796</v>
      </c>
      <c r="AI29" s="12">
        <v>599999</v>
      </c>
      <c r="AJ29" s="12">
        <v>1830288813</v>
      </c>
      <c r="AK29" s="12">
        <v>58023805</v>
      </c>
      <c r="AL29" s="12">
        <v>217649592</v>
      </c>
      <c r="AM29" s="182">
        <v>206657277139</v>
      </c>
    </row>
    <row r="30" spans="1:39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909091</v>
      </c>
      <c r="AL30" s="12">
        <v>0</v>
      </c>
      <c r="AM30" s="182">
        <v>909091</v>
      </c>
    </row>
    <row r="31" spans="1:39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6" customFormat="1" ht="15" x14ac:dyDescent="0.25">
      <c r="A32" s="97"/>
      <c r="B32" s="98" t="s">
        <v>1361</v>
      </c>
      <c r="C32" s="99">
        <v>9119130757</v>
      </c>
      <c r="D32" s="99">
        <v>2737383952</v>
      </c>
      <c r="E32" s="99">
        <v>13049635134</v>
      </c>
      <c r="F32" s="99">
        <v>2073067014</v>
      </c>
      <c r="G32" s="99">
        <v>1673321354</v>
      </c>
      <c r="H32" s="99">
        <v>17602832618</v>
      </c>
      <c r="I32" s="99">
        <v>3431801851</v>
      </c>
      <c r="J32" s="99">
        <v>492889296</v>
      </c>
      <c r="K32" s="99">
        <v>9171358110</v>
      </c>
      <c r="L32" s="99">
        <v>24540516190</v>
      </c>
      <c r="M32" s="99">
        <v>24917861170</v>
      </c>
      <c r="N32" s="99">
        <v>20035796358</v>
      </c>
      <c r="O32" s="99">
        <v>10256820922</v>
      </c>
      <c r="P32" s="99">
        <v>924538530</v>
      </c>
      <c r="Q32" s="99">
        <v>1193512985</v>
      </c>
      <c r="R32" s="99">
        <v>4111330715</v>
      </c>
      <c r="S32" s="99">
        <v>347126389</v>
      </c>
      <c r="T32" s="99">
        <v>32548371252</v>
      </c>
      <c r="U32" s="99">
        <v>0</v>
      </c>
      <c r="V32" s="99">
        <v>23600854514</v>
      </c>
      <c r="W32" s="99">
        <v>2141359914</v>
      </c>
      <c r="X32" s="99">
        <v>9577877814</v>
      </c>
      <c r="Y32" s="99">
        <v>1277670201</v>
      </c>
      <c r="Z32" s="99">
        <v>7719981591</v>
      </c>
      <c r="AA32" s="99">
        <v>458606509</v>
      </c>
      <c r="AB32" s="99">
        <v>8963858593</v>
      </c>
      <c r="AC32" s="99">
        <v>10177130933</v>
      </c>
      <c r="AD32" s="99">
        <v>26648932913</v>
      </c>
      <c r="AE32" s="99">
        <v>28189856572</v>
      </c>
      <c r="AF32" s="99">
        <v>5847859667</v>
      </c>
      <c r="AG32" s="99">
        <v>3842758722</v>
      </c>
      <c r="AH32" s="99">
        <v>12625466416</v>
      </c>
      <c r="AI32" s="99">
        <v>435194252</v>
      </c>
      <c r="AJ32" s="99">
        <v>2774756010</v>
      </c>
      <c r="AK32" s="99">
        <v>325128560</v>
      </c>
      <c r="AL32" s="99">
        <v>407357203</v>
      </c>
      <c r="AM32" s="205">
        <v>323241944981</v>
      </c>
    </row>
    <row r="33" spans="1:39" s="6" customFormat="1" ht="15" x14ac:dyDescent="0.25">
      <c r="A33" s="62"/>
      <c r="B33" s="17" t="s">
        <v>1371</v>
      </c>
      <c r="C33" s="14">
        <v>14018826591</v>
      </c>
      <c r="D33" s="14">
        <v>5797837559</v>
      </c>
      <c r="E33" s="14">
        <v>4871697163</v>
      </c>
      <c r="F33" s="14">
        <v>2539243717</v>
      </c>
      <c r="G33" s="14">
        <v>13018783722</v>
      </c>
      <c r="H33" s="14">
        <v>49322467134</v>
      </c>
      <c r="I33" s="14">
        <v>5243064162</v>
      </c>
      <c r="J33" s="14">
        <v>1797434298</v>
      </c>
      <c r="K33" s="14">
        <v>7596187811</v>
      </c>
      <c r="L33" s="14">
        <v>12588398483</v>
      </c>
      <c r="M33" s="14">
        <v>4272341269</v>
      </c>
      <c r="N33" s="14">
        <v>13332639157</v>
      </c>
      <c r="O33" s="14">
        <v>6836369919</v>
      </c>
      <c r="P33" s="14">
        <v>6462107689</v>
      </c>
      <c r="Q33" s="14">
        <v>3018713996</v>
      </c>
      <c r="R33" s="14">
        <v>7640851507</v>
      </c>
      <c r="S33" s="14">
        <v>581253646</v>
      </c>
      <c r="T33" s="14">
        <v>23070254255</v>
      </c>
      <c r="U33" s="14">
        <v>0</v>
      </c>
      <c r="V33" s="14">
        <v>30218035053</v>
      </c>
      <c r="W33" s="14">
        <v>7818238562</v>
      </c>
      <c r="X33" s="14">
        <v>10575587747</v>
      </c>
      <c r="Y33" s="14">
        <v>2902342867</v>
      </c>
      <c r="Z33" s="14">
        <v>14176245719</v>
      </c>
      <c r="AA33" s="14">
        <v>919213369</v>
      </c>
      <c r="AB33" s="14">
        <v>54704607181</v>
      </c>
      <c r="AC33" s="14">
        <v>11041395285</v>
      </c>
      <c r="AD33" s="14">
        <v>115262860785</v>
      </c>
      <c r="AE33" s="14">
        <v>25330183752</v>
      </c>
      <c r="AF33" s="14">
        <v>5585485335</v>
      </c>
      <c r="AG33" s="14">
        <v>11995576148</v>
      </c>
      <c r="AH33" s="14">
        <v>22082062944</v>
      </c>
      <c r="AI33" s="14">
        <v>7227716384</v>
      </c>
      <c r="AJ33" s="14">
        <v>1259834646</v>
      </c>
      <c r="AK33" s="14">
        <v>1200879446</v>
      </c>
      <c r="AL33" s="14">
        <v>444973650</v>
      </c>
      <c r="AM33" s="206">
        <v>504753710951</v>
      </c>
    </row>
    <row r="34" spans="1:39" s="6" customFormat="1" ht="15" x14ac:dyDescent="0.25">
      <c r="A34" s="92"/>
      <c r="B34" s="18" t="s">
        <v>131</v>
      </c>
      <c r="C34" s="15">
        <v>13226436036</v>
      </c>
      <c r="D34" s="15">
        <v>13738562401</v>
      </c>
      <c r="E34" s="15">
        <v>11006109722</v>
      </c>
      <c r="F34" s="15">
        <v>3310733092</v>
      </c>
      <c r="G34" s="15">
        <v>17327658522</v>
      </c>
      <c r="H34" s="15">
        <v>61383094259</v>
      </c>
      <c r="I34" s="15">
        <v>8826791827</v>
      </c>
      <c r="J34" s="15">
        <v>3591221995</v>
      </c>
      <c r="K34" s="15">
        <v>10939884523</v>
      </c>
      <c r="L34" s="15">
        <v>28004062698</v>
      </c>
      <c r="M34" s="15">
        <v>10432587313</v>
      </c>
      <c r="N34" s="15">
        <v>13751315439</v>
      </c>
      <c r="O34" s="15">
        <v>10756951117</v>
      </c>
      <c r="P34" s="15">
        <v>7650725129</v>
      </c>
      <c r="Q34" s="15">
        <v>6482446806</v>
      </c>
      <c r="R34" s="15">
        <v>8571532927</v>
      </c>
      <c r="S34" s="15">
        <v>3169504922</v>
      </c>
      <c r="T34" s="15">
        <v>23154686255</v>
      </c>
      <c r="U34" s="15">
        <v>0</v>
      </c>
      <c r="V34" s="15">
        <v>28905341515</v>
      </c>
      <c r="W34" s="15">
        <v>9164215346</v>
      </c>
      <c r="X34" s="15">
        <v>12622826085</v>
      </c>
      <c r="Y34" s="15">
        <v>5335447237</v>
      </c>
      <c r="Z34" s="15">
        <v>34191741870</v>
      </c>
      <c r="AA34" s="15">
        <v>2989082031</v>
      </c>
      <c r="AB34" s="15">
        <v>108156689749</v>
      </c>
      <c r="AC34" s="15">
        <v>19565396028</v>
      </c>
      <c r="AD34" s="15">
        <v>90317073812</v>
      </c>
      <c r="AE34" s="15">
        <v>36182089160</v>
      </c>
      <c r="AF34" s="15">
        <v>8146413800</v>
      </c>
      <c r="AG34" s="15">
        <v>20238100779</v>
      </c>
      <c r="AH34" s="15">
        <v>24127218946</v>
      </c>
      <c r="AI34" s="15">
        <v>12251883105</v>
      </c>
      <c r="AJ34" s="15">
        <v>7272499195</v>
      </c>
      <c r="AK34" s="15">
        <v>1833182949</v>
      </c>
      <c r="AL34" s="15">
        <v>11712392063</v>
      </c>
      <c r="AM34" s="207">
        <v>688335898653</v>
      </c>
    </row>
    <row r="35" spans="1:39" s="6" customFormat="1" ht="15" x14ac:dyDescent="0.25">
      <c r="A35" s="59" t="s">
        <v>35</v>
      </c>
      <c r="B35" s="6" t="s">
        <v>115</v>
      </c>
      <c r="C35" s="12">
        <v>3295218400</v>
      </c>
      <c r="D35" s="12">
        <v>786267</v>
      </c>
      <c r="E35" s="12">
        <v>7148627</v>
      </c>
      <c r="F35" s="12">
        <v>206740830</v>
      </c>
      <c r="G35" s="12">
        <v>1257025806</v>
      </c>
      <c r="H35" s="12">
        <v>3620147347</v>
      </c>
      <c r="I35" s="12">
        <v>42710539</v>
      </c>
      <c r="J35" s="12">
        <v>223269840</v>
      </c>
      <c r="K35" s="12">
        <v>563974979</v>
      </c>
      <c r="L35" s="12">
        <v>40136638</v>
      </c>
      <c r="M35" s="12">
        <v>1250518137</v>
      </c>
      <c r="N35" s="12">
        <v>2360263014</v>
      </c>
      <c r="O35" s="12">
        <v>1204447019</v>
      </c>
      <c r="P35" s="12">
        <v>14629939</v>
      </c>
      <c r="Q35" s="12">
        <v>208432608</v>
      </c>
      <c r="R35" s="12">
        <v>923237456</v>
      </c>
      <c r="S35" s="12">
        <v>64389452</v>
      </c>
      <c r="T35" s="12">
        <v>1265162258</v>
      </c>
      <c r="U35" s="12">
        <v>0</v>
      </c>
      <c r="V35" s="12">
        <v>1550650743</v>
      </c>
      <c r="W35" s="12">
        <v>801637848</v>
      </c>
      <c r="X35" s="12">
        <v>1250078490</v>
      </c>
      <c r="Y35" s="12">
        <v>270139785</v>
      </c>
      <c r="Z35" s="12">
        <v>789413614</v>
      </c>
      <c r="AA35" s="12">
        <v>786267</v>
      </c>
      <c r="AB35" s="12">
        <v>6706379673</v>
      </c>
      <c r="AC35" s="12">
        <v>1262312594</v>
      </c>
      <c r="AD35" s="12">
        <v>6964216136</v>
      </c>
      <c r="AE35" s="12">
        <v>1697330260</v>
      </c>
      <c r="AF35" s="12">
        <v>1172687369</v>
      </c>
      <c r="AG35" s="12">
        <v>626214977</v>
      </c>
      <c r="AH35" s="12">
        <v>2733043026</v>
      </c>
      <c r="AI35" s="12">
        <v>1400275639</v>
      </c>
      <c r="AJ35" s="12">
        <v>495774956</v>
      </c>
      <c r="AK35" s="12">
        <v>113257604</v>
      </c>
      <c r="AL35" s="12">
        <v>10668688</v>
      </c>
      <c r="AM35" s="182">
        <v>44393106825</v>
      </c>
    </row>
    <row r="36" spans="1:39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346223933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705329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346929262</v>
      </c>
    </row>
    <row r="37" spans="1:39" s="6" customFormat="1" ht="15" x14ac:dyDescent="0.25">
      <c r="A37" s="59" t="s">
        <v>41</v>
      </c>
      <c r="B37" s="6" t="s">
        <v>137</v>
      </c>
      <c r="C37" s="12">
        <v>2198078183</v>
      </c>
      <c r="D37" s="12">
        <v>253046422</v>
      </c>
      <c r="E37" s="12">
        <v>0</v>
      </c>
      <c r="F37" s="12">
        <v>219396467</v>
      </c>
      <c r="G37" s="12">
        <v>455547733</v>
      </c>
      <c r="H37" s="12">
        <v>7535146731</v>
      </c>
      <c r="I37" s="12">
        <v>1743135733</v>
      </c>
      <c r="J37" s="12">
        <v>0</v>
      </c>
      <c r="K37" s="12">
        <v>1090633753</v>
      </c>
      <c r="L37" s="12">
        <v>7307773930</v>
      </c>
      <c r="M37" s="12">
        <v>8300943886</v>
      </c>
      <c r="N37" s="12">
        <v>3070475173</v>
      </c>
      <c r="O37" s="12">
        <v>7541491896</v>
      </c>
      <c r="P37" s="12">
        <v>84345904</v>
      </c>
      <c r="Q37" s="12">
        <v>0</v>
      </c>
      <c r="R37" s="12">
        <v>890486322</v>
      </c>
      <c r="S37" s="12">
        <v>0</v>
      </c>
      <c r="T37" s="12">
        <v>6246166741</v>
      </c>
      <c r="U37" s="12">
        <v>0</v>
      </c>
      <c r="V37" s="12">
        <v>4715367435</v>
      </c>
      <c r="W37" s="12">
        <v>20742096</v>
      </c>
      <c r="X37" s="12">
        <v>533400181</v>
      </c>
      <c r="Y37" s="12">
        <v>224542033</v>
      </c>
      <c r="Z37" s="12">
        <v>153179627</v>
      </c>
      <c r="AA37" s="12">
        <v>237861328</v>
      </c>
      <c r="AB37" s="12">
        <v>19434140551</v>
      </c>
      <c r="AC37" s="12">
        <v>4624886709</v>
      </c>
      <c r="AD37" s="12">
        <v>12312551178</v>
      </c>
      <c r="AE37" s="12">
        <v>2914599433</v>
      </c>
      <c r="AF37" s="12">
        <v>2764523762</v>
      </c>
      <c r="AG37" s="12">
        <v>12196096</v>
      </c>
      <c r="AH37" s="12">
        <v>3399502778</v>
      </c>
      <c r="AI37" s="12">
        <v>1340003342</v>
      </c>
      <c r="AJ37" s="12">
        <v>1419457141</v>
      </c>
      <c r="AK37" s="12">
        <v>94121128</v>
      </c>
      <c r="AL37" s="12">
        <v>29788971</v>
      </c>
      <c r="AM37" s="182">
        <v>101167532663</v>
      </c>
    </row>
    <row r="38" spans="1:39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2">
        <v>0</v>
      </c>
    </row>
    <row r="39" spans="1:39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5" x14ac:dyDescent="0.25">
      <c r="A40" s="59" t="s">
        <v>47</v>
      </c>
      <c r="B40" s="6" t="s">
        <v>118</v>
      </c>
      <c r="C40" s="12">
        <v>274356370</v>
      </c>
      <c r="D40" s="12">
        <v>153253973</v>
      </c>
      <c r="E40" s="12">
        <v>177188586</v>
      </c>
      <c r="F40" s="12">
        <v>222994649</v>
      </c>
      <c r="G40" s="12">
        <v>894295954</v>
      </c>
      <c r="H40" s="12">
        <v>1665104335</v>
      </c>
      <c r="I40" s="12">
        <v>133511476</v>
      </c>
      <c r="J40" s="12">
        <v>277521902</v>
      </c>
      <c r="K40" s="12">
        <v>26130760</v>
      </c>
      <c r="L40" s="12">
        <v>2254903300</v>
      </c>
      <c r="M40" s="12">
        <v>980919765</v>
      </c>
      <c r="N40" s="12">
        <v>668192825</v>
      </c>
      <c r="O40" s="12">
        <v>406820150</v>
      </c>
      <c r="P40" s="12">
        <v>70191489</v>
      </c>
      <c r="Q40" s="12">
        <v>98559724</v>
      </c>
      <c r="R40" s="12">
        <v>111606506</v>
      </c>
      <c r="S40" s="12">
        <v>122362660</v>
      </c>
      <c r="T40" s="12">
        <v>28367160127</v>
      </c>
      <c r="U40" s="12">
        <v>500539080</v>
      </c>
      <c r="V40" s="12">
        <v>478551466</v>
      </c>
      <c r="W40" s="12">
        <v>152068192</v>
      </c>
      <c r="X40" s="12">
        <v>463877357</v>
      </c>
      <c r="Y40" s="12">
        <v>165497574</v>
      </c>
      <c r="Z40" s="12">
        <v>84029909</v>
      </c>
      <c r="AA40" s="12">
        <v>49830335</v>
      </c>
      <c r="AB40" s="12">
        <v>810293239</v>
      </c>
      <c r="AC40" s="12">
        <v>206640707</v>
      </c>
      <c r="AD40" s="12">
        <v>1629952751</v>
      </c>
      <c r="AE40" s="12">
        <v>2744962834</v>
      </c>
      <c r="AF40" s="12">
        <v>73853012</v>
      </c>
      <c r="AG40" s="12">
        <v>130060660</v>
      </c>
      <c r="AH40" s="12">
        <v>5439642140</v>
      </c>
      <c r="AI40" s="12">
        <v>199441653</v>
      </c>
      <c r="AJ40" s="12">
        <v>62775272</v>
      </c>
      <c r="AK40" s="12">
        <v>4050708</v>
      </c>
      <c r="AL40" s="12">
        <v>0</v>
      </c>
      <c r="AM40" s="182">
        <v>50101141440</v>
      </c>
    </row>
    <row r="41" spans="1:39" s="6" customFormat="1" ht="18.75" customHeight="1" x14ac:dyDescent="0.25">
      <c r="A41" s="101"/>
      <c r="B41" s="102" t="s">
        <v>132</v>
      </c>
      <c r="C41" s="103">
        <v>5767652953</v>
      </c>
      <c r="D41" s="103">
        <v>407086662</v>
      </c>
      <c r="E41" s="103">
        <v>184337213</v>
      </c>
      <c r="F41" s="103">
        <v>649131946</v>
      </c>
      <c r="G41" s="103">
        <v>2606869493</v>
      </c>
      <c r="H41" s="103">
        <v>12820398413</v>
      </c>
      <c r="I41" s="103">
        <v>1919357748</v>
      </c>
      <c r="J41" s="103">
        <v>500791742</v>
      </c>
      <c r="K41" s="103">
        <v>2026963425</v>
      </c>
      <c r="L41" s="103">
        <v>9602813868</v>
      </c>
      <c r="M41" s="103">
        <v>10532381788</v>
      </c>
      <c r="N41" s="103">
        <v>6098931012</v>
      </c>
      <c r="O41" s="103">
        <v>9152759065</v>
      </c>
      <c r="P41" s="103">
        <v>169167332</v>
      </c>
      <c r="Q41" s="103">
        <v>306992332</v>
      </c>
      <c r="R41" s="103">
        <v>1925330284</v>
      </c>
      <c r="S41" s="103">
        <v>186752112</v>
      </c>
      <c r="T41" s="103">
        <v>35878489126</v>
      </c>
      <c r="U41" s="103">
        <v>500539080</v>
      </c>
      <c r="V41" s="103">
        <v>6744569644</v>
      </c>
      <c r="W41" s="103">
        <v>975153465</v>
      </c>
      <c r="X41" s="103">
        <v>2247356028</v>
      </c>
      <c r="Y41" s="103">
        <v>660179392</v>
      </c>
      <c r="Z41" s="103">
        <v>1026623150</v>
      </c>
      <c r="AA41" s="103">
        <v>288477930</v>
      </c>
      <c r="AB41" s="103">
        <v>26950813463</v>
      </c>
      <c r="AC41" s="103">
        <v>6093840010</v>
      </c>
      <c r="AD41" s="103">
        <v>20906720065</v>
      </c>
      <c r="AE41" s="103">
        <v>7356892527</v>
      </c>
      <c r="AF41" s="103">
        <v>4011064143</v>
      </c>
      <c r="AG41" s="103">
        <v>768471733</v>
      </c>
      <c r="AH41" s="103">
        <v>11572187944</v>
      </c>
      <c r="AI41" s="103">
        <v>2939720634</v>
      </c>
      <c r="AJ41" s="103">
        <v>1978007369</v>
      </c>
      <c r="AK41" s="103">
        <v>211429440</v>
      </c>
      <c r="AL41" s="103">
        <v>40457659</v>
      </c>
      <c r="AM41" s="208">
        <v>196008710190</v>
      </c>
    </row>
    <row r="42" spans="1:39" s="6" customFormat="1" ht="15" x14ac:dyDescent="0.25">
      <c r="A42" s="59" t="s">
        <v>52</v>
      </c>
      <c r="B42" s="6" t="s">
        <v>119</v>
      </c>
      <c r="C42" s="12">
        <v>7604117973</v>
      </c>
      <c r="D42" s="12">
        <v>2401289644</v>
      </c>
      <c r="E42" s="12">
        <v>3312494820</v>
      </c>
      <c r="F42" s="12">
        <v>1174983030</v>
      </c>
      <c r="G42" s="12">
        <v>5773887062</v>
      </c>
      <c r="H42" s="12">
        <v>35499293684</v>
      </c>
      <c r="I42" s="12">
        <v>4496360421</v>
      </c>
      <c r="J42" s="12">
        <v>1090892846</v>
      </c>
      <c r="K42" s="12">
        <v>4045681575</v>
      </c>
      <c r="L42" s="12">
        <v>4357831234</v>
      </c>
      <c r="M42" s="12">
        <v>10202780157</v>
      </c>
      <c r="N42" s="12">
        <v>9955158681</v>
      </c>
      <c r="O42" s="12">
        <v>7847719177</v>
      </c>
      <c r="P42" s="12">
        <v>3160254181</v>
      </c>
      <c r="Q42" s="12">
        <v>1244126264</v>
      </c>
      <c r="R42" s="12">
        <v>3728448524</v>
      </c>
      <c r="S42" s="12">
        <v>603573899</v>
      </c>
      <c r="T42" s="12">
        <v>14888430908</v>
      </c>
      <c r="U42" s="12">
        <v>0</v>
      </c>
      <c r="V42" s="12">
        <v>13758151381</v>
      </c>
      <c r="W42" s="12">
        <v>3542410364</v>
      </c>
      <c r="X42" s="12">
        <v>5506906016</v>
      </c>
      <c r="Y42" s="12">
        <v>2260122724</v>
      </c>
      <c r="Z42" s="12">
        <v>19269032629</v>
      </c>
      <c r="AA42" s="12">
        <v>778967367</v>
      </c>
      <c r="AB42" s="12">
        <v>96255553359</v>
      </c>
      <c r="AC42" s="12">
        <v>6073754572</v>
      </c>
      <c r="AD42" s="12">
        <v>41343726883</v>
      </c>
      <c r="AE42" s="12">
        <v>14256212219</v>
      </c>
      <c r="AF42" s="12">
        <v>5744666829</v>
      </c>
      <c r="AG42" s="12">
        <v>5178462644</v>
      </c>
      <c r="AH42" s="12">
        <v>12061544947</v>
      </c>
      <c r="AI42" s="12">
        <v>4543054313</v>
      </c>
      <c r="AJ42" s="12">
        <v>1442970175</v>
      </c>
      <c r="AK42" s="12">
        <v>330037586</v>
      </c>
      <c r="AL42" s="12">
        <v>5233599878</v>
      </c>
      <c r="AM42" s="182">
        <v>358966497966</v>
      </c>
    </row>
    <row r="43" spans="1:39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13778084</v>
      </c>
      <c r="K43" s="12">
        <v>36925644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380123409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454324812</v>
      </c>
    </row>
    <row r="44" spans="1:39" s="6" customFormat="1" ht="15" x14ac:dyDescent="0.25">
      <c r="A44" s="59" t="s">
        <v>60</v>
      </c>
      <c r="B44" s="6" t="s">
        <v>139</v>
      </c>
      <c r="C44" s="12">
        <v>261962133</v>
      </c>
      <c r="D44" s="12">
        <v>1597507629</v>
      </c>
      <c r="E44" s="12">
        <v>1658528741</v>
      </c>
      <c r="F44" s="12">
        <v>46048110</v>
      </c>
      <c r="G44" s="12">
        <v>605402128</v>
      </c>
      <c r="H44" s="12">
        <v>2351725062</v>
      </c>
      <c r="I44" s="12">
        <v>403846396</v>
      </c>
      <c r="J44" s="12">
        <v>101006658</v>
      </c>
      <c r="K44" s="12">
        <v>487983832</v>
      </c>
      <c r="L44" s="12">
        <v>150691812</v>
      </c>
      <c r="M44" s="12">
        <v>37961586</v>
      </c>
      <c r="N44" s="12">
        <v>1961429352</v>
      </c>
      <c r="O44" s="12">
        <v>876775182</v>
      </c>
      <c r="P44" s="12">
        <v>787264371</v>
      </c>
      <c r="Q44" s="12">
        <v>504793415</v>
      </c>
      <c r="R44" s="12">
        <v>1180750610</v>
      </c>
      <c r="S44" s="12">
        <v>177200749</v>
      </c>
      <c r="T44" s="12">
        <v>1110049698</v>
      </c>
      <c r="U44" s="12">
        <v>0</v>
      </c>
      <c r="V44" s="12">
        <v>1696551153</v>
      </c>
      <c r="W44" s="12">
        <v>658044014</v>
      </c>
      <c r="X44" s="12">
        <v>2361071835</v>
      </c>
      <c r="Y44" s="12">
        <v>2899169906</v>
      </c>
      <c r="Z44" s="12">
        <v>3172173110</v>
      </c>
      <c r="AA44" s="12">
        <v>0</v>
      </c>
      <c r="AB44" s="12">
        <v>1718637578</v>
      </c>
      <c r="AC44" s="12">
        <v>2908975586</v>
      </c>
      <c r="AD44" s="12">
        <v>2373663063</v>
      </c>
      <c r="AE44" s="12">
        <v>2867034251</v>
      </c>
      <c r="AF44" s="12">
        <v>563950007</v>
      </c>
      <c r="AG44" s="12">
        <v>1031830223</v>
      </c>
      <c r="AH44" s="12">
        <v>1992166042</v>
      </c>
      <c r="AI44" s="12">
        <v>840902056</v>
      </c>
      <c r="AJ44" s="12">
        <v>0</v>
      </c>
      <c r="AK44" s="12">
        <v>312482389</v>
      </c>
      <c r="AL44" s="12">
        <v>0</v>
      </c>
      <c r="AM44" s="182">
        <v>39697578677</v>
      </c>
    </row>
    <row r="45" spans="1:39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6" customFormat="1" ht="15" x14ac:dyDescent="0.25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119863221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119863221</v>
      </c>
    </row>
    <row r="47" spans="1:39" s="6" customFormat="1" ht="15" x14ac:dyDescent="0.25">
      <c r="A47" s="59" t="s">
        <v>65</v>
      </c>
      <c r="B47" s="6" t="s">
        <v>122</v>
      </c>
      <c r="C47" s="12">
        <v>9449319817</v>
      </c>
      <c r="D47" s="12">
        <v>12100165837</v>
      </c>
      <c r="E47" s="12">
        <v>2565397223</v>
      </c>
      <c r="F47" s="12">
        <v>3308440955</v>
      </c>
      <c r="G47" s="12">
        <v>12771871892</v>
      </c>
      <c r="H47" s="12">
        <v>38737107276</v>
      </c>
      <c r="I47" s="12">
        <v>5087757416</v>
      </c>
      <c r="J47" s="12">
        <v>2512957106</v>
      </c>
      <c r="K47" s="12">
        <v>10068065140</v>
      </c>
      <c r="L47" s="12">
        <v>11347057750</v>
      </c>
      <c r="M47" s="12">
        <v>8416247613</v>
      </c>
      <c r="N47" s="12">
        <v>11098758482</v>
      </c>
      <c r="O47" s="12">
        <v>11459745745</v>
      </c>
      <c r="P47" s="12">
        <v>4253447600</v>
      </c>
      <c r="Q47" s="12">
        <v>2783645274</v>
      </c>
      <c r="R47" s="12">
        <v>6479822504</v>
      </c>
      <c r="S47" s="12">
        <v>1442728992</v>
      </c>
      <c r="T47" s="12">
        <v>10832729933</v>
      </c>
      <c r="U47" s="12">
        <v>389838325</v>
      </c>
      <c r="V47" s="12">
        <v>18196411393</v>
      </c>
      <c r="W47" s="12">
        <v>5725092976</v>
      </c>
      <c r="X47" s="12">
        <v>5178974179</v>
      </c>
      <c r="Y47" s="12">
        <v>3197273345</v>
      </c>
      <c r="Z47" s="12">
        <v>7086199855</v>
      </c>
      <c r="AA47" s="12">
        <v>1450629953</v>
      </c>
      <c r="AB47" s="12">
        <v>25297990033</v>
      </c>
      <c r="AC47" s="12">
        <v>10132252545</v>
      </c>
      <c r="AD47" s="12">
        <v>51246399502</v>
      </c>
      <c r="AE47" s="12">
        <v>23813813816</v>
      </c>
      <c r="AF47" s="12">
        <v>5396927993</v>
      </c>
      <c r="AG47" s="12">
        <v>12352340094</v>
      </c>
      <c r="AH47" s="12">
        <v>16436304749</v>
      </c>
      <c r="AI47" s="12">
        <v>5828367806</v>
      </c>
      <c r="AJ47" s="12">
        <v>3630699706</v>
      </c>
      <c r="AK47" s="12">
        <v>1795839084</v>
      </c>
      <c r="AL47" s="12">
        <v>4464519361</v>
      </c>
      <c r="AM47" s="182">
        <v>366335141270</v>
      </c>
    </row>
    <row r="48" spans="1:39" s="6" customFormat="1" ht="15" x14ac:dyDescent="0.25">
      <c r="A48" s="59" t="s">
        <v>67</v>
      </c>
      <c r="B48" s="6" t="s">
        <v>123</v>
      </c>
      <c r="C48" s="12">
        <v>2147294289</v>
      </c>
      <c r="D48" s="12">
        <v>1689756112</v>
      </c>
      <c r="E48" s="12">
        <v>480631921</v>
      </c>
      <c r="F48" s="12">
        <v>85939297</v>
      </c>
      <c r="G48" s="12">
        <v>883340660</v>
      </c>
      <c r="H48" s="12">
        <v>2232847448</v>
      </c>
      <c r="I48" s="12">
        <v>347408621</v>
      </c>
      <c r="J48" s="12">
        <v>49136713</v>
      </c>
      <c r="K48" s="12">
        <v>550080119</v>
      </c>
      <c r="L48" s="12">
        <v>2999099711</v>
      </c>
      <c r="M48" s="12">
        <v>1649630611</v>
      </c>
      <c r="N48" s="12">
        <v>2225681381</v>
      </c>
      <c r="O48" s="12">
        <v>822821327</v>
      </c>
      <c r="P48" s="12">
        <v>531692688</v>
      </c>
      <c r="Q48" s="12">
        <v>352363355</v>
      </c>
      <c r="R48" s="12">
        <v>460405301</v>
      </c>
      <c r="S48" s="12">
        <v>115171748</v>
      </c>
      <c r="T48" s="12">
        <v>30663203255</v>
      </c>
      <c r="U48" s="12">
        <v>0</v>
      </c>
      <c r="V48" s="12">
        <v>1493616558</v>
      </c>
      <c r="W48" s="12">
        <v>174803170</v>
      </c>
      <c r="X48" s="12">
        <v>1627090642</v>
      </c>
      <c r="Y48" s="12">
        <v>728021608</v>
      </c>
      <c r="Z48" s="12">
        <v>342584113</v>
      </c>
      <c r="AA48" s="12">
        <v>129174093</v>
      </c>
      <c r="AB48" s="12">
        <v>1541554468</v>
      </c>
      <c r="AC48" s="12">
        <v>559305950</v>
      </c>
      <c r="AD48" s="12">
        <v>1653867953</v>
      </c>
      <c r="AE48" s="12">
        <v>3182179129</v>
      </c>
      <c r="AF48" s="12">
        <v>375419132</v>
      </c>
      <c r="AG48" s="12">
        <v>146620651</v>
      </c>
      <c r="AH48" s="12">
        <v>5654354938</v>
      </c>
      <c r="AI48" s="12">
        <v>602232107</v>
      </c>
      <c r="AJ48" s="12">
        <v>545233128</v>
      </c>
      <c r="AK48" s="12">
        <v>51219793</v>
      </c>
      <c r="AL48" s="12">
        <v>6522320</v>
      </c>
      <c r="AM48" s="182">
        <v>67100304310</v>
      </c>
    </row>
    <row r="49" spans="1:39" s="6" customFormat="1" ht="15" x14ac:dyDescent="0.25">
      <c r="A49" s="101"/>
      <c r="B49" s="102" t="s">
        <v>133</v>
      </c>
      <c r="C49" s="103">
        <v>19462694212</v>
      </c>
      <c r="D49" s="103">
        <v>17788719222</v>
      </c>
      <c r="E49" s="103">
        <v>8017052705</v>
      </c>
      <c r="F49" s="103">
        <v>4615411392</v>
      </c>
      <c r="G49" s="103">
        <v>20034501742</v>
      </c>
      <c r="H49" s="103">
        <v>78820973470</v>
      </c>
      <c r="I49" s="103">
        <v>10335372854</v>
      </c>
      <c r="J49" s="103">
        <v>3767771407</v>
      </c>
      <c r="K49" s="103">
        <v>15188736310</v>
      </c>
      <c r="L49" s="103">
        <v>18854680507</v>
      </c>
      <c r="M49" s="103">
        <v>20306619967</v>
      </c>
      <c r="N49" s="103">
        <v>25241027896</v>
      </c>
      <c r="O49" s="103">
        <v>21007061431</v>
      </c>
      <c r="P49" s="103">
        <v>8732658840</v>
      </c>
      <c r="Q49" s="103">
        <v>4884928308</v>
      </c>
      <c r="R49" s="103">
        <v>11849426939</v>
      </c>
      <c r="S49" s="103">
        <v>2338675388</v>
      </c>
      <c r="T49" s="103">
        <v>57494413794</v>
      </c>
      <c r="U49" s="103">
        <v>389838325</v>
      </c>
      <c r="V49" s="103">
        <v>35144730485</v>
      </c>
      <c r="W49" s="103">
        <v>10100350524</v>
      </c>
      <c r="X49" s="103">
        <v>14793905893</v>
      </c>
      <c r="Y49" s="103">
        <v>9464710992</v>
      </c>
      <c r="Z49" s="103">
        <v>29869989707</v>
      </c>
      <c r="AA49" s="103">
        <v>2382269088</v>
      </c>
      <c r="AB49" s="103">
        <v>124813735438</v>
      </c>
      <c r="AC49" s="103">
        <v>19674288653</v>
      </c>
      <c r="AD49" s="103">
        <v>96617657401</v>
      </c>
      <c r="AE49" s="103">
        <v>44119239415</v>
      </c>
      <c r="AF49" s="103">
        <v>12080963961</v>
      </c>
      <c r="AG49" s="103">
        <v>18709253612</v>
      </c>
      <c r="AH49" s="103">
        <v>36144370676</v>
      </c>
      <c r="AI49" s="103">
        <v>11814556282</v>
      </c>
      <c r="AJ49" s="103">
        <v>5618903009</v>
      </c>
      <c r="AK49" s="103">
        <v>2489578852</v>
      </c>
      <c r="AL49" s="103">
        <v>9704641559</v>
      </c>
      <c r="AM49" s="208">
        <v>832673710256</v>
      </c>
    </row>
    <row r="50" spans="1:39" s="6" customFormat="1" ht="15" x14ac:dyDescent="0.25">
      <c r="A50" s="62"/>
      <c r="B50" s="17" t="s">
        <v>134</v>
      </c>
      <c r="C50" s="13">
        <v>-13695041259</v>
      </c>
      <c r="D50" s="13">
        <v>-17381632560</v>
      </c>
      <c r="E50" s="13">
        <v>-7832715492</v>
      </c>
      <c r="F50" s="13">
        <v>-3966279446</v>
      </c>
      <c r="G50" s="13">
        <v>-17427632249</v>
      </c>
      <c r="H50" s="13">
        <v>-66000575057</v>
      </c>
      <c r="I50" s="13">
        <v>-8416015106</v>
      </c>
      <c r="J50" s="13">
        <v>-3266979665</v>
      </c>
      <c r="K50" s="13">
        <v>-13161772885</v>
      </c>
      <c r="L50" s="13">
        <v>-9251866639</v>
      </c>
      <c r="M50" s="13">
        <v>-9774238179</v>
      </c>
      <c r="N50" s="13">
        <v>-19142096884</v>
      </c>
      <c r="O50" s="13">
        <v>-11854302366</v>
      </c>
      <c r="P50" s="13">
        <v>-8563491508</v>
      </c>
      <c r="Q50" s="13">
        <v>-4577935976</v>
      </c>
      <c r="R50" s="13">
        <v>-9924096655</v>
      </c>
      <c r="S50" s="13">
        <v>-2151923276</v>
      </c>
      <c r="T50" s="13">
        <v>-21615924668</v>
      </c>
      <c r="U50" s="13">
        <v>110700755</v>
      </c>
      <c r="V50" s="13">
        <v>-28400160841</v>
      </c>
      <c r="W50" s="13">
        <v>-9125197059</v>
      </c>
      <c r="X50" s="13">
        <v>-12546549865</v>
      </c>
      <c r="Y50" s="13">
        <v>-8804531600</v>
      </c>
      <c r="Z50" s="13">
        <v>-28843366557</v>
      </c>
      <c r="AA50" s="13">
        <v>-2093791158</v>
      </c>
      <c r="AB50" s="13">
        <v>-97862921975</v>
      </c>
      <c r="AC50" s="13">
        <v>-13580448643</v>
      </c>
      <c r="AD50" s="13">
        <v>-75710937336</v>
      </c>
      <c r="AE50" s="13">
        <v>-36762346888</v>
      </c>
      <c r="AF50" s="13">
        <v>-8069899818</v>
      </c>
      <c r="AG50" s="13">
        <v>-17940781879</v>
      </c>
      <c r="AH50" s="13">
        <v>-24572182732</v>
      </c>
      <c r="AI50" s="13">
        <v>-8874835648</v>
      </c>
      <c r="AJ50" s="13">
        <v>-3640895640</v>
      </c>
      <c r="AK50" s="13">
        <v>-2278149412</v>
      </c>
      <c r="AL50" s="13">
        <v>-9664183900</v>
      </c>
      <c r="AM50" s="203">
        <v>-636665000066</v>
      </c>
    </row>
    <row r="51" spans="1:39" s="6" customFormat="1" ht="15" x14ac:dyDescent="0.25">
      <c r="A51" s="92"/>
      <c r="B51" s="18" t="s">
        <v>135</v>
      </c>
      <c r="C51" s="16">
        <v>-468605223</v>
      </c>
      <c r="D51" s="16">
        <v>-3643070159</v>
      </c>
      <c r="E51" s="16">
        <v>3173394230</v>
      </c>
      <c r="F51" s="16">
        <v>-655546354</v>
      </c>
      <c r="G51" s="16">
        <v>-99973727</v>
      </c>
      <c r="H51" s="16">
        <v>-4617480798</v>
      </c>
      <c r="I51" s="16">
        <v>410776721</v>
      </c>
      <c r="J51" s="16">
        <v>324242330</v>
      </c>
      <c r="K51" s="16">
        <v>-2221888362</v>
      </c>
      <c r="L51" s="16">
        <v>18752196059</v>
      </c>
      <c r="M51" s="16">
        <v>658349134</v>
      </c>
      <c r="N51" s="16">
        <v>-5390781445</v>
      </c>
      <c r="O51" s="16">
        <v>-1097351249</v>
      </c>
      <c r="P51" s="16">
        <v>-912766379</v>
      </c>
      <c r="Q51" s="16">
        <v>1904510830</v>
      </c>
      <c r="R51" s="16">
        <v>-1352563728</v>
      </c>
      <c r="S51" s="16">
        <v>1017581646</v>
      </c>
      <c r="T51" s="16">
        <v>1538761587</v>
      </c>
      <c r="U51" s="16">
        <v>110700755</v>
      </c>
      <c r="V51" s="16">
        <v>505180674</v>
      </c>
      <c r="W51" s="16">
        <v>39018287</v>
      </c>
      <c r="X51" s="16">
        <v>76276220</v>
      </c>
      <c r="Y51" s="16">
        <v>-3469084363</v>
      </c>
      <c r="Z51" s="16">
        <v>5348375313</v>
      </c>
      <c r="AA51" s="16">
        <v>895290873</v>
      </c>
      <c r="AB51" s="16">
        <v>10293767774</v>
      </c>
      <c r="AC51" s="16">
        <v>5984947385</v>
      </c>
      <c r="AD51" s="16">
        <v>14606136476</v>
      </c>
      <c r="AE51" s="16">
        <v>-580257728</v>
      </c>
      <c r="AF51" s="16">
        <v>76513982</v>
      </c>
      <c r="AG51" s="16">
        <v>2297318900</v>
      </c>
      <c r="AH51" s="16">
        <v>-444963786</v>
      </c>
      <c r="AI51" s="16">
        <v>3377047457</v>
      </c>
      <c r="AJ51" s="16">
        <v>3631603555</v>
      </c>
      <c r="AK51" s="16">
        <v>-444966463</v>
      </c>
      <c r="AL51" s="16">
        <v>2048208163</v>
      </c>
      <c r="AM51" s="209">
        <v>51670898587</v>
      </c>
    </row>
    <row r="52" spans="1:39" s="6" customFormat="1" ht="15" x14ac:dyDescent="0.25">
      <c r="A52" s="60" t="s">
        <v>46</v>
      </c>
      <c r="B52" s="8" t="s">
        <v>124</v>
      </c>
      <c r="C52" s="12">
        <v>4791471794</v>
      </c>
      <c r="D52" s="12">
        <v>1145179458</v>
      </c>
      <c r="E52" s="12">
        <v>3621066660</v>
      </c>
      <c r="F52" s="12">
        <v>1435294800</v>
      </c>
      <c r="G52" s="12">
        <v>3543334466</v>
      </c>
      <c r="H52" s="12">
        <v>14713047049</v>
      </c>
      <c r="I52" s="12">
        <v>1584618827</v>
      </c>
      <c r="J52" s="12">
        <v>1512957548</v>
      </c>
      <c r="K52" s="12">
        <v>1068313248</v>
      </c>
      <c r="L52" s="12">
        <v>20426989840</v>
      </c>
      <c r="M52" s="12">
        <v>6725470238</v>
      </c>
      <c r="N52" s="12">
        <v>4921606543</v>
      </c>
      <c r="O52" s="12">
        <v>1958083541</v>
      </c>
      <c r="P52" s="12">
        <v>1662456686</v>
      </c>
      <c r="Q52" s="12">
        <v>1785166579</v>
      </c>
      <c r="R52" s="12">
        <v>2748711932</v>
      </c>
      <c r="S52" s="12">
        <v>1205632081</v>
      </c>
      <c r="T52" s="12">
        <v>16695026369</v>
      </c>
      <c r="U52" s="12">
        <v>272817300</v>
      </c>
      <c r="V52" s="12">
        <v>12522742607</v>
      </c>
      <c r="W52" s="12">
        <v>3009979465</v>
      </c>
      <c r="X52" s="12">
        <v>3678167399</v>
      </c>
      <c r="Y52" s="12">
        <v>1035864404</v>
      </c>
      <c r="Z52" s="12">
        <v>3657746144</v>
      </c>
      <c r="AA52" s="12">
        <v>963812125</v>
      </c>
      <c r="AB52" s="12">
        <v>6931489945</v>
      </c>
      <c r="AC52" s="12">
        <v>5114383613</v>
      </c>
      <c r="AD52" s="12">
        <v>14033741814</v>
      </c>
      <c r="AE52" s="12">
        <v>7496828946</v>
      </c>
      <c r="AF52" s="12">
        <v>1421498962</v>
      </c>
      <c r="AG52" s="12">
        <v>2166652349</v>
      </c>
      <c r="AH52" s="12">
        <v>11850020912</v>
      </c>
      <c r="AI52" s="12">
        <v>1738727465</v>
      </c>
      <c r="AJ52" s="12">
        <v>2270091232</v>
      </c>
      <c r="AK52" s="12">
        <v>508497232</v>
      </c>
      <c r="AL52" s="12">
        <v>623929494</v>
      </c>
      <c r="AM52" s="182">
        <v>170841419067</v>
      </c>
    </row>
    <row r="53" spans="1:39" s="6" customFormat="1" ht="15" x14ac:dyDescent="0.25">
      <c r="A53" s="60" t="s">
        <v>66</v>
      </c>
      <c r="B53" s="8" t="s">
        <v>125</v>
      </c>
      <c r="C53" s="12">
        <v>1962424768</v>
      </c>
      <c r="D53" s="12">
        <v>425001889</v>
      </c>
      <c r="E53" s="12">
        <v>1446704334</v>
      </c>
      <c r="F53" s="12">
        <v>701438182</v>
      </c>
      <c r="G53" s="12">
        <v>390590157</v>
      </c>
      <c r="H53" s="12">
        <v>7808249294</v>
      </c>
      <c r="I53" s="12">
        <v>593719728</v>
      </c>
      <c r="J53" s="12">
        <v>415934161</v>
      </c>
      <c r="K53" s="12">
        <v>329595479</v>
      </c>
      <c r="L53" s="12">
        <v>4544267847</v>
      </c>
      <c r="M53" s="12">
        <v>5116346824</v>
      </c>
      <c r="N53" s="12">
        <v>3725326815</v>
      </c>
      <c r="O53" s="12">
        <v>865379579</v>
      </c>
      <c r="P53" s="12">
        <v>551145111</v>
      </c>
      <c r="Q53" s="12">
        <v>698925244</v>
      </c>
      <c r="R53" s="12">
        <v>945922856</v>
      </c>
      <c r="S53" s="12">
        <v>705231244</v>
      </c>
      <c r="T53" s="12">
        <v>14942508411</v>
      </c>
      <c r="U53" s="12">
        <v>284000</v>
      </c>
      <c r="V53" s="12">
        <v>6396197842</v>
      </c>
      <c r="W53" s="12">
        <v>1119252313</v>
      </c>
      <c r="X53" s="12">
        <v>1277864197</v>
      </c>
      <c r="Y53" s="12">
        <v>267580848</v>
      </c>
      <c r="Z53" s="12">
        <v>1008640380</v>
      </c>
      <c r="AA53" s="12">
        <v>385836773</v>
      </c>
      <c r="AB53" s="12">
        <v>2259516131</v>
      </c>
      <c r="AC53" s="12">
        <v>2820151800</v>
      </c>
      <c r="AD53" s="12">
        <v>865370663</v>
      </c>
      <c r="AE53" s="12">
        <v>3203702460</v>
      </c>
      <c r="AF53" s="12">
        <v>548684354</v>
      </c>
      <c r="AG53" s="12">
        <v>494694426</v>
      </c>
      <c r="AH53" s="12">
        <v>6348208676</v>
      </c>
      <c r="AI53" s="12">
        <v>739387041</v>
      </c>
      <c r="AJ53" s="12">
        <v>511126625</v>
      </c>
      <c r="AK53" s="12">
        <v>257468613</v>
      </c>
      <c r="AL53" s="12">
        <v>47706991</v>
      </c>
      <c r="AM53" s="182">
        <v>74720386056</v>
      </c>
    </row>
    <row r="54" spans="1:39" s="6" customFormat="1" ht="15" x14ac:dyDescent="0.25">
      <c r="A54" s="62"/>
      <c r="B54" s="17" t="s">
        <v>136</v>
      </c>
      <c r="C54" s="13">
        <v>2829047026</v>
      </c>
      <c r="D54" s="13">
        <v>720177569</v>
      </c>
      <c r="E54" s="13">
        <v>2174362326</v>
      </c>
      <c r="F54" s="13">
        <v>733856618</v>
      </c>
      <c r="G54" s="13">
        <v>3152744309</v>
      </c>
      <c r="H54" s="13">
        <v>6904797755</v>
      </c>
      <c r="I54" s="13">
        <v>990899099</v>
      </c>
      <c r="J54" s="13">
        <v>1097023387</v>
      </c>
      <c r="K54" s="13">
        <v>738717769</v>
      </c>
      <c r="L54" s="13">
        <v>15882721993</v>
      </c>
      <c r="M54" s="13">
        <v>1609123414</v>
      </c>
      <c r="N54" s="13">
        <v>1196279728</v>
      </c>
      <c r="O54" s="13">
        <v>1092703962</v>
      </c>
      <c r="P54" s="13">
        <v>1111311575</v>
      </c>
      <c r="Q54" s="13">
        <v>1086241335</v>
      </c>
      <c r="R54" s="13">
        <v>1802789076</v>
      </c>
      <c r="S54" s="13">
        <v>500400837</v>
      </c>
      <c r="T54" s="13">
        <v>1752517958</v>
      </c>
      <c r="U54" s="13">
        <v>272533300</v>
      </c>
      <c r="V54" s="13">
        <v>6126544765</v>
      </c>
      <c r="W54" s="13">
        <v>1890727152</v>
      </c>
      <c r="X54" s="13">
        <v>2400303202</v>
      </c>
      <c r="Y54" s="13">
        <v>768283556</v>
      </c>
      <c r="Z54" s="13">
        <v>2649105764</v>
      </c>
      <c r="AA54" s="13">
        <v>577975352</v>
      </c>
      <c r="AB54" s="13">
        <v>4671973814</v>
      </c>
      <c r="AC54" s="13">
        <v>2294231813</v>
      </c>
      <c r="AD54" s="13">
        <v>13168371151</v>
      </c>
      <c r="AE54" s="13">
        <v>4293126486</v>
      </c>
      <c r="AF54" s="13">
        <v>872814608</v>
      </c>
      <c r="AG54" s="13">
        <v>1671957923</v>
      </c>
      <c r="AH54" s="13">
        <v>5501812236</v>
      </c>
      <c r="AI54" s="13">
        <v>999340424</v>
      </c>
      <c r="AJ54" s="13">
        <v>1758964607</v>
      </c>
      <c r="AK54" s="13">
        <v>251028619</v>
      </c>
      <c r="AL54" s="13">
        <v>576222503</v>
      </c>
      <c r="AM54" s="203">
        <v>96121033011</v>
      </c>
    </row>
    <row r="55" spans="1:39" s="6" customFormat="1" ht="15" x14ac:dyDescent="0.25">
      <c r="A55" s="59" t="s">
        <v>48</v>
      </c>
      <c r="B55" s="8" t="s">
        <v>126</v>
      </c>
      <c r="C55" s="12">
        <v>112972104</v>
      </c>
      <c r="D55" s="12">
        <v>231774910</v>
      </c>
      <c r="E55" s="12">
        <v>198051160</v>
      </c>
      <c r="F55" s="12">
        <v>36598503</v>
      </c>
      <c r="G55" s="12">
        <v>225902287</v>
      </c>
      <c r="H55" s="12">
        <v>2174928126</v>
      </c>
      <c r="I55" s="12">
        <v>156614720</v>
      </c>
      <c r="J55" s="12">
        <v>107926500</v>
      </c>
      <c r="K55" s="12">
        <v>618504296</v>
      </c>
      <c r="L55" s="12">
        <v>14223783</v>
      </c>
      <c r="M55" s="12">
        <v>911440448</v>
      </c>
      <c r="N55" s="12">
        <v>210719689</v>
      </c>
      <c r="O55" s="12">
        <v>229400103</v>
      </c>
      <c r="P55" s="12">
        <v>115708877</v>
      </c>
      <c r="Q55" s="12">
        <v>3818831</v>
      </c>
      <c r="R55" s="12">
        <v>50876197</v>
      </c>
      <c r="S55" s="12">
        <v>34940586</v>
      </c>
      <c r="T55" s="12">
        <v>143669711</v>
      </c>
      <c r="U55" s="12">
        <v>140703543</v>
      </c>
      <c r="V55" s="12">
        <v>265964941</v>
      </c>
      <c r="W55" s="12">
        <v>84819504</v>
      </c>
      <c r="X55" s="12">
        <v>100420471</v>
      </c>
      <c r="Y55" s="12">
        <v>105473067</v>
      </c>
      <c r="Z55" s="12">
        <v>231015001</v>
      </c>
      <c r="AA55" s="12">
        <v>3095422</v>
      </c>
      <c r="AB55" s="12">
        <v>379368267</v>
      </c>
      <c r="AC55" s="12">
        <v>46375448</v>
      </c>
      <c r="AD55" s="12">
        <v>2245277460</v>
      </c>
      <c r="AE55" s="12">
        <v>564810440</v>
      </c>
      <c r="AF55" s="12">
        <v>22939823</v>
      </c>
      <c r="AG55" s="12">
        <v>156484037</v>
      </c>
      <c r="AH55" s="12">
        <v>54845034</v>
      </c>
      <c r="AI55" s="12">
        <v>168674410</v>
      </c>
      <c r="AJ55" s="12">
        <v>64044053</v>
      </c>
      <c r="AK55" s="12">
        <v>56478556</v>
      </c>
      <c r="AL55" s="12">
        <v>2500</v>
      </c>
      <c r="AM55" s="182">
        <v>10268862808</v>
      </c>
    </row>
    <row r="56" spans="1:39" s="6" customFormat="1" ht="15" x14ac:dyDescent="0.25">
      <c r="A56" s="59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0</v>
      </c>
      <c r="H56" s="12">
        <v>3054810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81001541</v>
      </c>
      <c r="U56" s="12">
        <v>0</v>
      </c>
      <c r="V56" s="12">
        <v>0</v>
      </c>
      <c r="W56" s="12">
        <v>7442876</v>
      </c>
      <c r="X56" s="12">
        <v>25378783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19585472</v>
      </c>
      <c r="AJ56" s="12">
        <v>0</v>
      </c>
      <c r="AK56" s="12">
        <v>0</v>
      </c>
      <c r="AL56" s="12">
        <v>0</v>
      </c>
      <c r="AM56" s="182">
        <v>139033214</v>
      </c>
    </row>
    <row r="57" spans="1:39" s="6" customFormat="1" ht="15" x14ac:dyDescent="0.25">
      <c r="A57" s="62"/>
      <c r="B57" s="17" t="s">
        <v>1372</v>
      </c>
      <c r="C57" s="13">
        <v>112972104</v>
      </c>
      <c r="D57" s="13">
        <v>229205178</v>
      </c>
      <c r="E57" s="13">
        <v>198051160</v>
      </c>
      <c r="F57" s="13">
        <v>36598503</v>
      </c>
      <c r="G57" s="13">
        <v>225902287</v>
      </c>
      <c r="H57" s="13">
        <v>2171873316</v>
      </c>
      <c r="I57" s="13">
        <v>156614720</v>
      </c>
      <c r="J57" s="13">
        <v>107926500</v>
      </c>
      <c r="K57" s="13">
        <v>618504296</v>
      </c>
      <c r="L57" s="13">
        <v>14223783</v>
      </c>
      <c r="M57" s="13">
        <v>911440448</v>
      </c>
      <c r="N57" s="13">
        <v>210719689</v>
      </c>
      <c r="O57" s="13">
        <v>229400103</v>
      </c>
      <c r="P57" s="13">
        <v>115708877</v>
      </c>
      <c r="Q57" s="13">
        <v>3818831</v>
      </c>
      <c r="R57" s="13">
        <v>50876197</v>
      </c>
      <c r="S57" s="13">
        <v>34940586</v>
      </c>
      <c r="T57" s="13">
        <v>62668170</v>
      </c>
      <c r="U57" s="13">
        <v>140703543</v>
      </c>
      <c r="V57" s="13">
        <v>265964941</v>
      </c>
      <c r="W57" s="13">
        <v>77376628</v>
      </c>
      <c r="X57" s="13">
        <v>75041688</v>
      </c>
      <c r="Y57" s="13">
        <v>105473067</v>
      </c>
      <c r="Z57" s="13">
        <v>231015001</v>
      </c>
      <c r="AA57" s="13">
        <v>3095422</v>
      </c>
      <c r="AB57" s="13">
        <v>379368267</v>
      </c>
      <c r="AC57" s="13">
        <v>46375448</v>
      </c>
      <c r="AD57" s="13">
        <v>2245277460</v>
      </c>
      <c r="AE57" s="13">
        <v>564810440</v>
      </c>
      <c r="AF57" s="13">
        <v>22939823</v>
      </c>
      <c r="AG57" s="13">
        <v>156484037</v>
      </c>
      <c r="AH57" s="13">
        <v>54845034</v>
      </c>
      <c r="AI57" s="13">
        <v>149088938</v>
      </c>
      <c r="AJ57" s="13">
        <v>64044053</v>
      </c>
      <c r="AK57" s="13">
        <v>56478556</v>
      </c>
      <c r="AL57" s="13">
        <v>2500</v>
      </c>
      <c r="AM57" s="203">
        <v>10129829594</v>
      </c>
    </row>
    <row r="58" spans="1:39" s="6" customFormat="1" ht="15" x14ac:dyDescent="0.25">
      <c r="A58" s="92"/>
      <c r="B58" s="18" t="s">
        <v>1373</v>
      </c>
      <c r="C58" s="16">
        <v>2473413907</v>
      </c>
      <c r="D58" s="16">
        <v>-2693687412</v>
      </c>
      <c r="E58" s="16">
        <v>5545807716</v>
      </c>
      <c r="F58" s="16">
        <v>114908767</v>
      </c>
      <c r="G58" s="16">
        <v>3278672869</v>
      </c>
      <c r="H58" s="16">
        <v>4459190273</v>
      </c>
      <c r="I58" s="16">
        <v>1558290540</v>
      </c>
      <c r="J58" s="16">
        <v>1529192217</v>
      </c>
      <c r="K58" s="16">
        <v>-864666297</v>
      </c>
      <c r="L58" s="16">
        <v>34649141835</v>
      </c>
      <c r="M58" s="16">
        <v>3178912996</v>
      </c>
      <c r="N58" s="16">
        <v>-3983782028</v>
      </c>
      <c r="O58" s="16">
        <v>224752816</v>
      </c>
      <c r="P58" s="16">
        <v>314254073</v>
      </c>
      <c r="Q58" s="16">
        <v>2994570996</v>
      </c>
      <c r="R58" s="16">
        <v>501101545</v>
      </c>
      <c r="S58" s="16">
        <v>1552923069</v>
      </c>
      <c r="T58" s="16">
        <v>3353947715</v>
      </c>
      <c r="U58" s="16">
        <v>523937598</v>
      </c>
      <c r="V58" s="16">
        <v>6897690380</v>
      </c>
      <c r="W58" s="16">
        <v>2007122067</v>
      </c>
      <c r="X58" s="16">
        <v>2551621110</v>
      </c>
      <c r="Y58" s="16">
        <v>-2595327740</v>
      </c>
      <c r="Z58" s="16">
        <v>8228496078</v>
      </c>
      <c r="AA58" s="16">
        <v>1476361647</v>
      </c>
      <c r="AB58" s="16">
        <v>15345109855</v>
      </c>
      <c r="AC58" s="16">
        <v>8325554646</v>
      </c>
      <c r="AD58" s="16">
        <v>30019785087</v>
      </c>
      <c r="AE58" s="16">
        <v>4277679198</v>
      </c>
      <c r="AF58" s="16">
        <v>972268413</v>
      </c>
      <c r="AG58" s="16">
        <v>4125760860</v>
      </c>
      <c r="AH58" s="16">
        <v>5111693484</v>
      </c>
      <c r="AI58" s="16">
        <v>4525476819</v>
      </c>
      <c r="AJ58" s="16">
        <v>5454612215</v>
      </c>
      <c r="AK58" s="16">
        <v>-137459288</v>
      </c>
      <c r="AL58" s="16">
        <v>2624433166</v>
      </c>
      <c r="AM58" s="209">
        <v>157921761192</v>
      </c>
    </row>
    <row r="59" spans="1:39" s="6" customFormat="1" ht="15" x14ac:dyDescent="0.25">
      <c r="A59" s="59" t="s">
        <v>69</v>
      </c>
      <c r="B59" s="8" t="s">
        <v>1</v>
      </c>
      <c r="C59" s="12">
        <v>19957211</v>
      </c>
      <c r="D59" s="12">
        <v>53962137</v>
      </c>
      <c r="E59" s="12">
        <v>0</v>
      </c>
      <c r="F59" s="12">
        <v>11490877</v>
      </c>
      <c r="G59" s="12">
        <v>250443489</v>
      </c>
      <c r="H59" s="12">
        <v>599342268</v>
      </c>
      <c r="I59" s="12">
        <v>347820709</v>
      </c>
      <c r="J59" s="12">
        <v>166233994</v>
      </c>
      <c r="K59" s="12">
        <v>0</v>
      </c>
      <c r="L59" s="12">
        <v>3464914185</v>
      </c>
      <c r="M59" s="12">
        <v>290453947</v>
      </c>
      <c r="N59" s="12">
        <v>0</v>
      </c>
      <c r="O59" s="12">
        <v>22475295</v>
      </c>
      <c r="P59" s="12">
        <v>58719665</v>
      </c>
      <c r="Q59" s="12">
        <v>0</v>
      </c>
      <c r="R59" s="12">
        <v>0</v>
      </c>
      <c r="S59" s="12">
        <v>58719579</v>
      </c>
      <c r="T59" s="12">
        <v>219353690</v>
      </c>
      <c r="U59" s="12">
        <v>0</v>
      </c>
      <c r="V59" s="12">
        <v>0</v>
      </c>
      <c r="W59" s="12">
        <v>85589565</v>
      </c>
      <c r="X59" s="12">
        <v>206920100</v>
      </c>
      <c r="Y59" s="12">
        <v>53962137</v>
      </c>
      <c r="Z59" s="12">
        <v>0</v>
      </c>
      <c r="AA59" s="12">
        <v>163330266</v>
      </c>
      <c r="AB59" s="12">
        <v>0</v>
      </c>
      <c r="AC59" s="12">
        <v>916549292</v>
      </c>
      <c r="AD59" s="12">
        <v>2983622567</v>
      </c>
      <c r="AE59" s="12">
        <v>468423458</v>
      </c>
      <c r="AF59" s="12">
        <v>108936146</v>
      </c>
      <c r="AG59" s="12">
        <v>412576086</v>
      </c>
      <c r="AH59" s="12">
        <v>0</v>
      </c>
      <c r="AI59" s="12">
        <v>452547682</v>
      </c>
      <c r="AJ59" s="12">
        <v>588297358</v>
      </c>
      <c r="AK59" s="12">
        <v>53962137</v>
      </c>
      <c r="AL59" s="12">
        <v>262443317</v>
      </c>
      <c r="AM59" s="182">
        <v>12321047157</v>
      </c>
    </row>
    <row r="60" spans="1:39" s="6" customFormat="1" ht="15" x14ac:dyDescent="0.25">
      <c r="A60" s="93"/>
      <c r="B60" s="37" t="s">
        <v>1374</v>
      </c>
      <c r="C60" s="38">
        <v>2453456696</v>
      </c>
      <c r="D60" s="38">
        <v>-2747649549</v>
      </c>
      <c r="E60" s="38">
        <v>5545807716</v>
      </c>
      <c r="F60" s="38">
        <v>103417890</v>
      </c>
      <c r="G60" s="38">
        <v>3028229380</v>
      </c>
      <c r="H60" s="38">
        <v>3859848005</v>
      </c>
      <c r="I60" s="38">
        <v>1210469831</v>
      </c>
      <c r="J60" s="38">
        <v>1362958223</v>
      </c>
      <c r="K60" s="38">
        <v>-864666297</v>
      </c>
      <c r="L60" s="38">
        <v>31184227650</v>
      </c>
      <c r="M60" s="38">
        <v>2888459049</v>
      </c>
      <c r="N60" s="38">
        <v>-3983782028</v>
      </c>
      <c r="O60" s="38">
        <v>202277521</v>
      </c>
      <c r="P60" s="38">
        <v>255534408</v>
      </c>
      <c r="Q60" s="38">
        <v>2994570996</v>
      </c>
      <c r="R60" s="38">
        <v>501101545</v>
      </c>
      <c r="S60" s="38">
        <v>1494203490</v>
      </c>
      <c r="T60" s="38">
        <v>3134594025</v>
      </c>
      <c r="U60" s="38">
        <v>523937598</v>
      </c>
      <c r="V60" s="38">
        <v>6897690380</v>
      </c>
      <c r="W60" s="38">
        <v>1921532502</v>
      </c>
      <c r="X60" s="38">
        <v>2344701010</v>
      </c>
      <c r="Y60" s="38">
        <v>-2649289877</v>
      </c>
      <c r="Z60" s="38">
        <v>8228496078</v>
      </c>
      <c r="AA60" s="38">
        <v>1313031381</v>
      </c>
      <c r="AB60" s="38">
        <v>15345109855</v>
      </c>
      <c r="AC60" s="38">
        <v>7409005354</v>
      </c>
      <c r="AD60" s="38">
        <v>27036162520</v>
      </c>
      <c r="AE60" s="38">
        <v>3809255740</v>
      </c>
      <c r="AF60" s="38">
        <v>863332267</v>
      </c>
      <c r="AG60" s="38">
        <v>3713184774</v>
      </c>
      <c r="AH60" s="38">
        <v>5111693484</v>
      </c>
      <c r="AI60" s="38">
        <v>4072929137</v>
      </c>
      <c r="AJ60" s="38">
        <v>4866314857</v>
      </c>
      <c r="AK60" s="38">
        <v>-191421425</v>
      </c>
      <c r="AL60" s="38">
        <v>2361989849</v>
      </c>
      <c r="AM60" s="210">
        <v>145600714035</v>
      </c>
    </row>
  </sheetData>
  <sortState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8" width="17.42578125" style="1" customWidth="1" collapsed="1"/>
    <col min="39" max="39" width="16.140625" style="186" bestFit="1" customWidth="1" collapsed="1"/>
    <col min="40" max="16384" width="11.42578125" style="1" collapsed="1"/>
  </cols>
  <sheetData>
    <row r="1" spans="1:39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A2" s="58"/>
      <c r="B2" s="76"/>
      <c r="C2" s="278" t="s">
        <v>112</v>
      </c>
      <c r="D2" s="278"/>
      <c r="E2" s="278"/>
      <c r="F2" s="278"/>
      <c r="G2" s="278"/>
      <c r="H2" s="278"/>
      <c r="I2" s="278" t="s">
        <v>112</v>
      </c>
      <c r="J2" s="278"/>
      <c r="K2" s="278"/>
      <c r="L2" s="278"/>
      <c r="M2" s="278"/>
      <c r="N2" s="278"/>
      <c r="O2" s="278" t="s">
        <v>112</v>
      </c>
      <c r="P2" s="278"/>
      <c r="Q2" s="278"/>
      <c r="R2" s="278"/>
      <c r="S2" s="278"/>
      <c r="T2" s="278"/>
      <c r="U2" s="278" t="s">
        <v>112</v>
      </c>
      <c r="V2" s="278"/>
      <c r="W2" s="278"/>
      <c r="X2" s="278"/>
      <c r="Y2" s="278"/>
      <c r="Z2" s="278"/>
      <c r="AA2" s="278" t="s">
        <v>112</v>
      </c>
      <c r="AB2" s="278"/>
      <c r="AC2" s="278"/>
      <c r="AD2" s="278"/>
      <c r="AE2" s="278"/>
      <c r="AF2" s="278"/>
      <c r="AG2" s="278" t="s">
        <v>112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A3" s="58"/>
      <c r="B3" s="77"/>
      <c r="C3" s="279" t="str">
        <f>PROPER(INDICE!$B$5)</f>
        <v>Periodo Julio 2019 - Enero 2020</v>
      </c>
      <c r="D3" s="279"/>
      <c r="E3" s="279"/>
      <c r="F3" s="279"/>
      <c r="G3" s="279"/>
      <c r="H3" s="279"/>
      <c r="I3" s="279" t="str">
        <f>PROPER(INDICE!$B$5)</f>
        <v>Periodo Julio 2019 - Enero 2020</v>
      </c>
      <c r="J3" s="279"/>
      <c r="K3" s="279"/>
      <c r="L3" s="279"/>
      <c r="M3" s="279"/>
      <c r="N3" s="279"/>
      <c r="O3" s="279" t="str">
        <f>PROPER(INDICE!$B$5)</f>
        <v>Periodo Julio 2019 - Enero 2020</v>
      </c>
      <c r="P3" s="279"/>
      <c r="Q3" s="279"/>
      <c r="R3" s="279"/>
      <c r="S3" s="279"/>
      <c r="T3" s="279"/>
      <c r="U3" s="279" t="str">
        <f>PROPER(INDICE!$B$5)</f>
        <v>Periodo Julio 2019 - Enero 2020</v>
      </c>
      <c r="V3" s="279"/>
      <c r="W3" s="279"/>
      <c r="X3" s="279"/>
      <c r="Y3" s="279"/>
      <c r="Z3" s="279"/>
      <c r="AA3" s="279" t="str">
        <f>PROPER(INDICE!$B$5)</f>
        <v>Periodo Julio 2019 - Enero 2020</v>
      </c>
      <c r="AB3" s="279"/>
      <c r="AC3" s="279"/>
      <c r="AD3" s="279"/>
      <c r="AE3" s="279"/>
      <c r="AF3" s="279"/>
      <c r="AG3" s="279" t="str">
        <f>PROPER(INDICE!$B$5)</f>
        <v>Periodo Julio 2019 - Enero 2020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customHeight="1" x14ac:dyDescent="0.25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64" t="s">
        <v>31</v>
      </c>
      <c r="B7" s="6" t="s">
        <v>83</v>
      </c>
      <c r="C7" s="12">
        <v>35602303716</v>
      </c>
      <c r="D7" s="12">
        <v>21084181215</v>
      </c>
      <c r="E7" s="12">
        <v>17527006343</v>
      </c>
      <c r="F7" s="12">
        <v>7088079749</v>
      </c>
      <c r="G7" s="12">
        <v>32415308541</v>
      </c>
      <c r="H7" s="12">
        <v>141769056247</v>
      </c>
      <c r="I7" s="12">
        <v>20142911013</v>
      </c>
      <c r="J7" s="12">
        <v>5408901926</v>
      </c>
      <c r="K7" s="12">
        <v>29571129052</v>
      </c>
      <c r="L7" s="12">
        <v>79800610892</v>
      </c>
      <c r="M7" s="12">
        <v>49705574943</v>
      </c>
      <c r="N7" s="12">
        <v>47625085238</v>
      </c>
      <c r="O7" s="12">
        <v>34896182197</v>
      </c>
      <c r="P7" s="12">
        <v>14849211359</v>
      </c>
      <c r="Q7" s="12">
        <v>9640358039</v>
      </c>
      <c r="R7" s="12">
        <v>19361602977</v>
      </c>
      <c r="S7" s="12">
        <v>3784002017</v>
      </c>
      <c r="T7" s="12">
        <v>70978292801</v>
      </c>
      <c r="U7" s="12">
        <v>0</v>
      </c>
      <c r="V7" s="12">
        <v>81659365723</v>
      </c>
      <c r="W7" s="12">
        <v>18044552262</v>
      </c>
      <c r="X7" s="12">
        <v>24831374576</v>
      </c>
      <c r="Y7" s="12">
        <v>9120338759</v>
      </c>
      <c r="Z7" s="12">
        <v>48166113242</v>
      </c>
      <c r="AA7" s="12">
        <v>5180145390</v>
      </c>
      <c r="AB7" s="12">
        <v>191487893663</v>
      </c>
      <c r="AC7" s="12">
        <v>42342144834</v>
      </c>
      <c r="AD7" s="12">
        <v>283230042444</v>
      </c>
      <c r="AE7" s="12">
        <v>76147585387</v>
      </c>
      <c r="AF7" s="12">
        <v>22877294042</v>
      </c>
      <c r="AG7" s="12">
        <v>35839022439</v>
      </c>
      <c r="AH7" s="12">
        <v>62386300265</v>
      </c>
      <c r="AI7" s="12">
        <v>27500679136</v>
      </c>
      <c r="AJ7" s="12">
        <v>14274929183</v>
      </c>
      <c r="AK7" s="12">
        <v>3671996033</v>
      </c>
      <c r="AL7" s="12">
        <v>12752651991</v>
      </c>
      <c r="AM7" s="182">
        <v>1600762227634</v>
      </c>
    </row>
    <row r="8" spans="1:39" s="6" customFormat="1" ht="15" x14ac:dyDescent="0.25">
      <c r="A8" s="64" t="s">
        <v>32</v>
      </c>
      <c r="B8" s="6" t="s">
        <v>84</v>
      </c>
      <c r="C8" s="12">
        <v>39398500</v>
      </c>
      <c r="D8" s="12">
        <v>67642001</v>
      </c>
      <c r="E8" s="12">
        <v>246367167</v>
      </c>
      <c r="F8" s="12">
        <v>85278102</v>
      </c>
      <c r="G8" s="12">
        <v>369323540</v>
      </c>
      <c r="H8" s="12">
        <v>37477946</v>
      </c>
      <c r="I8" s="12">
        <v>528565598</v>
      </c>
      <c r="J8" s="12">
        <v>87408935</v>
      </c>
      <c r="K8" s="12">
        <v>87317796</v>
      </c>
      <c r="L8" s="12">
        <v>169648354</v>
      </c>
      <c r="M8" s="12">
        <v>849627292</v>
      </c>
      <c r="N8" s="12">
        <v>112303420</v>
      </c>
      <c r="O8" s="12">
        <v>81179626</v>
      </c>
      <c r="P8" s="12">
        <v>266016725</v>
      </c>
      <c r="Q8" s="12">
        <v>295623423</v>
      </c>
      <c r="R8" s="12">
        <v>6414666</v>
      </c>
      <c r="S8" s="12">
        <v>53185896</v>
      </c>
      <c r="T8" s="12">
        <v>0</v>
      </c>
      <c r="U8" s="12">
        <v>0</v>
      </c>
      <c r="V8" s="12">
        <v>0</v>
      </c>
      <c r="W8" s="12">
        <v>137104101</v>
      </c>
      <c r="X8" s="12">
        <v>174763308</v>
      </c>
      <c r="Y8" s="12">
        <v>55771232</v>
      </c>
      <c r="Z8" s="12">
        <v>226085916</v>
      </c>
      <c r="AA8" s="12">
        <v>116983446</v>
      </c>
      <c r="AB8" s="12">
        <v>538725503</v>
      </c>
      <c r="AC8" s="12">
        <v>375166881</v>
      </c>
      <c r="AD8" s="12">
        <v>0</v>
      </c>
      <c r="AE8" s="12">
        <v>231362394</v>
      </c>
      <c r="AF8" s="12">
        <v>3968707</v>
      </c>
      <c r="AG8" s="12">
        <v>25498319</v>
      </c>
      <c r="AH8" s="12">
        <v>0</v>
      </c>
      <c r="AI8" s="12">
        <v>177983285</v>
      </c>
      <c r="AJ8" s="12">
        <v>10095266</v>
      </c>
      <c r="AK8" s="12">
        <v>15374892</v>
      </c>
      <c r="AL8" s="12">
        <v>0</v>
      </c>
      <c r="AM8" s="182">
        <v>5471662237</v>
      </c>
    </row>
    <row r="9" spans="1:39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1255639597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590786040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9546508357</v>
      </c>
      <c r="AA10" s="12">
        <v>0</v>
      </c>
      <c r="AB10" s="12">
        <v>297865954</v>
      </c>
      <c r="AC10" s="12">
        <v>0</v>
      </c>
      <c r="AD10" s="12">
        <v>556941065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19924893660</v>
      </c>
      <c r="AK10" s="12">
        <v>0</v>
      </c>
      <c r="AL10" s="12">
        <v>0</v>
      </c>
      <c r="AM10" s="182">
        <v>32172634673</v>
      </c>
    </row>
    <row r="11" spans="1:39" s="6" customFormat="1" ht="15" x14ac:dyDescent="0.25">
      <c r="A11" s="64" t="s">
        <v>35</v>
      </c>
      <c r="B11" s="6" t="s">
        <v>115</v>
      </c>
      <c r="C11" s="12">
        <v>3295218400</v>
      </c>
      <c r="D11" s="12">
        <v>786267</v>
      </c>
      <c r="E11" s="12">
        <v>7148627</v>
      </c>
      <c r="F11" s="12">
        <v>206740830</v>
      </c>
      <c r="G11" s="12">
        <v>1257025806</v>
      </c>
      <c r="H11" s="12">
        <v>3620147347</v>
      </c>
      <c r="I11" s="12">
        <v>42710539</v>
      </c>
      <c r="J11" s="12">
        <v>223269840</v>
      </c>
      <c r="K11" s="12">
        <v>563974979</v>
      </c>
      <c r="L11" s="12">
        <v>40136638</v>
      </c>
      <c r="M11" s="12">
        <v>1250518137</v>
      </c>
      <c r="N11" s="12">
        <v>2360263014</v>
      </c>
      <c r="O11" s="12">
        <v>1204447019</v>
      </c>
      <c r="P11" s="12">
        <v>14629939</v>
      </c>
      <c r="Q11" s="12">
        <v>208432608</v>
      </c>
      <c r="R11" s="12">
        <v>923237456</v>
      </c>
      <c r="S11" s="12">
        <v>64389452</v>
      </c>
      <c r="T11" s="12">
        <v>1265162258</v>
      </c>
      <c r="U11" s="12">
        <v>0</v>
      </c>
      <c r="V11" s="12">
        <v>1550650743</v>
      </c>
      <c r="W11" s="12">
        <v>801637848</v>
      </c>
      <c r="X11" s="12">
        <v>1250078490</v>
      </c>
      <c r="Y11" s="12">
        <v>270139785</v>
      </c>
      <c r="Z11" s="12">
        <v>789413614</v>
      </c>
      <c r="AA11" s="12">
        <v>786267</v>
      </c>
      <c r="AB11" s="12">
        <v>6706379673</v>
      </c>
      <c r="AC11" s="12">
        <v>1262312594</v>
      </c>
      <c r="AD11" s="12">
        <v>6964216136</v>
      </c>
      <c r="AE11" s="12">
        <v>1697330260</v>
      </c>
      <c r="AF11" s="12">
        <v>1172687369</v>
      </c>
      <c r="AG11" s="12">
        <v>626214977</v>
      </c>
      <c r="AH11" s="12">
        <v>2733043026</v>
      </c>
      <c r="AI11" s="12">
        <v>1400275639</v>
      </c>
      <c r="AJ11" s="12">
        <v>495774956</v>
      </c>
      <c r="AK11" s="12">
        <v>113257604</v>
      </c>
      <c r="AL11" s="12">
        <v>10668688</v>
      </c>
      <c r="AM11" s="182">
        <v>44393106825</v>
      </c>
    </row>
    <row r="12" spans="1:39" s="6" customFormat="1" ht="15" x14ac:dyDescent="0.25">
      <c r="A12" s="64" t="s">
        <v>36</v>
      </c>
      <c r="B12" s="6" t="s">
        <v>98</v>
      </c>
      <c r="C12" s="12">
        <v>2857486715</v>
      </c>
      <c r="D12" s="12">
        <v>2302959088</v>
      </c>
      <c r="E12" s="12">
        <v>2793785385</v>
      </c>
      <c r="F12" s="12">
        <v>239798470</v>
      </c>
      <c r="G12" s="12">
        <v>807978968</v>
      </c>
      <c r="H12" s="12">
        <v>5865206351</v>
      </c>
      <c r="I12" s="12">
        <v>490370668</v>
      </c>
      <c r="J12" s="12">
        <v>482866569</v>
      </c>
      <c r="K12" s="12">
        <v>377983082</v>
      </c>
      <c r="L12" s="12">
        <v>3509054250</v>
      </c>
      <c r="M12" s="12">
        <v>603409179</v>
      </c>
      <c r="N12" s="12">
        <v>3069379962</v>
      </c>
      <c r="O12" s="12">
        <v>2731943907</v>
      </c>
      <c r="P12" s="12">
        <v>908578965</v>
      </c>
      <c r="Q12" s="12">
        <v>610169878</v>
      </c>
      <c r="R12" s="12">
        <v>3151475288</v>
      </c>
      <c r="S12" s="12">
        <v>231598783</v>
      </c>
      <c r="T12" s="12">
        <v>12214585553</v>
      </c>
      <c r="U12" s="12">
        <v>0</v>
      </c>
      <c r="V12" s="12">
        <v>3483619340</v>
      </c>
      <c r="W12" s="12">
        <v>1813315208</v>
      </c>
      <c r="X12" s="12">
        <v>2365831434</v>
      </c>
      <c r="Y12" s="12">
        <v>1206699746</v>
      </c>
      <c r="Z12" s="12">
        <v>2877689306</v>
      </c>
      <c r="AA12" s="12">
        <v>304727197</v>
      </c>
      <c r="AB12" s="12">
        <v>6510154327</v>
      </c>
      <c r="AC12" s="12">
        <v>5188586389</v>
      </c>
      <c r="AD12" s="12">
        <v>10035005063</v>
      </c>
      <c r="AE12" s="12">
        <v>2546947886</v>
      </c>
      <c r="AF12" s="12">
        <v>893815118</v>
      </c>
      <c r="AG12" s="12">
        <v>1551195281</v>
      </c>
      <c r="AH12" s="12">
        <v>4033979253</v>
      </c>
      <c r="AI12" s="12">
        <v>231906138</v>
      </c>
      <c r="AJ12" s="12">
        <v>358888135</v>
      </c>
      <c r="AK12" s="12">
        <v>260150209</v>
      </c>
      <c r="AL12" s="12">
        <v>189707611</v>
      </c>
      <c r="AM12" s="182">
        <v>87100848702</v>
      </c>
    </row>
    <row r="13" spans="1:39" s="6" customFormat="1" ht="15" x14ac:dyDescent="0.25">
      <c r="A13" s="64" t="s">
        <v>37</v>
      </c>
      <c r="B13" s="6" t="s">
        <v>1360</v>
      </c>
      <c r="C13" s="12">
        <v>259810240</v>
      </c>
      <c r="D13" s="12">
        <v>109531129</v>
      </c>
      <c r="E13" s="12">
        <v>87838607</v>
      </c>
      <c r="F13" s="12">
        <v>21790470</v>
      </c>
      <c r="G13" s="12">
        <v>411853883</v>
      </c>
      <c r="H13" s="12">
        <v>1125945158</v>
      </c>
      <c r="I13" s="12">
        <v>220921316</v>
      </c>
      <c r="J13" s="12">
        <v>10022727</v>
      </c>
      <c r="K13" s="12">
        <v>107994915</v>
      </c>
      <c r="L13" s="12">
        <v>105754944</v>
      </c>
      <c r="M13" s="12">
        <v>430778988</v>
      </c>
      <c r="N13" s="12">
        <v>1336559610</v>
      </c>
      <c r="O13" s="12">
        <v>537058948</v>
      </c>
      <c r="P13" s="12">
        <v>15959565</v>
      </c>
      <c r="Q13" s="12">
        <v>86807307</v>
      </c>
      <c r="R13" s="12">
        <v>356040930</v>
      </c>
      <c r="S13" s="12">
        <v>115527606</v>
      </c>
      <c r="T13" s="12">
        <v>1236955285</v>
      </c>
      <c r="U13" s="12">
        <v>0</v>
      </c>
      <c r="V13" s="12">
        <v>229890774</v>
      </c>
      <c r="W13" s="12">
        <v>305551555</v>
      </c>
      <c r="X13" s="12">
        <v>0</v>
      </c>
      <c r="Y13" s="12">
        <v>70970455</v>
      </c>
      <c r="Z13" s="12">
        <v>108988497</v>
      </c>
      <c r="AA13" s="12">
        <v>36812294</v>
      </c>
      <c r="AB13" s="12">
        <v>1639640006</v>
      </c>
      <c r="AC13" s="12">
        <v>1117902755</v>
      </c>
      <c r="AD13" s="12">
        <v>1123931526</v>
      </c>
      <c r="AE13" s="12">
        <v>1068603743</v>
      </c>
      <c r="AF13" s="12">
        <v>218862006</v>
      </c>
      <c r="AG13" s="12">
        <v>148255421</v>
      </c>
      <c r="AH13" s="12">
        <v>482902367</v>
      </c>
      <c r="AI13" s="12">
        <v>202688115</v>
      </c>
      <c r="AJ13" s="12">
        <v>80905257</v>
      </c>
      <c r="AK13" s="12">
        <v>6045455</v>
      </c>
      <c r="AL13" s="12">
        <v>0</v>
      </c>
      <c r="AM13" s="182">
        <v>13419101854</v>
      </c>
    </row>
    <row r="14" spans="1:39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3321868038</v>
      </c>
      <c r="F14" s="12">
        <v>0</v>
      </c>
      <c r="G14" s="12">
        <v>76073883</v>
      </c>
      <c r="H14" s="12">
        <v>39388221</v>
      </c>
      <c r="I14" s="12">
        <v>0</v>
      </c>
      <c r="J14" s="12">
        <v>0</v>
      </c>
      <c r="K14" s="12">
        <v>0</v>
      </c>
      <c r="L14" s="12">
        <v>322062532</v>
      </c>
      <c r="M14" s="12">
        <v>808882</v>
      </c>
      <c r="N14" s="12">
        <v>73503161</v>
      </c>
      <c r="O14" s="12">
        <v>41055644</v>
      </c>
      <c r="P14" s="12">
        <v>0</v>
      </c>
      <c r="Q14" s="12">
        <v>2713441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22493151</v>
      </c>
      <c r="X14" s="12">
        <v>1652035973</v>
      </c>
      <c r="Y14" s="12">
        <v>0</v>
      </c>
      <c r="Z14" s="12">
        <v>70643707</v>
      </c>
      <c r="AA14" s="12">
        <v>17760463</v>
      </c>
      <c r="AB14" s="12">
        <v>46766272</v>
      </c>
      <c r="AC14" s="12">
        <v>348715782</v>
      </c>
      <c r="AD14" s="12">
        <v>0</v>
      </c>
      <c r="AE14" s="12">
        <v>9523245240</v>
      </c>
      <c r="AF14" s="12">
        <v>0</v>
      </c>
      <c r="AG14" s="12">
        <v>0</v>
      </c>
      <c r="AH14" s="12">
        <v>0</v>
      </c>
      <c r="AI14" s="12">
        <v>0</v>
      </c>
      <c r="AJ14" s="12">
        <v>504673805</v>
      </c>
      <c r="AK14" s="12">
        <v>0</v>
      </c>
      <c r="AL14" s="12">
        <v>0</v>
      </c>
      <c r="AM14" s="182">
        <v>16063808195</v>
      </c>
    </row>
    <row r="15" spans="1:39" s="6" customFormat="1" ht="15" x14ac:dyDescent="0.25">
      <c r="A15" s="64" t="s">
        <v>39</v>
      </c>
      <c r="B15" s="6" t="s">
        <v>100</v>
      </c>
      <c r="C15" s="12">
        <v>6001833802</v>
      </c>
      <c r="D15" s="12">
        <v>324893735</v>
      </c>
      <c r="E15" s="12">
        <v>6846143104</v>
      </c>
      <c r="F15" s="12">
        <v>1811478074</v>
      </c>
      <c r="G15" s="12">
        <v>377414620</v>
      </c>
      <c r="H15" s="12">
        <v>10572292888</v>
      </c>
      <c r="I15" s="12">
        <v>2720509867</v>
      </c>
      <c r="J15" s="12">
        <v>0</v>
      </c>
      <c r="K15" s="12">
        <v>8685380113</v>
      </c>
      <c r="L15" s="12">
        <v>20603644464</v>
      </c>
      <c r="M15" s="12">
        <v>23882864121</v>
      </c>
      <c r="N15" s="12">
        <v>15556353625</v>
      </c>
      <c r="O15" s="12">
        <v>6946762423</v>
      </c>
      <c r="P15" s="12">
        <v>0</v>
      </c>
      <c r="Q15" s="12">
        <v>493822359</v>
      </c>
      <c r="R15" s="12">
        <v>603814497</v>
      </c>
      <c r="S15" s="12">
        <v>0</v>
      </c>
      <c r="T15" s="12">
        <v>19096830414</v>
      </c>
      <c r="U15" s="12">
        <v>0</v>
      </c>
      <c r="V15" s="12">
        <v>19887344400</v>
      </c>
      <c r="W15" s="12">
        <v>0</v>
      </c>
      <c r="X15" s="12">
        <v>5560010407</v>
      </c>
      <c r="Y15" s="12">
        <v>0</v>
      </c>
      <c r="Z15" s="12">
        <v>4662660081</v>
      </c>
      <c r="AA15" s="12">
        <v>99306555</v>
      </c>
      <c r="AB15" s="12">
        <v>767297988</v>
      </c>
      <c r="AC15" s="12">
        <v>3521926007</v>
      </c>
      <c r="AD15" s="12">
        <v>15489996324</v>
      </c>
      <c r="AE15" s="12">
        <v>15051059703</v>
      </c>
      <c r="AF15" s="12">
        <v>4735182543</v>
      </c>
      <c r="AG15" s="12">
        <v>2143308020</v>
      </c>
      <c r="AH15" s="12">
        <v>8108584796</v>
      </c>
      <c r="AI15" s="12">
        <v>599999</v>
      </c>
      <c r="AJ15" s="12">
        <v>1830288813</v>
      </c>
      <c r="AK15" s="12">
        <v>58023805</v>
      </c>
      <c r="AL15" s="12">
        <v>217649592</v>
      </c>
      <c r="AM15" s="182">
        <v>206657277139</v>
      </c>
    </row>
    <row r="16" spans="1:39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346223933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705329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2">
        <v>346929262</v>
      </c>
    </row>
    <row r="17" spans="1:39" s="6" customFormat="1" ht="15" x14ac:dyDescent="0.25">
      <c r="A17" s="64" t="s">
        <v>41</v>
      </c>
      <c r="B17" s="6" t="s">
        <v>137</v>
      </c>
      <c r="C17" s="12">
        <v>2198078183</v>
      </c>
      <c r="D17" s="12">
        <v>253046422</v>
      </c>
      <c r="E17" s="12">
        <v>0</v>
      </c>
      <c r="F17" s="12">
        <v>219396467</v>
      </c>
      <c r="G17" s="12">
        <v>455547733</v>
      </c>
      <c r="H17" s="12">
        <v>7535146731</v>
      </c>
      <c r="I17" s="12">
        <v>1743135733</v>
      </c>
      <c r="J17" s="12">
        <v>0</v>
      </c>
      <c r="K17" s="12">
        <v>1090633753</v>
      </c>
      <c r="L17" s="12">
        <v>7307773930</v>
      </c>
      <c r="M17" s="12">
        <v>8300943886</v>
      </c>
      <c r="N17" s="12">
        <v>3070475173</v>
      </c>
      <c r="O17" s="12">
        <v>7541491896</v>
      </c>
      <c r="P17" s="12">
        <v>84345904</v>
      </c>
      <c r="Q17" s="12">
        <v>0</v>
      </c>
      <c r="R17" s="12">
        <v>890486322</v>
      </c>
      <c r="S17" s="12">
        <v>0</v>
      </c>
      <c r="T17" s="12">
        <v>6246166741</v>
      </c>
      <c r="U17" s="12">
        <v>0</v>
      </c>
      <c r="V17" s="12">
        <v>4715367435</v>
      </c>
      <c r="W17" s="12">
        <v>20742096</v>
      </c>
      <c r="X17" s="12">
        <v>533400181</v>
      </c>
      <c r="Y17" s="12">
        <v>224542033</v>
      </c>
      <c r="Z17" s="12">
        <v>153179627</v>
      </c>
      <c r="AA17" s="12">
        <v>237861328</v>
      </c>
      <c r="AB17" s="12">
        <v>19434140551</v>
      </c>
      <c r="AC17" s="12">
        <v>4624886709</v>
      </c>
      <c r="AD17" s="12">
        <v>12312551178</v>
      </c>
      <c r="AE17" s="12">
        <v>2914599433</v>
      </c>
      <c r="AF17" s="12">
        <v>2764523762</v>
      </c>
      <c r="AG17" s="12">
        <v>12196096</v>
      </c>
      <c r="AH17" s="12">
        <v>3399502778</v>
      </c>
      <c r="AI17" s="12">
        <v>1340003342</v>
      </c>
      <c r="AJ17" s="12">
        <v>1419457141</v>
      </c>
      <c r="AK17" s="12">
        <v>94121128</v>
      </c>
      <c r="AL17" s="12">
        <v>29788971</v>
      </c>
      <c r="AM17" s="182">
        <v>101167532663</v>
      </c>
    </row>
    <row r="18" spans="1:39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909091</v>
      </c>
      <c r="AL18" s="12">
        <v>0</v>
      </c>
      <c r="AM18" s="182">
        <v>909091</v>
      </c>
    </row>
    <row r="19" spans="1:39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0</v>
      </c>
    </row>
    <row r="20" spans="1:39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2">
        <v>0</v>
      </c>
    </row>
    <row r="21" spans="1:39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5" x14ac:dyDescent="0.25">
      <c r="A22" s="64" t="s">
        <v>46</v>
      </c>
      <c r="B22" s="6" t="s">
        <v>170</v>
      </c>
      <c r="C22" s="12">
        <v>4791471794</v>
      </c>
      <c r="D22" s="12">
        <v>1145179458</v>
      </c>
      <c r="E22" s="12">
        <v>3621066660</v>
      </c>
      <c r="F22" s="12">
        <v>1435294800</v>
      </c>
      <c r="G22" s="12">
        <v>3543334466</v>
      </c>
      <c r="H22" s="12">
        <v>14713047049</v>
      </c>
      <c r="I22" s="12">
        <v>1584618827</v>
      </c>
      <c r="J22" s="12">
        <v>1512957548</v>
      </c>
      <c r="K22" s="12">
        <v>1068313248</v>
      </c>
      <c r="L22" s="12">
        <v>20426989840</v>
      </c>
      <c r="M22" s="12">
        <v>6725470238</v>
      </c>
      <c r="N22" s="12">
        <v>4921606543</v>
      </c>
      <c r="O22" s="12">
        <v>1958083541</v>
      </c>
      <c r="P22" s="12">
        <v>1662456686</v>
      </c>
      <c r="Q22" s="12">
        <v>1785166579</v>
      </c>
      <c r="R22" s="12">
        <v>2748711932</v>
      </c>
      <c r="S22" s="12">
        <v>1205632081</v>
      </c>
      <c r="T22" s="12">
        <v>16695026369</v>
      </c>
      <c r="U22" s="12">
        <v>272817300</v>
      </c>
      <c r="V22" s="12">
        <v>12522742607</v>
      </c>
      <c r="W22" s="12">
        <v>3009979465</v>
      </c>
      <c r="X22" s="12">
        <v>3678167399</v>
      </c>
      <c r="Y22" s="12">
        <v>1035864404</v>
      </c>
      <c r="Z22" s="12">
        <v>3657746144</v>
      </c>
      <c r="AA22" s="12">
        <v>963812125</v>
      </c>
      <c r="AB22" s="12">
        <v>6931489945</v>
      </c>
      <c r="AC22" s="12">
        <v>5114383613</v>
      </c>
      <c r="AD22" s="12">
        <v>14033741814</v>
      </c>
      <c r="AE22" s="12">
        <v>7496828946</v>
      </c>
      <c r="AF22" s="12">
        <v>1421498962</v>
      </c>
      <c r="AG22" s="12">
        <v>2166652349</v>
      </c>
      <c r="AH22" s="12">
        <v>11850020912</v>
      </c>
      <c r="AI22" s="12">
        <v>1738727465</v>
      </c>
      <c r="AJ22" s="12">
        <v>2270091232</v>
      </c>
      <c r="AK22" s="12">
        <v>508497232</v>
      </c>
      <c r="AL22" s="12">
        <v>623929494</v>
      </c>
      <c r="AM22" s="182">
        <v>170841419067</v>
      </c>
    </row>
    <row r="23" spans="1:39" s="6" customFormat="1" ht="15" x14ac:dyDescent="0.25">
      <c r="A23" s="64" t="s">
        <v>47</v>
      </c>
      <c r="B23" s="6" t="s">
        <v>118</v>
      </c>
      <c r="C23" s="12">
        <v>274356370</v>
      </c>
      <c r="D23" s="12">
        <v>153253973</v>
      </c>
      <c r="E23" s="12">
        <v>177188586</v>
      </c>
      <c r="F23" s="12">
        <v>222994649</v>
      </c>
      <c r="G23" s="12">
        <v>894295954</v>
      </c>
      <c r="H23" s="12">
        <v>1665104335</v>
      </c>
      <c r="I23" s="12">
        <v>133511476</v>
      </c>
      <c r="J23" s="12">
        <v>277521902</v>
      </c>
      <c r="K23" s="12">
        <v>26130760</v>
      </c>
      <c r="L23" s="12">
        <v>2254903300</v>
      </c>
      <c r="M23" s="12">
        <v>980919765</v>
      </c>
      <c r="N23" s="12">
        <v>668192825</v>
      </c>
      <c r="O23" s="12">
        <v>406820150</v>
      </c>
      <c r="P23" s="12">
        <v>70191489</v>
      </c>
      <c r="Q23" s="12">
        <v>98559724</v>
      </c>
      <c r="R23" s="12">
        <v>111606506</v>
      </c>
      <c r="S23" s="12">
        <v>122362660</v>
      </c>
      <c r="T23" s="12">
        <v>28367160127</v>
      </c>
      <c r="U23" s="12">
        <v>500539080</v>
      </c>
      <c r="V23" s="12">
        <v>478551466</v>
      </c>
      <c r="W23" s="12">
        <v>152068192</v>
      </c>
      <c r="X23" s="12">
        <v>463877357</v>
      </c>
      <c r="Y23" s="12">
        <v>165497574</v>
      </c>
      <c r="Z23" s="12">
        <v>84029909</v>
      </c>
      <c r="AA23" s="12">
        <v>49830335</v>
      </c>
      <c r="AB23" s="12">
        <v>810293239</v>
      </c>
      <c r="AC23" s="12">
        <v>206640707</v>
      </c>
      <c r="AD23" s="12">
        <v>1629952751</v>
      </c>
      <c r="AE23" s="12">
        <v>2744962834</v>
      </c>
      <c r="AF23" s="12">
        <v>73853012</v>
      </c>
      <c r="AG23" s="12">
        <v>130060660</v>
      </c>
      <c r="AH23" s="12">
        <v>5439642140</v>
      </c>
      <c r="AI23" s="12">
        <v>199441653</v>
      </c>
      <c r="AJ23" s="12">
        <v>62775272</v>
      </c>
      <c r="AK23" s="12">
        <v>4050708</v>
      </c>
      <c r="AL23" s="12">
        <v>0</v>
      </c>
      <c r="AM23" s="182">
        <v>50101141440</v>
      </c>
    </row>
    <row r="24" spans="1:39" s="6" customFormat="1" ht="15" x14ac:dyDescent="0.25">
      <c r="A24" s="64" t="s">
        <v>48</v>
      </c>
      <c r="B24" s="6" t="s">
        <v>126</v>
      </c>
      <c r="C24" s="12">
        <v>112972104</v>
      </c>
      <c r="D24" s="12">
        <v>231774910</v>
      </c>
      <c r="E24" s="12">
        <v>198051160</v>
      </c>
      <c r="F24" s="12">
        <v>36598503</v>
      </c>
      <c r="G24" s="12">
        <v>225902287</v>
      </c>
      <c r="H24" s="12">
        <v>2174928126</v>
      </c>
      <c r="I24" s="12">
        <v>156614720</v>
      </c>
      <c r="J24" s="12">
        <v>107926500</v>
      </c>
      <c r="K24" s="12">
        <v>618504296</v>
      </c>
      <c r="L24" s="12">
        <v>14223783</v>
      </c>
      <c r="M24" s="12">
        <v>911440448</v>
      </c>
      <c r="N24" s="12">
        <v>210719689</v>
      </c>
      <c r="O24" s="12">
        <v>229400103</v>
      </c>
      <c r="P24" s="12">
        <v>115708877</v>
      </c>
      <c r="Q24" s="12">
        <v>3818831</v>
      </c>
      <c r="R24" s="12">
        <v>50876197</v>
      </c>
      <c r="S24" s="12">
        <v>34940586</v>
      </c>
      <c r="T24" s="12">
        <v>143669711</v>
      </c>
      <c r="U24" s="12">
        <v>140703543</v>
      </c>
      <c r="V24" s="12">
        <v>265964941</v>
      </c>
      <c r="W24" s="12">
        <v>84819504</v>
      </c>
      <c r="X24" s="12">
        <v>100420471</v>
      </c>
      <c r="Y24" s="12">
        <v>105473067</v>
      </c>
      <c r="Z24" s="12">
        <v>231015001</v>
      </c>
      <c r="AA24" s="12">
        <v>3095422</v>
      </c>
      <c r="AB24" s="12">
        <v>379368267</v>
      </c>
      <c r="AC24" s="12">
        <v>46375448</v>
      </c>
      <c r="AD24" s="12">
        <v>2245277460</v>
      </c>
      <c r="AE24" s="12">
        <v>564810440</v>
      </c>
      <c r="AF24" s="12">
        <v>22939823</v>
      </c>
      <c r="AG24" s="12">
        <v>156484037</v>
      </c>
      <c r="AH24" s="12">
        <v>54845034</v>
      </c>
      <c r="AI24" s="12">
        <v>168674410</v>
      </c>
      <c r="AJ24" s="12">
        <v>64044053</v>
      </c>
      <c r="AK24" s="12">
        <v>56478556</v>
      </c>
      <c r="AL24" s="12">
        <v>2500</v>
      </c>
      <c r="AM24" s="182">
        <v>10268862808</v>
      </c>
    </row>
    <row r="25" spans="1:39" s="6" customFormat="1" ht="18.75" customHeight="1" x14ac:dyDescent="0.25">
      <c r="A25" s="65"/>
      <c r="B25" s="23" t="s">
        <v>111</v>
      </c>
      <c r="C25" s="24">
        <v>55432929824</v>
      </c>
      <c r="D25" s="24">
        <v>25673248198</v>
      </c>
      <c r="E25" s="24">
        <v>34826463677</v>
      </c>
      <c r="F25" s="24">
        <v>11367450114</v>
      </c>
      <c r="G25" s="24">
        <v>40834059681</v>
      </c>
      <c r="H25" s="24">
        <v>190373379996</v>
      </c>
      <c r="I25" s="24">
        <v>27763869757</v>
      </c>
      <c r="J25" s="24">
        <v>8110875947</v>
      </c>
      <c r="K25" s="24">
        <v>42543585927</v>
      </c>
      <c r="L25" s="24">
        <v>134554802927</v>
      </c>
      <c r="M25" s="24">
        <v>93642355879</v>
      </c>
      <c r="N25" s="24">
        <v>79004442260</v>
      </c>
      <c r="O25" s="24">
        <v>56574425454</v>
      </c>
      <c r="P25" s="24">
        <v>17987099509</v>
      </c>
      <c r="Q25" s="24">
        <v>13225472189</v>
      </c>
      <c r="R25" s="24">
        <v>28204266771</v>
      </c>
      <c r="S25" s="24">
        <v>5611639081</v>
      </c>
      <c r="T25" s="24">
        <v>156834635299</v>
      </c>
      <c r="U25" s="24">
        <v>914059923</v>
      </c>
      <c r="V25" s="24">
        <v>124793497429</v>
      </c>
      <c r="W25" s="24">
        <v>24392968711</v>
      </c>
      <c r="X25" s="24">
        <v>40609959596</v>
      </c>
      <c r="Y25" s="24">
        <v>12255297055</v>
      </c>
      <c r="Z25" s="24">
        <v>70574073401</v>
      </c>
      <c r="AA25" s="24">
        <v>7011120822</v>
      </c>
      <c r="AB25" s="24">
        <v>235550015388</v>
      </c>
      <c r="AC25" s="24">
        <v>64149041719</v>
      </c>
      <c r="AD25" s="24">
        <v>347621655761</v>
      </c>
      <c r="AE25" s="24">
        <v>119987336266</v>
      </c>
      <c r="AF25" s="24">
        <v>34184625344</v>
      </c>
      <c r="AG25" s="24">
        <v>42798887599</v>
      </c>
      <c r="AH25" s="24">
        <v>98488820571</v>
      </c>
      <c r="AI25" s="24">
        <v>32960979182</v>
      </c>
      <c r="AJ25" s="24">
        <v>41296816773</v>
      </c>
      <c r="AK25" s="24">
        <v>4788904713</v>
      </c>
      <c r="AL25" s="24">
        <v>13824398847</v>
      </c>
      <c r="AM25" s="202">
        <v>2338767461590</v>
      </c>
    </row>
    <row r="26" spans="1:39" s="6" customFormat="1" ht="15" x14ac:dyDescent="0.25">
      <c r="A26" s="64" t="s">
        <v>49</v>
      </c>
      <c r="B26" s="6" t="s">
        <v>87</v>
      </c>
      <c r="C26" s="12">
        <v>19219282</v>
      </c>
      <c r="D26" s="12">
        <v>120969407</v>
      </c>
      <c r="E26" s="12">
        <v>314382869</v>
      </c>
      <c r="F26" s="12">
        <v>22245022</v>
      </c>
      <c r="G26" s="12">
        <v>217008713</v>
      </c>
      <c r="H26" s="12">
        <v>742045213</v>
      </c>
      <c r="I26" s="12">
        <v>76338317</v>
      </c>
      <c r="J26" s="12">
        <v>50247704</v>
      </c>
      <c r="K26" s="12">
        <v>6516115</v>
      </c>
      <c r="L26" s="12">
        <v>583184766</v>
      </c>
      <c r="M26" s="12">
        <v>220300106</v>
      </c>
      <c r="N26" s="12">
        <v>153769473</v>
      </c>
      <c r="O26" s="12">
        <v>80270397</v>
      </c>
      <c r="P26" s="12">
        <v>114359668</v>
      </c>
      <c r="Q26" s="12">
        <v>337398768</v>
      </c>
      <c r="R26" s="12">
        <v>3928837</v>
      </c>
      <c r="S26" s="12">
        <v>68653801</v>
      </c>
      <c r="T26" s="12">
        <v>0</v>
      </c>
      <c r="U26" s="12">
        <v>0</v>
      </c>
      <c r="V26" s="12">
        <v>0</v>
      </c>
      <c r="W26" s="12">
        <v>109003823</v>
      </c>
      <c r="X26" s="12">
        <v>93096460</v>
      </c>
      <c r="Y26" s="12">
        <v>77263882</v>
      </c>
      <c r="Z26" s="12">
        <v>124664666</v>
      </c>
      <c r="AA26" s="12">
        <v>275691002</v>
      </c>
      <c r="AB26" s="12">
        <v>53464973</v>
      </c>
      <c r="AC26" s="12">
        <v>823705939</v>
      </c>
      <c r="AD26" s="12">
        <v>0</v>
      </c>
      <c r="AE26" s="12">
        <v>79203927</v>
      </c>
      <c r="AF26" s="12">
        <v>1956683</v>
      </c>
      <c r="AG26" s="12">
        <v>49556339</v>
      </c>
      <c r="AH26" s="12">
        <v>0</v>
      </c>
      <c r="AI26" s="12">
        <v>58809766</v>
      </c>
      <c r="AJ26" s="12">
        <v>144656044</v>
      </c>
      <c r="AK26" s="12">
        <v>81688917</v>
      </c>
      <c r="AL26" s="12">
        <v>0</v>
      </c>
      <c r="AM26" s="182">
        <v>5103600879</v>
      </c>
    </row>
    <row r="27" spans="1:39" s="6" customFormat="1" ht="15" x14ac:dyDescent="0.25">
      <c r="A27" s="64" t="s">
        <v>50</v>
      </c>
      <c r="B27" s="6" t="s">
        <v>88</v>
      </c>
      <c r="C27" s="12">
        <v>8377220307</v>
      </c>
      <c r="D27" s="12">
        <v>1494453849</v>
      </c>
      <c r="E27" s="12">
        <v>1581183756</v>
      </c>
      <c r="F27" s="12">
        <v>1301136020</v>
      </c>
      <c r="G27" s="12">
        <v>2221181124</v>
      </c>
      <c r="H27" s="12">
        <v>30491839271</v>
      </c>
      <c r="I27" s="12">
        <v>6525282305</v>
      </c>
      <c r="J27" s="12">
        <v>57406864</v>
      </c>
      <c r="K27" s="12">
        <v>11115858399</v>
      </c>
      <c r="L27" s="12">
        <v>38794613299</v>
      </c>
      <c r="M27" s="12">
        <v>35629973547</v>
      </c>
      <c r="N27" s="12">
        <v>20499664589</v>
      </c>
      <c r="O27" s="12">
        <v>17303770390</v>
      </c>
      <c r="P27" s="12">
        <v>888035598</v>
      </c>
      <c r="Q27" s="12">
        <v>97421892</v>
      </c>
      <c r="R27" s="12">
        <v>3049435904</v>
      </c>
      <c r="S27" s="12">
        <v>17775544</v>
      </c>
      <c r="T27" s="12">
        <v>24949080196</v>
      </c>
      <c r="U27" s="12">
        <v>0</v>
      </c>
      <c r="V27" s="12">
        <v>22535989155</v>
      </c>
      <c r="W27" s="12">
        <v>1090198632</v>
      </c>
      <c r="X27" s="12">
        <v>1714627592</v>
      </c>
      <c r="Y27" s="12">
        <v>861056005</v>
      </c>
      <c r="Z27" s="12">
        <v>1319440022</v>
      </c>
      <c r="AA27" s="12">
        <v>1113142434</v>
      </c>
      <c r="AB27" s="12">
        <v>29359294154</v>
      </c>
      <c r="AC27" s="12">
        <v>11286814463</v>
      </c>
      <c r="AD27" s="12">
        <v>77908215408</v>
      </c>
      <c r="AE27" s="12">
        <v>14787470942</v>
      </c>
      <c r="AF27" s="12">
        <v>9147406931</v>
      </c>
      <c r="AG27" s="12">
        <v>3581287492</v>
      </c>
      <c r="AH27" s="12">
        <v>16177018375</v>
      </c>
      <c r="AI27" s="12">
        <v>8140253166</v>
      </c>
      <c r="AJ27" s="12">
        <v>4886860348</v>
      </c>
      <c r="AK27" s="12">
        <v>571619613</v>
      </c>
      <c r="AL27" s="12">
        <v>595286278</v>
      </c>
      <c r="AM27" s="182">
        <v>409471313864</v>
      </c>
    </row>
    <row r="28" spans="1:39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1122727913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102268468</v>
      </c>
      <c r="S28" s="12">
        <v>0</v>
      </c>
      <c r="T28" s="12">
        <v>395058135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8126615238</v>
      </c>
      <c r="AA28" s="12">
        <v>0</v>
      </c>
      <c r="AB28" s="12">
        <v>50429063</v>
      </c>
      <c r="AC28" s="12">
        <v>0</v>
      </c>
      <c r="AD28" s="12">
        <v>298833504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20646067876</v>
      </c>
      <c r="AK28" s="12">
        <v>0</v>
      </c>
      <c r="AL28" s="12">
        <v>0</v>
      </c>
      <c r="AM28" s="182">
        <v>30742000197</v>
      </c>
    </row>
    <row r="29" spans="1:39" s="6" customFormat="1" ht="15" x14ac:dyDescent="0.25">
      <c r="A29" s="64" t="s">
        <v>52</v>
      </c>
      <c r="B29" s="6" t="s">
        <v>119</v>
      </c>
      <c r="C29" s="12">
        <v>7604117973</v>
      </c>
      <c r="D29" s="12">
        <v>2401289644</v>
      </c>
      <c r="E29" s="12">
        <v>3312494820</v>
      </c>
      <c r="F29" s="12">
        <v>1174983030</v>
      </c>
      <c r="G29" s="12">
        <v>5773887062</v>
      </c>
      <c r="H29" s="12">
        <v>35499293684</v>
      </c>
      <c r="I29" s="12">
        <v>4496360421</v>
      </c>
      <c r="J29" s="12">
        <v>1090892846</v>
      </c>
      <c r="K29" s="12">
        <v>4045681575</v>
      </c>
      <c r="L29" s="12">
        <v>4357831234</v>
      </c>
      <c r="M29" s="12">
        <v>10202780157</v>
      </c>
      <c r="N29" s="12">
        <v>9955158681</v>
      </c>
      <c r="O29" s="12">
        <v>7847719177</v>
      </c>
      <c r="P29" s="12">
        <v>3160254181</v>
      </c>
      <c r="Q29" s="12">
        <v>1244126264</v>
      </c>
      <c r="R29" s="12">
        <v>3728448524</v>
      </c>
      <c r="S29" s="12">
        <v>603573899</v>
      </c>
      <c r="T29" s="12">
        <v>14888430908</v>
      </c>
      <c r="U29" s="12">
        <v>0</v>
      </c>
      <c r="V29" s="12">
        <v>13758151381</v>
      </c>
      <c r="W29" s="12">
        <v>3542410364</v>
      </c>
      <c r="X29" s="12">
        <v>5506906016</v>
      </c>
      <c r="Y29" s="12">
        <v>2260122724</v>
      </c>
      <c r="Z29" s="12">
        <v>19269032629</v>
      </c>
      <c r="AA29" s="12">
        <v>778967367</v>
      </c>
      <c r="AB29" s="12">
        <v>96255553359</v>
      </c>
      <c r="AC29" s="12">
        <v>6073754572</v>
      </c>
      <c r="AD29" s="12">
        <v>41343726883</v>
      </c>
      <c r="AE29" s="12">
        <v>14256212219</v>
      </c>
      <c r="AF29" s="12">
        <v>5744666829</v>
      </c>
      <c r="AG29" s="12">
        <v>5178462644</v>
      </c>
      <c r="AH29" s="12">
        <v>12061544947</v>
      </c>
      <c r="AI29" s="12">
        <v>4543054313</v>
      </c>
      <c r="AJ29" s="12">
        <v>1442970175</v>
      </c>
      <c r="AK29" s="12">
        <v>330037586</v>
      </c>
      <c r="AL29" s="12">
        <v>5233599878</v>
      </c>
      <c r="AM29" s="182">
        <v>358966497966</v>
      </c>
    </row>
    <row r="30" spans="1:39" s="6" customFormat="1" ht="15" x14ac:dyDescent="0.25">
      <c r="A30" s="64" t="s">
        <v>53</v>
      </c>
      <c r="B30" s="6" t="s">
        <v>90</v>
      </c>
      <c r="C30" s="12">
        <v>2855728304</v>
      </c>
      <c r="D30" s="12">
        <v>621566924</v>
      </c>
      <c r="E30" s="12">
        <v>2053234937</v>
      </c>
      <c r="F30" s="12">
        <v>703822353</v>
      </c>
      <c r="G30" s="12">
        <v>3031936662</v>
      </c>
      <c r="H30" s="12">
        <v>4941810315</v>
      </c>
      <c r="I30" s="12">
        <v>766962382</v>
      </c>
      <c r="J30" s="12">
        <v>656878728</v>
      </c>
      <c r="K30" s="12">
        <v>2089716430</v>
      </c>
      <c r="L30" s="12">
        <v>4731418843</v>
      </c>
      <c r="M30" s="12">
        <v>1240085701</v>
      </c>
      <c r="N30" s="12">
        <v>3110426628</v>
      </c>
      <c r="O30" s="12">
        <v>1646337518</v>
      </c>
      <c r="P30" s="12">
        <v>1232894122</v>
      </c>
      <c r="Q30" s="12">
        <v>911834527</v>
      </c>
      <c r="R30" s="12">
        <v>2382350845</v>
      </c>
      <c r="S30" s="12">
        <v>233992883</v>
      </c>
      <c r="T30" s="12">
        <v>12463529228</v>
      </c>
      <c r="U30" s="12">
        <v>0</v>
      </c>
      <c r="V30" s="12">
        <v>4564133443</v>
      </c>
      <c r="W30" s="12">
        <v>2270423648</v>
      </c>
      <c r="X30" s="12">
        <v>2151446302</v>
      </c>
      <c r="Y30" s="12">
        <v>1384766296</v>
      </c>
      <c r="Z30" s="12">
        <v>3260233910</v>
      </c>
      <c r="AA30" s="12">
        <v>415648152</v>
      </c>
      <c r="AB30" s="12">
        <v>8709022524</v>
      </c>
      <c r="AC30" s="12">
        <v>4301437289</v>
      </c>
      <c r="AD30" s="12">
        <v>7666196309</v>
      </c>
      <c r="AE30" s="12">
        <v>3126035915</v>
      </c>
      <c r="AF30" s="12">
        <v>1101873137</v>
      </c>
      <c r="AG30" s="12">
        <v>3009968480</v>
      </c>
      <c r="AH30" s="12">
        <v>4960470774</v>
      </c>
      <c r="AI30" s="12">
        <v>470963927</v>
      </c>
      <c r="AJ30" s="12">
        <v>593601043</v>
      </c>
      <c r="AK30" s="12">
        <v>419621633</v>
      </c>
      <c r="AL30" s="12">
        <v>191842717</v>
      </c>
      <c r="AM30" s="182">
        <v>94272212829</v>
      </c>
    </row>
    <row r="31" spans="1:39" s="6" customFormat="1" ht="15" x14ac:dyDescent="0.25">
      <c r="A31" s="64" t="s">
        <v>54</v>
      </c>
      <c r="B31" s="6" t="s">
        <v>206</v>
      </c>
      <c r="C31" s="12">
        <v>19791705081</v>
      </c>
      <c r="D31" s="12">
        <v>7887303016</v>
      </c>
      <c r="E31" s="12">
        <v>15711776609</v>
      </c>
      <c r="F31" s="12">
        <v>3594441776</v>
      </c>
      <c r="G31" s="12">
        <v>11603323610</v>
      </c>
      <c r="H31" s="12">
        <v>61301525997</v>
      </c>
      <c r="I31" s="12">
        <v>7595076125</v>
      </c>
      <c r="J31" s="12">
        <v>1601278973</v>
      </c>
      <c r="K31" s="12">
        <v>14520752955</v>
      </c>
      <c r="L31" s="12">
        <v>31587745869</v>
      </c>
      <c r="M31" s="12">
        <v>19239654173</v>
      </c>
      <c r="N31" s="12">
        <v>27736646276</v>
      </c>
      <c r="O31" s="12">
        <v>14889593941</v>
      </c>
      <c r="P31" s="12">
        <v>5827923948</v>
      </c>
      <c r="Q31" s="12">
        <v>2904868954</v>
      </c>
      <c r="R31" s="12">
        <v>9251020657</v>
      </c>
      <c r="S31" s="12">
        <v>631833559</v>
      </c>
      <c r="T31" s="12">
        <v>40827156341</v>
      </c>
      <c r="U31" s="12">
        <v>0</v>
      </c>
      <c r="V31" s="12">
        <v>48881809945</v>
      </c>
      <c r="W31" s="12">
        <v>7551739084</v>
      </c>
      <c r="X31" s="12">
        <v>15588984249</v>
      </c>
      <c r="Y31" s="12">
        <v>2756504067</v>
      </c>
      <c r="Z31" s="12">
        <v>14920278679</v>
      </c>
      <c r="AA31" s="12">
        <v>944316491</v>
      </c>
      <c r="AB31" s="12">
        <v>54038943830</v>
      </c>
      <c r="AC31" s="12">
        <v>15143199420</v>
      </c>
      <c r="AD31" s="12">
        <v>133150499393</v>
      </c>
      <c r="AE31" s="12">
        <v>49982706989</v>
      </c>
      <c r="AF31" s="12">
        <v>10112391262</v>
      </c>
      <c r="AG31" s="12">
        <v>12752560451</v>
      </c>
      <c r="AH31" s="12">
        <v>28585411947</v>
      </c>
      <c r="AI31" s="12">
        <v>7050694141</v>
      </c>
      <c r="AJ31" s="12">
        <v>3158720701</v>
      </c>
      <c r="AK31" s="12">
        <v>766908237</v>
      </c>
      <c r="AL31" s="12">
        <v>656868136</v>
      </c>
      <c r="AM31" s="182">
        <v>702546164882</v>
      </c>
    </row>
    <row r="32" spans="1:39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2192507236</v>
      </c>
      <c r="AA32" s="12">
        <v>0</v>
      </c>
      <c r="AB32" s="12">
        <v>70540510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2">
        <v>2263047746</v>
      </c>
    </row>
    <row r="33" spans="1:39" s="6" customFormat="1" ht="15" x14ac:dyDescent="0.25">
      <c r="A33" s="64" t="s">
        <v>56</v>
      </c>
      <c r="B33" s="6" t="s">
        <v>93</v>
      </c>
      <c r="C33" s="12">
        <v>490523963</v>
      </c>
      <c r="D33" s="12">
        <v>26344430</v>
      </c>
      <c r="E33" s="12">
        <v>137899514</v>
      </c>
      <c r="F33" s="12">
        <v>314046602</v>
      </c>
      <c r="G33" s="12">
        <v>10761614</v>
      </c>
      <c r="H33" s="12">
        <v>217086390</v>
      </c>
      <c r="I33" s="12">
        <v>257928395</v>
      </c>
      <c r="J33" s="12">
        <v>30934748</v>
      </c>
      <c r="K33" s="12">
        <v>156813105</v>
      </c>
      <c r="L33" s="12">
        <v>291022539</v>
      </c>
      <c r="M33" s="12">
        <v>270060600</v>
      </c>
      <c r="N33" s="12">
        <v>2501228741</v>
      </c>
      <c r="O33" s="12">
        <v>548303547</v>
      </c>
      <c r="P33" s="12">
        <v>40081592</v>
      </c>
      <c r="Q33" s="12">
        <v>76325950</v>
      </c>
      <c r="R33" s="12">
        <v>117619029</v>
      </c>
      <c r="S33" s="12">
        <v>19699556</v>
      </c>
      <c r="T33" s="12">
        <v>2327939938</v>
      </c>
      <c r="U33" s="12">
        <v>0</v>
      </c>
      <c r="V33" s="12">
        <v>372946179</v>
      </c>
      <c r="W33" s="12">
        <v>25568558</v>
      </c>
      <c r="X33" s="12">
        <v>732488404</v>
      </c>
      <c r="Y33" s="12">
        <v>37258227</v>
      </c>
      <c r="Z33" s="12">
        <v>116871594</v>
      </c>
      <c r="AA33" s="12">
        <v>17693563</v>
      </c>
      <c r="AB33" s="12">
        <v>516966387</v>
      </c>
      <c r="AC33" s="12">
        <v>169675493</v>
      </c>
      <c r="AD33" s="12">
        <v>1095097996</v>
      </c>
      <c r="AE33" s="12">
        <v>381100787</v>
      </c>
      <c r="AF33" s="12">
        <v>219080603</v>
      </c>
      <c r="AG33" s="12">
        <v>75805939</v>
      </c>
      <c r="AH33" s="12">
        <v>1161646639</v>
      </c>
      <c r="AI33" s="12">
        <v>96791558</v>
      </c>
      <c r="AJ33" s="12">
        <v>72025180</v>
      </c>
      <c r="AK33" s="12">
        <v>10109862</v>
      </c>
      <c r="AL33" s="12">
        <v>3620000</v>
      </c>
      <c r="AM33" s="182">
        <v>12939367222</v>
      </c>
    </row>
    <row r="34" spans="1:39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2">
        <v>0</v>
      </c>
    </row>
    <row r="35" spans="1:39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13778084</v>
      </c>
      <c r="K35" s="12">
        <v>36925644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380123409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2">
        <v>454324812</v>
      </c>
    </row>
    <row r="36" spans="1:39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0</v>
      </c>
    </row>
    <row r="37" spans="1:39" s="6" customFormat="1" ht="13.5" customHeight="1" x14ac:dyDescent="0.25">
      <c r="A37" s="64" t="s">
        <v>60</v>
      </c>
      <c r="B37" s="6" t="s">
        <v>139</v>
      </c>
      <c r="C37" s="12">
        <v>261962133</v>
      </c>
      <c r="D37" s="12">
        <v>1597507629</v>
      </c>
      <c r="E37" s="12">
        <v>1658528741</v>
      </c>
      <c r="F37" s="12">
        <v>46048110</v>
      </c>
      <c r="G37" s="12">
        <v>605402128</v>
      </c>
      <c r="H37" s="12">
        <v>2351725062</v>
      </c>
      <c r="I37" s="12">
        <v>403846396</v>
      </c>
      <c r="J37" s="12">
        <v>101006658</v>
      </c>
      <c r="K37" s="12">
        <v>487983832</v>
      </c>
      <c r="L37" s="12">
        <v>150691812</v>
      </c>
      <c r="M37" s="12">
        <v>37961586</v>
      </c>
      <c r="N37" s="12">
        <v>1961429352</v>
      </c>
      <c r="O37" s="12">
        <v>876775182</v>
      </c>
      <c r="P37" s="12">
        <v>787264371</v>
      </c>
      <c r="Q37" s="12">
        <v>504793415</v>
      </c>
      <c r="R37" s="12">
        <v>1180750610</v>
      </c>
      <c r="S37" s="12">
        <v>177200749</v>
      </c>
      <c r="T37" s="12">
        <v>1110049698</v>
      </c>
      <c r="U37" s="12">
        <v>0</v>
      </c>
      <c r="V37" s="12">
        <v>1696551153</v>
      </c>
      <c r="W37" s="12">
        <v>658044014</v>
      </c>
      <c r="X37" s="12">
        <v>2361071835</v>
      </c>
      <c r="Y37" s="12">
        <v>2899169906</v>
      </c>
      <c r="Z37" s="12">
        <v>3172173110</v>
      </c>
      <c r="AA37" s="12">
        <v>0</v>
      </c>
      <c r="AB37" s="12">
        <v>1718637578</v>
      </c>
      <c r="AC37" s="12">
        <v>2908975586</v>
      </c>
      <c r="AD37" s="12">
        <v>2373663063</v>
      </c>
      <c r="AE37" s="12">
        <v>2867034251</v>
      </c>
      <c r="AF37" s="12">
        <v>563950007</v>
      </c>
      <c r="AG37" s="12">
        <v>1031830223</v>
      </c>
      <c r="AH37" s="12">
        <v>1992166042</v>
      </c>
      <c r="AI37" s="12">
        <v>840902056</v>
      </c>
      <c r="AJ37" s="12">
        <v>0</v>
      </c>
      <c r="AK37" s="12">
        <v>312482389</v>
      </c>
      <c r="AL37" s="12">
        <v>0</v>
      </c>
      <c r="AM37" s="182">
        <v>39697578677</v>
      </c>
    </row>
    <row r="38" spans="1:39" s="6" customFormat="1" ht="15" x14ac:dyDescent="0.25">
      <c r="A38" s="64" t="s">
        <v>61</v>
      </c>
      <c r="B38" s="6" t="s">
        <v>96</v>
      </c>
      <c r="C38" s="12">
        <v>0</v>
      </c>
      <c r="D38" s="12">
        <v>7141</v>
      </c>
      <c r="E38" s="12">
        <v>18421237</v>
      </c>
      <c r="F38" s="12">
        <v>0</v>
      </c>
      <c r="G38" s="12">
        <v>46083190</v>
      </c>
      <c r="H38" s="12">
        <v>464877050</v>
      </c>
      <c r="I38" s="12">
        <v>54899111</v>
      </c>
      <c r="J38" s="12">
        <v>1231145</v>
      </c>
      <c r="K38" s="12">
        <v>263431</v>
      </c>
      <c r="L38" s="12">
        <v>518727422</v>
      </c>
      <c r="M38" s="12">
        <v>8440401965</v>
      </c>
      <c r="N38" s="12">
        <v>20133870</v>
      </c>
      <c r="O38" s="12">
        <v>8955835</v>
      </c>
      <c r="P38" s="12">
        <v>285746557</v>
      </c>
      <c r="Q38" s="12">
        <v>319197550</v>
      </c>
      <c r="R38" s="12">
        <v>1191691</v>
      </c>
      <c r="S38" s="12">
        <v>42854037</v>
      </c>
      <c r="T38" s="12">
        <v>0</v>
      </c>
      <c r="U38" s="12">
        <v>0</v>
      </c>
      <c r="V38" s="12">
        <v>0</v>
      </c>
      <c r="W38" s="12">
        <v>111867186</v>
      </c>
      <c r="X38" s="12">
        <v>1680546606</v>
      </c>
      <c r="Y38" s="12">
        <v>1484478</v>
      </c>
      <c r="Z38" s="12">
        <v>1406335891</v>
      </c>
      <c r="AA38" s="12">
        <v>161672</v>
      </c>
      <c r="AB38" s="12">
        <v>332992523</v>
      </c>
      <c r="AC38" s="12">
        <v>1604214016</v>
      </c>
      <c r="AD38" s="12">
        <v>0</v>
      </c>
      <c r="AE38" s="12">
        <v>30196633</v>
      </c>
      <c r="AF38" s="12">
        <v>0</v>
      </c>
      <c r="AG38" s="12">
        <v>0</v>
      </c>
      <c r="AH38" s="12">
        <v>0</v>
      </c>
      <c r="AI38" s="12">
        <v>44461010</v>
      </c>
      <c r="AJ38" s="12">
        <v>210243732</v>
      </c>
      <c r="AK38" s="12">
        <v>329368274</v>
      </c>
      <c r="AL38" s="12">
        <v>0</v>
      </c>
      <c r="AM38" s="182">
        <v>15974863253</v>
      </c>
    </row>
    <row r="39" spans="1:39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6" customFormat="1" ht="15" x14ac:dyDescent="0.25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119863221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119863221</v>
      </c>
    </row>
    <row r="42" spans="1:39" s="6" customFormat="1" ht="15" x14ac:dyDescent="0.25">
      <c r="A42" s="64" t="s">
        <v>65</v>
      </c>
      <c r="B42" s="6" t="s">
        <v>122</v>
      </c>
      <c r="C42" s="12">
        <v>9469277028</v>
      </c>
      <c r="D42" s="12">
        <v>12154127974</v>
      </c>
      <c r="E42" s="12">
        <v>2565397223</v>
      </c>
      <c r="F42" s="12">
        <v>3319931832</v>
      </c>
      <c r="G42" s="12">
        <v>13022315381</v>
      </c>
      <c r="H42" s="12">
        <v>39336449544</v>
      </c>
      <c r="I42" s="12">
        <v>5435578125</v>
      </c>
      <c r="J42" s="12">
        <v>2679191100</v>
      </c>
      <c r="K42" s="12">
        <v>10068065140</v>
      </c>
      <c r="L42" s="12">
        <v>14811971935</v>
      </c>
      <c r="M42" s="12">
        <v>8706701560</v>
      </c>
      <c r="N42" s="12">
        <v>11098758482</v>
      </c>
      <c r="O42" s="12">
        <v>11482221040</v>
      </c>
      <c r="P42" s="12">
        <v>4312167265</v>
      </c>
      <c r="Q42" s="12">
        <v>2783645274</v>
      </c>
      <c r="R42" s="12">
        <v>6479822504</v>
      </c>
      <c r="S42" s="12">
        <v>1501448571</v>
      </c>
      <c r="T42" s="12">
        <v>11052083623</v>
      </c>
      <c r="U42" s="12">
        <v>389838325</v>
      </c>
      <c r="V42" s="12">
        <v>18196411393</v>
      </c>
      <c r="W42" s="12">
        <v>5810682541</v>
      </c>
      <c r="X42" s="12">
        <v>5385894279</v>
      </c>
      <c r="Y42" s="12">
        <v>3251235482</v>
      </c>
      <c r="Z42" s="12">
        <v>7086199855</v>
      </c>
      <c r="AA42" s="12">
        <v>1613960219</v>
      </c>
      <c r="AB42" s="12">
        <v>25297990033</v>
      </c>
      <c r="AC42" s="12">
        <v>11048801837</v>
      </c>
      <c r="AD42" s="12">
        <v>54230022069</v>
      </c>
      <c r="AE42" s="12">
        <v>24282237274</v>
      </c>
      <c r="AF42" s="12">
        <v>5505864139</v>
      </c>
      <c r="AG42" s="12">
        <v>12764916180</v>
      </c>
      <c r="AH42" s="12">
        <v>16436304749</v>
      </c>
      <c r="AI42" s="12">
        <v>6280915488</v>
      </c>
      <c r="AJ42" s="12">
        <v>4218997064</v>
      </c>
      <c r="AK42" s="12">
        <v>1849801221</v>
      </c>
      <c r="AL42" s="12">
        <v>4726962678</v>
      </c>
      <c r="AM42" s="182">
        <v>378656188427</v>
      </c>
    </row>
    <row r="43" spans="1:39" s="6" customFormat="1" ht="13.5" customHeight="1" x14ac:dyDescent="0.25">
      <c r="A43" s="64" t="s">
        <v>66</v>
      </c>
      <c r="B43" s="6" t="s">
        <v>227</v>
      </c>
      <c r="C43" s="12">
        <v>1962424768</v>
      </c>
      <c r="D43" s="12">
        <v>425001889</v>
      </c>
      <c r="E43" s="12">
        <v>1446704334</v>
      </c>
      <c r="F43" s="12">
        <v>701438182</v>
      </c>
      <c r="G43" s="12">
        <v>390590157</v>
      </c>
      <c r="H43" s="12">
        <v>7808249294</v>
      </c>
      <c r="I43" s="12">
        <v>593719728</v>
      </c>
      <c r="J43" s="12">
        <v>415934161</v>
      </c>
      <c r="K43" s="12">
        <v>329595479</v>
      </c>
      <c r="L43" s="12">
        <v>4544267847</v>
      </c>
      <c r="M43" s="12">
        <v>5116346824</v>
      </c>
      <c r="N43" s="12">
        <v>3725326815</v>
      </c>
      <c r="O43" s="12">
        <v>865379579</v>
      </c>
      <c r="P43" s="12">
        <v>551145111</v>
      </c>
      <c r="Q43" s="12">
        <v>698925244</v>
      </c>
      <c r="R43" s="12">
        <v>945922856</v>
      </c>
      <c r="S43" s="12">
        <v>705231244</v>
      </c>
      <c r="T43" s="12">
        <v>14942508411</v>
      </c>
      <c r="U43" s="12">
        <v>284000</v>
      </c>
      <c r="V43" s="12">
        <v>6396197842</v>
      </c>
      <c r="W43" s="12">
        <v>1119252313</v>
      </c>
      <c r="X43" s="12">
        <v>1277864197</v>
      </c>
      <c r="Y43" s="12">
        <v>267580848</v>
      </c>
      <c r="Z43" s="12">
        <v>1008640380</v>
      </c>
      <c r="AA43" s="12">
        <v>385836773</v>
      </c>
      <c r="AB43" s="12">
        <v>2259516131</v>
      </c>
      <c r="AC43" s="12">
        <v>2820151800</v>
      </c>
      <c r="AD43" s="12">
        <v>865370663</v>
      </c>
      <c r="AE43" s="12">
        <v>3203702460</v>
      </c>
      <c r="AF43" s="12">
        <v>548684354</v>
      </c>
      <c r="AG43" s="12">
        <v>494694426</v>
      </c>
      <c r="AH43" s="12">
        <v>6348208676</v>
      </c>
      <c r="AI43" s="12">
        <v>739387041</v>
      </c>
      <c r="AJ43" s="12">
        <v>511126625</v>
      </c>
      <c r="AK43" s="12">
        <v>257468613</v>
      </c>
      <c r="AL43" s="12">
        <v>47706991</v>
      </c>
      <c r="AM43" s="182">
        <v>74720386056</v>
      </c>
    </row>
    <row r="44" spans="1:39" s="6" customFormat="1" ht="15" x14ac:dyDescent="0.25">
      <c r="A44" s="64" t="s">
        <v>67</v>
      </c>
      <c r="B44" s="6" t="s">
        <v>240</v>
      </c>
      <c r="C44" s="12">
        <v>2147294289</v>
      </c>
      <c r="D44" s="12">
        <v>1689756112</v>
      </c>
      <c r="E44" s="12">
        <v>480631921</v>
      </c>
      <c r="F44" s="12">
        <v>85939297</v>
      </c>
      <c r="G44" s="12">
        <v>883340660</v>
      </c>
      <c r="H44" s="12">
        <v>2232847448</v>
      </c>
      <c r="I44" s="12">
        <v>347408621</v>
      </c>
      <c r="J44" s="12">
        <v>49136713</v>
      </c>
      <c r="K44" s="12">
        <v>550080119</v>
      </c>
      <c r="L44" s="12">
        <v>2999099711</v>
      </c>
      <c r="M44" s="12">
        <v>1649630611</v>
      </c>
      <c r="N44" s="12">
        <v>2225681381</v>
      </c>
      <c r="O44" s="12">
        <v>822821327</v>
      </c>
      <c r="P44" s="12">
        <v>531692688</v>
      </c>
      <c r="Q44" s="12">
        <v>352363355</v>
      </c>
      <c r="R44" s="12">
        <v>460405301</v>
      </c>
      <c r="S44" s="12">
        <v>115171748</v>
      </c>
      <c r="T44" s="12">
        <v>30663203255</v>
      </c>
      <c r="U44" s="12">
        <v>0</v>
      </c>
      <c r="V44" s="12">
        <v>1493616558</v>
      </c>
      <c r="W44" s="12">
        <v>174803170</v>
      </c>
      <c r="X44" s="12">
        <v>1627090642</v>
      </c>
      <c r="Y44" s="12">
        <v>728021608</v>
      </c>
      <c r="Z44" s="12">
        <v>342584113</v>
      </c>
      <c r="AA44" s="12">
        <v>129174093</v>
      </c>
      <c r="AB44" s="12">
        <v>1541554468</v>
      </c>
      <c r="AC44" s="12">
        <v>559305950</v>
      </c>
      <c r="AD44" s="12">
        <v>1653867953</v>
      </c>
      <c r="AE44" s="12">
        <v>3182179129</v>
      </c>
      <c r="AF44" s="12">
        <v>375419132</v>
      </c>
      <c r="AG44" s="12">
        <v>146620651</v>
      </c>
      <c r="AH44" s="12">
        <v>5654354938</v>
      </c>
      <c r="AI44" s="12">
        <v>602232107</v>
      </c>
      <c r="AJ44" s="12">
        <v>545233128</v>
      </c>
      <c r="AK44" s="12">
        <v>51219793</v>
      </c>
      <c r="AL44" s="12">
        <v>6522320</v>
      </c>
      <c r="AM44" s="182">
        <v>67100304310</v>
      </c>
    </row>
    <row r="45" spans="1:39" s="6" customFormat="1" ht="15" x14ac:dyDescent="0.25">
      <c r="A45" s="64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0</v>
      </c>
      <c r="H45" s="12">
        <v>3054810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81001541</v>
      </c>
      <c r="U45" s="12">
        <v>0</v>
      </c>
      <c r="V45" s="12">
        <v>0</v>
      </c>
      <c r="W45" s="12">
        <v>7442876</v>
      </c>
      <c r="X45" s="12">
        <v>25378783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19585472</v>
      </c>
      <c r="AJ45" s="12">
        <v>0</v>
      </c>
      <c r="AK45" s="12">
        <v>0</v>
      </c>
      <c r="AL45" s="12">
        <v>0</v>
      </c>
      <c r="AM45" s="182">
        <v>139033214</v>
      </c>
    </row>
    <row r="46" spans="1:39" s="6" customFormat="1" ht="18.75" customHeight="1" x14ac:dyDescent="0.25">
      <c r="A46" s="65"/>
      <c r="B46" s="23" t="s">
        <v>113</v>
      </c>
      <c r="C46" s="13">
        <v>52979473128</v>
      </c>
      <c r="D46" s="13">
        <v>28420897747</v>
      </c>
      <c r="E46" s="13">
        <v>29280655961</v>
      </c>
      <c r="F46" s="13">
        <v>11264032224</v>
      </c>
      <c r="G46" s="13">
        <v>37805830301</v>
      </c>
      <c r="H46" s="13">
        <v>186513531991</v>
      </c>
      <c r="I46" s="13">
        <v>26553399926</v>
      </c>
      <c r="J46" s="13">
        <v>6747917724</v>
      </c>
      <c r="K46" s="13">
        <v>43408252224</v>
      </c>
      <c r="L46" s="13">
        <v>103370575277</v>
      </c>
      <c r="M46" s="13">
        <v>90753896830</v>
      </c>
      <c r="N46" s="13">
        <v>82988224288</v>
      </c>
      <c r="O46" s="13">
        <v>56372147933</v>
      </c>
      <c r="P46" s="13">
        <v>17731565101</v>
      </c>
      <c r="Q46" s="13">
        <v>10230901193</v>
      </c>
      <c r="R46" s="13">
        <v>27703165226</v>
      </c>
      <c r="S46" s="13">
        <v>4117435591</v>
      </c>
      <c r="T46" s="13">
        <v>153700041274</v>
      </c>
      <c r="U46" s="13">
        <v>390122325</v>
      </c>
      <c r="V46" s="13">
        <v>117895807049</v>
      </c>
      <c r="W46" s="13">
        <v>22471436209</v>
      </c>
      <c r="X46" s="13">
        <v>38265258586</v>
      </c>
      <c r="Y46" s="13">
        <v>14904586932</v>
      </c>
      <c r="Z46" s="13">
        <v>62345577323</v>
      </c>
      <c r="AA46" s="13">
        <v>5698089441</v>
      </c>
      <c r="AB46" s="13">
        <v>220204905533</v>
      </c>
      <c r="AC46" s="13">
        <v>56740036365</v>
      </c>
      <c r="AD46" s="13">
        <v>320585493241</v>
      </c>
      <c r="AE46" s="13">
        <v>116178080526</v>
      </c>
      <c r="AF46" s="13">
        <v>33321293077</v>
      </c>
      <c r="AG46" s="13">
        <v>39085702825</v>
      </c>
      <c r="AH46" s="13">
        <v>93377127087</v>
      </c>
      <c r="AI46" s="13">
        <v>28888050045</v>
      </c>
      <c r="AJ46" s="13">
        <v>36430501916</v>
      </c>
      <c r="AK46" s="13">
        <v>4980326138</v>
      </c>
      <c r="AL46" s="13">
        <v>11462408998</v>
      </c>
      <c r="AM46" s="203">
        <v>2193166747555</v>
      </c>
    </row>
    <row r="47" spans="1:39" s="6" customFormat="1" ht="18.75" customHeight="1" x14ac:dyDescent="0.25">
      <c r="A47" s="66"/>
      <c r="B47" s="19" t="s">
        <v>114</v>
      </c>
      <c r="C47" s="22">
        <v>2453456696</v>
      </c>
      <c r="D47" s="22">
        <v>-2747649549</v>
      </c>
      <c r="E47" s="22">
        <v>5545807716</v>
      </c>
      <c r="F47" s="22">
        <v>103417890</v>
      </c>
      <c r="G47" s="22">
        <v>3028229380</v>
      </c>
      <c r="H47" s="22">
        <v>3859848005</v>
      </c>
      <c r="I47" s="22">
        <v>1210469831</v>
      </c>
      <c r="J47" s="22">
        <v>1362958223</v>
      </c>
      <c r="K47" s="22">
        <v>-864666297</v>
      </c>
      <c r="L47" s="22">
        <v>31184227650</v>
      </c>
      <c r="M47" s="22">
        <v>2888459049</v>
      </c>
      <c r="N47" s="22">
        <v>-3983782028</v>
      </c>
      <c r="O47" s="22">
        <v>202277521</v>
      </c>
      <c r="P47" s="22">
        <v>255534408</v>
      </c>
      <c r="Q47" s="22">
        <v>2994570996</v>
      </c>
      <c r="R47" s="22">
        <v>501101545</v>
      </c>
      <c r="S47" s="22">
        <v>1494203490</v>
      </c>
      <c r="T47" s="22">
        <v>3134594025</v>
      </c>
      <c r="U47" s="22">
        <v>523937598</v>
      </c>
      <c r="V47" s="22">
        <v>6897690380</v>
      </c>
      <c r="W47" s="22">
        <v>1921532502</v>
      </c>
      <c r="X47" s="22">
        <v>2344701010</v>
      </c>
      <c r="Y47" s="22">
        <v>-2649289877</v>
      </c>
      <c r="Z47" s="22">
        <v>8228496078</v>
      </c>
      <c r="AA47" s="22">
        <v>1313031381</v>
      </c>
      <c r="AB47" s="22">
        <v>15345109855</v>
      </c>
      <c r="AC47" s="22">
        <v>7409005354</v>
      </c>
      <c r="AD47" s="22">
        <v>27036162520</v>
      </c>
      <c r="AE47" s="22">
        <v>3809255740</v>
      </c>
      <c r="AF47" s="22">
        <v>863332267</v>
      </c>
      <c r="AG47" s="22">
        <v>3713184774</v>
      </c>
      <c r="AH47" s="22">
        <v>5111693484</v>
      </c>
      <c r="AI47" s="22">
        <v>4072929137</v>
      </c>
      <c r="AJ47" s="22">
        <v>4866314857</v>
      </c>
      <c r="AK47" s="22">
        <v>-191421425</v>
      </c>
      <c r="AL47" s="22">
        <v>2361989849</v>
      </c>
      <c r="AM47" s="204">
        <v>145600714035</v>
      </c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8" width="21.85546875" style="3" customWidth="1" collapsed="1"/>
    <col min="39" max="39" width="23.140625" style="201" bestFit="1" customWidth="1" collapsed="1"/>
    <col min="40" max="16384" width="11.42578125" style="3" collapsed="1"/>
  </cols>
  <sheetData>
    <row r="1" spans="1:39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M1" s="212"/>
    </row>
    <row r="2" spans="1:39" s="80" customFormat="1" ht="28.5" x14ac:dyDescent="0.45">
      <c r="A2" s="82"/>
      <c r="B2" s="83"/>
      <c r="C2" s="281" t="s">
        <v>73</v>
      </c>
      <c r="D2" s="281"/>
      <c r="E2" s="281"/>
      <c r="F2" s="281"/>
      <c r="G2" s="281"/>
      <c r="H2" s="281"/>
      <c r="I2" s="281" t="s">
        <v>73</v>
      </c>
      <c r="J2" s="281"/>
      <c r="K2" s="281"/>
      <c r="L2" s="281"/>
      <c r="M2" s="281"/>
      <c r="N2" s="281"/>
      <c r="O2" s="281" t="s">
        <v>73</v>
      </c>
      <c r="P2" s="281"/>
      <c r="Q2" s="281"/>
      <c r="R2" s="281"/>
      <c r="S2" s="281"/>
      <c r="T2" s="281"/>
      <c r="U2" s="281" t="s">
        <v>73</v>
      </c>
      <c r="V2" s="281"/>
      <c r="W2" s="281"/>
      <c r="X2" s="281"/>
      <c r="Y2" s="281"/>
      <c r="Z2" s="281"/>
      <c r="AA2" s="281" t="s">
        <v>73</v>
      </c>
      <c r="AB2" s="281"/>
      <c r="AC2" s="281"/>
      <c r="AD2" s="281"/>
      <c r="AE2" s="281"/>
      <c r="AF2" s="281"/>
      <c r="AG2" s="281" t="s">
        <v>73</v>
      </c>
      <c r="AH2" s="281"/>
      <c r="AI2" s="281"/>
      <c r="AJ2" s="281"/>
      <c r="AK2" s="281"/>
      <c r="AL2" s="281"/>
      <c r="AM2" s="281"/>
    </row>
    <row r="3" spans="1:39" s="80" customFormat="1" ht="18.75" x14ac:dyDescent="0.3">
      <c r="A3" s="82"/>
      <c r="B3" s="84"/>
      <c r="C3" s="282" t="str">
        <f>PROPER(INDICE!$B$5)</f>
        <v>Periodo Julio 2019 - Enero 2020</v>
      </c>
      <c r="D3" s="282"/>
      <c r="E3" s="282"/>
      <c r="F3" s="282"/>
      <c r="G3" s="282"/>
      <c r="H3" s="282"/>
      <c r="I3" s="282" t="str">
        <f>PROPER(INDICE!$B$5)</f>
        <v>Periodo Julio 2019 - Enero 2020</v>
      </c>
      <c r="J3" s="282"/>
      <c r="K3" s="282"/>
      <c r="L3" s="282"/>
      <c r="M3" s="282"/>
      <c r="N3" s="282"/>
      <c r="O3" s="282" t="str">
        <f>PROPER(INDICE!$B$5)</f>
        <v>Periodo Julio 2019 - Enero 2020</v>
      </c>
      <c r="P3" s="282"/>
      <c r="Q3" s="282"/>
      <c r="R3" s="282"/>
      <c r="S3" s="282"/>
      <c r="T3" s="282"/>
      <c r="U3" s="282" t="str">
        <f>PROPER(INDICE!$B$5)</f>
        <v>Periodo Julio 2019 - Enero 2020</v>
      </c>
      <c r="V3" s="282"/>
      <c r="W3" s="282"/>
      <c r="X3" s="282"/>
      <c r="Y3" s="282"/>
      <c r="Z3" s="282"/>
      <c r="AA3" s="282" t="str">
        <f>PROPER(INDICE!$B$5)</f>
        <v>Periodo Julio 2019 - Enero 2020</v>
      </c>
      <c r="AB3" s="282"/>
      <c r="AC3" s="282"/>
      <c r="AD3" s="282"/>
      <c r="AE3" s="282"/>
      <c r="AF3" s="282"/>
      <c r="AG3" s="282" t="str">
        <f>PROPER(INDICE!$B$5)</f>
        <v>Periodo Julio 2019 - Enero 2020</v>
      </c>
      <c r="AH3" s="282"/>
      <c r="AI3" s="282"/>
      <c r="AJ3" s="282"/>
      <c r="AK3" s="282"/>
      <c r="AL3" s="282"/>
      <c r="AM3" s="282"/>
    </row>
    <row r="4" spans="1:39" s="80" customFormat="1" ht="15.75" x14ac:dyDescent="0.25">
      <c r="A4" s="82"/>
      <c r="B4" s="85"/>
      <c r="C4" s="283" t="s">
        <v>71</v>
      </c>
      <c r="D4" s="283"/>
      <c r="E4" s="283"/>
      <c r="F4" s="283"/>
      <c r="G4" s="283"/>
      <c r="H4" s="283"/>
      <c r="I4" s="283" t="s">
        <v>71</v>
      </c>
      <c r="J4" s="283"/>
      <c r="K4" s="283"/>
      <c r="L4" s="283"/>
      <c r="M4" s="283"/>
      <c r="N4" s="283"/>
      <c r="O4" s="283" t="s">
        <v>71</v>
      </c>
      <c r="P4" s="283"/>
      <c r="Q4" s="283"/>
      <c r="R4" s="283"/>
      <c r="S4" s="283"/>
      <c r="T4" s="283"/>
      <c r="U4" s="283" t="s">
        <v>71</v>
      </c>
      <c r="V4" s="283"/>
      <c r="W4" s="283"/>
      <c r="X4" s="283"/>
      <c r="Y4" s="283"/>
      <c r="Z4" s="283"/>
      <c r="AA4" s="283" t="s">
        <v>71</v>
      </c>
      <c r="AB4" s="283"/>
      <c r="AC4" s="283"/>
      <c r="AD4" s="283"/>
      <c r="AE4" s="283"/>
      <c r="AF4" s="283"/>
      <c r="AG4" s="283" t="s">
        <v>71</v>
      </c>
      <c r="AH4" s="283"/>
      <c r="AI4" s="283"/>
      <c r="AJ4" s="283"/>
      <c r="AK4" s="283"/>
      <c r="AL4" s="283"/>
      <c r="AM4" s="283"/>
    </row>
    <row r="5" spans="1:39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M5" s="212"/>
    </row>
    <row r="6" spans="1:39" s="25" customFormat="1" ht="60" x14ac:dyDescent="0.2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27" t="s">
        <v>1422</v>
      </c>
      <c r="AM6" s="199" t="s">
        <v>1423</v>
      </c>
    </row>
    <row r="7" spans="1:39" s="25" customFormat="1" ht="12" customHeight="1" x14ac:dyDescent="0.25">
      <c r="A7" s="68" t="s">
        <v>255</v>
      </c>
      <c r="B7" s="27" t="s">
        <v>143</v>
      </c>
      <c r="C7" s="12">
        <v>934797265</v>
      </c>
      <c r="D7" s="12">
        <v>3321953071</v>
      </c>
      <c r="E7" s="12">
        <v>4682541052</v>
      </c>
      <c r="F7" s="12">
        <v>710109727</v>
      </c>
      <c r="G7" s="12">
        <v>776566041</v>
      </c>
      <c r="H7" s="12">
        <v>6359578688</v>
      </c>
      <c r="I7" s="12">
        <v>1066253242</v>
      </c>
      <c r="J7" s="12">
        <v>344473196</v>
      </c>
      <c r="K7" s="12">
        <v>599906253</v>
      </c>
      <c r="L7" s="12">
        <v>10093993656</v>
      </c>
      <c r="M7" s="12">
        <v>3263534449</v>
      </c>
      <c r="N7" s="12">
        <v>3057100455</v>
      </c>
      <c r="O7" s="12">
        <v>2799077807</v>
      </c>
      <c r="P7" s="12">
        <v>939471080</v>
      </c>
      <c r="Q7" s="12">
        <v>1135616646</v>
      </c>
      <c r="R7" s="12">
        <v>648696077</v>
      </c>
      <c r="S7" s="12">
        <v>73009389</v>
      </c>
      <c r="T7" s="12">
        <v>6869063477</v>
      </c>
      <c r="U7" s="12">
        <v>0</v>
      </c>
      <c r="V7" s="12">
        <v>8419419174</v>
      </c>
      <c r="W7" s="12">
        <v>863406486</v>
      </c>
      <c r="X7" s="12">
        <v>1205536404</v>
      </c>
      <c r="Y7" s="12">
        <v>257520835</v>
      </c>
      <c r="Z7" s="12">
        <v>2786913302</v>
      </c>
      <c r="AA7" s="12">
        <v>644043876</v>
      </c>
      <c r="AB7" s="12">
        <v>4546959011</v>
      </c>
      <c r="AC7" s="12">
        <v>3908078364</v>
      </c>
      <c r="AD7" s="12">
        <v>43745194707</v>
      </c>
      <c r="AE7" s="12">
        <v>2277746590</v>
      </c>
      <c r="AF7" s="12">
        <v>613220896</v>
      </c>
      <c r="AG7" s="12">
        <v>1279476962</v>
      </c>
      <c r="AH7" s="12">
        <v>719313034</v>
      </c>
      <c r="AI7" s="12">
        <v>369308162</v>
      </c>
      <c r="AJ7" s="12">
        <v>302828457</v>
      </c>
      <c r="AK7" s="12">
        <v>135201576</v>
      </c>
      <c r="AL7" s="12">
        <v>0</v>
      </c>
      <c r="AM7" s="182">
        <v>119749909407</v>
      </c>
    </row>
    <row r="8" spans="1:39" s="25" customFormat="1" ht="12" customHeight="1" x14ac:dyDescent="0.25">
      <c r="A8" s="68" t="s">
        <v>256</v>
      </c>
      <c r="B8" s="27" t="s">
        <v>144</v>
      </c>
      <c r="C8" s="12">
        <v>1015799224</v>
      </c>
      <c r="D8" s="12">
        <v>1458194050</v>
      </c>
      <c r="E8" s="12">
        <v>674982620</v>
      </c>
      <c r="F8" s="12">
        <v>272562891</v>
      </c>
      <c r="G8" s="12">
        <v>399401871</v>
      </c>
      <c r="H8" s="12">
        <v>4791170581</v>
      </c>
      <c r="I8" s="12">
        <v>335952693</v>
      </c>
      <c r="J8" s="12">
        <v>49676195</v>
      </c>
      <c r="K8" s="12">
        <v>202120876</v>
      </c>
      <c r="L8" s="12">
        <v>4498774727</v>
      </c>
      <c r="M8" s="12">
        <v>3607548813</v>
      </c>
      <c r="N8" s="12">
        <v>1172365907</v>
      </c>
      <c r="O8" s="12">
        <v>1261730080</v>
      </c>
      <c r="P8" s="12">
        <v>881664381</v>
      </c>
      <c r="Q8" s="12">
        <v>269079414</v>
      </c>
      <c r="R8" s="12">
        <v>940885566</v>
      </c>
      <c r="S8" s="12">
        <v>1147427</v>
      </c>
      <c r="T8" s="12">
        <v>8853621631</v>
      </c>
      <c r="U8" s="12">
        <v>0</v>
      </c>
      <c r="V8" s="12">
        <v>2886483555</v>
      </c>
      <c r="W8" s="12">
        <v>516914831</v>
      </c>
      <c r="X8" s="12">
        <v>947435707</v>
      </c>
      <c r="Y8" s="12">
        <v>55458056</v>
      </c>
      <c r="Z8" s="12">
        <v>208957724</v>
      </c>
      <c r="AA8" s="12">
        <v>269752564</v>
      </c>
      <c r="AB8" s="12">
        <v>2584723615</v>
      </c>
      <c r="AC8" s="12">
        <v>1214802129</v>
      </c>
      <c r="AD8" s="12">
        <v>8857538680</v>
      </c>
      <c r="AE8" s="12">
        <v>851126065</v>
      </c>
      <c r="AF8" s="12">
        <v>392562091</v>
      </c>
      <c r="AG8" s="12">
        <v>185305920</v>
      </c>
      <c r="AH8" s="12">
        <v>4740531984</v>
      </c>
      <c r="AI8" s="12">
        <v>422196178</v>
      </c>
      <c r="AJ8" s="12">
        <v>53102201</v>
      </c>
      <c r="AK8" s="12">
        <v>67954828</v>
      </c>
      <c r="AL8" s="12">
        <v>0</v>
      </c>
      <c r="AM8" s="182">
        <v>54941525075</v>
      </c>
    </row>
    <row r="9" spans="1:39" s="25" customFormat="1" ht="12" customHeight="1" x14ac:dyDescent="0.25">
      <c r="A9" s="68" t="s">
        <v>257</v>
      </c>
      <c r="B9" s="27" t="s">
        <v>145</v>
      </c>
      <c r="C9" s="12">
        <v>123547277</v>
      </c>
      <c r="D9" s="12">
        <v>218547225</v>
      </c>
      <c r="E9" s="12">
        <v>279624223</v>
      </c>
      <c r="F9" s="12">
        <v>14773571</v>
      </c>
      <c r="G9" s="12">
        <v>168381149</v>
      </c>
      <c r="H9" s="12">
        <v>1213652415</v>
      </c>
      <c r="I9" s="12">
        <v>117712373</v>
      </c>
      <c r="J9" s="12">
        <v>186248065</v>
      </c>
      <c r="K9" s="12">
        <v>142826859</v>
      </c>
      <c r="L9" s="12">
        <v>2302162954</v>
      </c>
      <c r="M9" s="12">
        <v>727512945</v>
      </c>
      <c r="N9" s="12">
        <v>272299948</v>
      </c>
      <c r="O9" s="12">
        <v>802038333</v>
      </c>
      <c r="P9" s="12">
        <v>95379862</v>
      </c>
      <c r="Q9" s="12">
        <v>293133446</v>
      </c>
      <c r="R9" s="12">
        <v>280526598</v>
      </c>
      <c r="S9" s="12">
        <v>121235902</v>
      </c>
      <c r="T9" s="12">
        <v>365240810</v>
      </c>
      <c r="U9" s="12">
        <v>0</v>
      </c>
      <c r="V9" s="12">
        <v>1568945500</v>
      </c>
      <c r="W9" s="12">
        <v>93492997</v>
      </c>
      <c r="X9" s="12">
        <v>229234909</v>
      </c>
      <c r="Y9" s="12">
        <v>132979201</v>
      </c>
      <c r="Z9" s="12">
        <v>3594599969</v>
      </c>
      <c r="AA9" s="12">
        <v>24020518</v>
      </c>
      <c r="AB9" s="12">
        <v>14567950297</v>
      </c>
      <c r="AC9" s="12">
        <v>293281860</v>
      </c>
      <c r="AD9" s="12">
        <v>2672399993</v>
      </c>
      <c r="AE9" s="12">
        <v>9709531912</v>
      </c>
      <c r="AF9" s="12">
        <v>106134854</v>
      </c>
      <c r="AG9" s="12">
        <v>679154981</v>
      </c>
      <c r="AH9" s="12">
        <v>1011717067</v>
      </c>
      <c r="AI9" s="12">
        <v>421772819</v>
      </c>
      <c r="AJ9" s="12">
        <v>189548647</v>
      </c>
      <c r="AK9" s="12">
        <v>30768987</v>
      </c>
      <c r="AL9" s="12">
        <v>0</v>
      </c>
      <c r="AM9" s="182">
        <v>43050378466</v>
      </c>
    </row>
    <row r="10" spans="1:39" s="25" customFormat="1" ht="12" customHeight="1" x14ac:dyDescent="0.25">
      <c r="A10" s="68" t="s">
        <v>258</v>
      </c>
      <c r="B10" s="27" t="s">
        <v>146</v>
      </c>
      <c r="C10" s="12">
        <v>23253258049</v>
      </c>
      <c r="D10" s="12">
        <v>12607378540</v>
      </c>
      <c r="E10" s="12">
        <v>6886084224</v>
      </c>
      <c r="F10" s="12">
        <v>3918718515</v>
      </c>
      <c r="G10" s="12">
        <v>22985922631</v>
      </c>
      <c r="H10" s="12">
        <v>78389236164</v>
      </c>
      <c r="I10" s="12">
        <v>15346623433</v>
      </c>
      <c r="J10" s="12">
        <v>3649379078</v>
      </c>
      <c r="K10" s="12">
        <v>12321280879</v>
      </c>
      <c r="L10" s="12">
        <v>11348391166</v>
      </c>
      <c r="M10" s="12">
        <v>20540287327</v>
      </c>
      <c r="N10" s="12">
        <v>25185360194</v>
      </c>
      <c r="O10" s="12">
        <v>15237325113</v>
      </c>
      <c r="P10" s="12">
        <v>10112035614</v>
      </c>
      <c r="Q10" s="12">
        <v>4560057272</v>
      </c>
      <c r="R10" s="12">
        <v>9062991849</v>
      </c>
      <c r="S10" s="12">
        <v>1360573801</v>
      </c>
      <c r="T10" s="12">
        <v>29723877990</v>
      </c>
      <c r="U10" s="12">
        <v>0</v>
      </c>
      <c r="V10" s="12">
        <v>41248932530</v>
      </c>
      <c r="W10" s="12">
        <v>13004543197</v>
      </c>
      <c r="X10" s="12">
        <v>13788807308</v>
      </c>
      <c r="Y10" s="12">
        <v>5242036000</v>
      </c>
      <c r="Z10" s="12">
        <v>11874057423</v>
      </c>
      <c r="AA10" s="12">
        <v>2374423861</v>
      </c>
      <c r="AB10" s="12">
        <v>60863652282</v>
      </c>
      <c r="AC10" s="12">
        <v>12827241586</v>
      </c>
      <c r="AD10" s="12">
        <v>147700723418</v>
      </c>
      <c r="AE10" s="12">
        <v>36255263508</v>
      </c>
      <c r="AF10" s="12">
        <v>19521045875</v>
      </c>
      <c r="AG10" s="12">
        <v>17138477323</v>
      </c>
      <c r="AH10" s="12">
        <v>30823455445</v>
      </c>
      <c r="AI10" s="12">
        <v>9974443634</v>
      </c>
      <c r="AJ10" s="12">
        <v>3971662067</v>
      </c>
      <c r="AK10" s="12">
        <v>1690329220</v>
      </c>
      <c r="AL10" s="12">
        <v>0</v>
      </c>
      <c r="AM10" s="182">
        <v>734787876516</v>
      </c>
    </row>
    <row r="11" spans="1:39" s="25" customFormat="1" ht="12" customHeight="1" x14ac:dyDescent="0.25">
      <c r="A11" s="68" t="s">
        <v>259</v>
      </c>
      <c r="B11" s="27" t="s">
        <v>147</v>
      </c>
      <c r="C11" s="12">
        <v>163304782</v>
      </c>
      <c r="D11" s="12">
        <v>0</v>
      </c>
      <c r="E11" s="12">
        <v>0</v>
      </c>
      <c r="F11" s="12">
        <v>163304782</v>
      </c>
      <c r="G11" s="12">
        <v>2008633948</v>
      </c>
      <c r="H11" s="12">
        <v>163304782</v>
      </c>
      <c r="I11" s="12">
        <v>163304782</v>
      </c>
      <c r="J11" s="12">
        <v>163304782</v>
      </c>
      <c r="K11" s="12">
        <v>163304782</v>
      </c>
      <c r="L11" s="12">
        <v>140400052</v>
      </c>
      <c r="M11" s="12">
        <v>140400052</v>
      </c>
      <c r="N11" s="12">
        <v>0</v>
      </c>
      <c r="O11" s="12">
        <v>0</v>
      </c>
      <c r="P11" s="12">
        <v>163304782</v>
      </c>
      <c r="Q11" s="12">
        <v>0</v>
      </c>
      <c r="R11" s="12">
        <v>141163091</v>
      </c>
      <c r="S11" s="12">
        <v>163304782</v>
      </c>
      <c r="T11" s="12">
        <v>0</v>
      </c>
      <c r="U11" s="12">
        <v>0</v>
      </c>
      <c r="V11" s="12">
        <v>0</v>
      </c>
      <c r="W11" s="12">
        <v>163307782</v>
      </c>
      <c r="X11" s="12">
        <v>0</v>
      </c>
      <c r="Y11" s="12">
        <v>985133237</v>
      </c>
      <c r="Z11" s="12">
        <v>163304782</v>
      </c>
      <c r="AA11" s="12">
        <v>163304782</v>
      </c>
      <c r="AB11" s="12">
        <v>163304782</v>
      </c>
      <c r="AC11" s="12">
        <v>0</v>
      </c>
      <c r="AD11" s="12">
        <v>0</v>
      </c>
      <c r="AE11" s="12">
        <v>0</v>
      </c>
      <c r="AF11" s="12">
        <v>163304782</v>
      </c>
      <c r="AG11" s="12">
        <v>163304782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2">
        <v>5702000328</v>
      </c>
    </row>
    <row r="12" spans="1:39" s="25" customFormat="1" ht="12" customHeight="1" x14ac:dyDescent="0.25">
      <c r="A12" s="68" t="s">
        <v>260</v>
      </c>
      <c r="B12" s="27" t="s">
        <v>148</v>
      </c>
      <c r="C12" s="12">
        <v>193142339</v>
      </c>
      <c r="D12" s="12">
        <v>810841406</v>
      </c>
      <c r="E12" s="12">
        <v>719323473</v>
      </c>
      <c r="F12" s="12">
        <v>100319478</v>
      </c>
      <c r="G12" s="12">
        <v>488787356</v>
      </c>
      <c r="H12" s="12">
        <v>2208365572</v>
      </c>
      <c r="I12" s="12">
        <v>318731454</v>
      </c>
      <c r="J12" s="12">
        <v>16006536</v>
      </c>
      <c r="K12" s="12">
        <v>120896097</v>
      </c>
      <c r="L12" s="12">
        <v>4662453248</v>
      </c>
      <c r="M12" s="12">
        <v>661676372</v>
      </c>
      <c r="N12" s="12">
        <v>661985176</v>
      </c>
      <c r="O12" s="12">
        <v>870950237</v>
      </c>
      <c r="P12" s="12">
        <v>627832944</v>
      </c>
      <c r="Q12" s="12">
        <v>477053330</v>
      </c>
      <c r="R12" s="12">
        <v>213823415</v>
      </c>
      <c r="S12" s="12">
        <v>38422647</v>
      </c>
      <c r="T12" s="12">
        <v>553537960</v>
      </c>
      <c r="U12" s="12">
        <v>0</v>
      </c>
      <c r="V12" s="12">
        <v>1773440380</v>
      </c>
      <c r="W12" s="12">
        <v>1402830179</v>
      </c>
      <c r="X12" s="12">
        <v>589939311</v>
      </c>
      <c r="Y12" s="12">
        <v>85611995</v>
      </c>
      <c r="Z12" s="12">
        <v>397527739</v>
      </c>
      <c r="AA12" s="12">
        <v>247572792</v>
      </c>
      <c r="AB12" s="12">
        <v>4683981482</v>
      </c>
      <c r="AC12" s="12">
        <v>764448053</v>
      </c>
      <c r="AD12" s="12">
        <v>9768497862</v>
      </c>
      <c r="AE12" s="12">
        <v>831335295</v>
      </c>
      <c r="AF12" s="12">
        <v>195094293</v>
      </c>
      <c r="AG12" s="12">
        <v>1402052651</v>
      </c>
      <c r="AH12" s="12">
        <v>457272473</v>
      </c>
      <c r="AI12" s="12">
        <v>88882360</v>
      </c>
      <c r="AJ12" s="12">
        <v>94368619</v>
      </c>
      <c r="AK12" s="12">
        <v>22813158</v>
      </c>
      <c r="AL12" s="12">
        <v>0</v>
      </c>
      <c r="AM12" s="182">
        <v>36549817682</v>
      </c>
    </row>
    <row r="13" spans="1:39" s="25" customFormat="1" ht="12" customHeight="1" x14ac:dyDescent="0.25">
      <c r="A13" s="68" t="s">
        <v>261</v>
      </c>
      <c r="B13" s="27" t="s">
        <v>149</v>
      </c>
      <c r="C13" s="12">
        <v>9952121</v>
      </c>
      <c r="D13" s="12">
        <v>103008113</v>
      </c>
      <c r="E13" s="12">
        <v>0</v>
      </c>
      <c r="F13" s="12">
        <v>22238898</v>
      </c>
      <c r="G13" s="12">
        <v>19345638</v>
      </c>
      <c r="H13" s="12">
        <v>254938331</v>
      </c>
      <c r="I13" s="12">
        <v>35200573</v>
      </c>
      <c r="J13" s="12">
        <v>2229846</v>
      </c>
      <c r="K13" s="12">
        <v>13685731</v>
      </c>
      <c r="L13" s="12">
        <v>172553282</v>
      </c>
      <c r="M13" s="12">
        <v>30808464</v>
      </c>
      <c r="N13" s="12">
        <v>86807362</v>
      </c>
      <c r="O13" s="12">
        <v>28862984</v>
      </c>
      <c r="P13" s="12">
        <v>45276402</v>
      </c>
      <c r="Q13" s="12">
        <v>25523162</v>
      </c>
      <c r="R13" s="12">
        <v>27357692</v>
      </c>
      <c r="S13" s="12">
        <v>590090</v>
      </c>
      <c r="T13" s="12">
        <v>22908387</v>
      </c>
      <c r="U13" s="12">
        <v>0</v>
      </c>
      <c r="V13" s="12">
        <v>223493243</v>
      </c>
      <c r="W13" s="12">
        <v>17114900</v>
      </c>
      <c r="X13" s="12">
        <v>53491285</v>
      </c>
      <c r="Y13" s="12">
        <v>6455427</v>
      </c>
      <c r="Z13" s="12">
        <v>60367814</v>
      </c>
      <c r="AA13" s="12">
        <v>35559412</v>
      </c>
      <c r="AB13" s="12">
        <v>139128531</v>
      </c>
      <c r="AC13" s="12">
        <v>29590694</v>
      </c>
      <c r="AD13" s="12">
        <v>177374883</v>
      </c>
      <c r="AE13" s="12">
        <v>61434753</v>
      </c>
      <c r="AF13" s="12">
        <v>19739055</v>
      </c>
      <c r="AG13" s="12">
        <v>67715890</v>
      </c>
      <c r="AH13" s="12">
        <v>0</v>
      </c>
      <c r="AI13" s="12">
        <v>19212709</v>
      </c>
      <c r="AJ13" s="12">
        <v>0</v>
      </c>
      <c r="AK13" s="12">
        <v>1196490</v>
      </c>
      <c r="AL13" s="12">
        <v>0</v>
      </c>
      <c r="AM13" s="182">
        <v>1813162162</v>
      </c>
    </row>
    <row r="14" spans="1:39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1619106274</v>
      </c>
      <c r="N14" s="12">
        <v>1986234738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78075362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10143732926</v>
      </c>
      <c r="AE14" s="12">
        <v>14181341594</v>
      </c>
      <c r="AF14" s="12">
        <v>0</v>
      </c>
      <c r="AG14" s="12">
        <v>0</v>
      </c>
      <c r="AH14" s="12">
        <v>12043805853</v>
      </c>
      <c r="AI14" s="12">
        <v>0</v>
      </c>
      <c r="AJ14" s="12">
        <v>0</v>
      </c>
      <c r="AK14" s="12">
        <v>0</v>
      </c>
      <c r="AL14" s="12">
        <v>0</v>
      </c>
      <c r="AM14" s="182">
        <v>40052296747</v>
      </c>
    </row>
    <row r="15" spans="1:39" s="25" customFormat="1" ht="12" customHeight="1" x14ac:dyDescent="0.25">
      <c r="A15" s="68" t="s">
        <v>263</v>
      </c>
      <c r="B15" s="27" t="s">
        <v>151</v>
      </c>
      <c r="C15" s="12">
        <v>132983783</v>
      </c>
      <c r="D15" s="12">
        <v>26335437</v>
      </c>
      <c r="E15" s="12">
        <v>1063918369</v>
      </c>
      <c r="F15" s="12">
        <v>283971569</v>
      </c>
      <c r="G15" s="12">
        <v>1012948511</v>
      </c>
      <c r="H15" s="12">
        <v>5588473015</v>
      </c>
      <c r="I15" s="12">
        <v>1501662066</v>
      </c>
      <c r="J15" s="12">
        <v>177150230</v>
      </c>
      <c r="K15" s="12">
        <v>6633418518</v>
      </c>
      <c r="L15" s="12">
        <v>13988082533</v>
      </c>
      <c r="M15" s="12">
        <v>2373031371</v>
      </c>
      <c r="N15" s="12">
        <v>6960654856</v>
      </c>
      <c r="O15" s="12">
        <v>886330965</v>
      </c>
      <c r="P15" s="12">
        <v>195596885</v>
      </c>
      <c r="Q15" s="12">
        <v>40884672</v>
      </c>
      <c r="R15" s="12">
        <v>716801914</v>
      </c>
      <c r="S15" s="12">
        <v>0</v>
      </c>
      <c r="T15" s="12">
        <v>4676097344</v>
      </c>
      <c r="U15" s="12">
        <v>0</v>
      </c>
      <c r="V15" s="12">
        <v>11811359367</v>
      </c>
      <c r="W15" s="12">
        <v>829164799</v>
      </c>
      <c r="X15" s="12">
        <v>387381331</v>
      </c>
      <c r="Y15" s="12">
        <v>373641185</v>
      </c>
      <c r="Z15" s="12">
        <v>1598173827</v>
      </c>
      <c r="AA15" s="12">
        <v>252851989</v>
      </c>
      <c r="AB15" s="12">
        <v>38753556037</v>
      </c>
      <c r="AC15" s="12">
        <v>3515889125</v>
      </c>
      <c r="AD15" s="12">
        <v>9346124822</v>
      </c>
      <c r="AE15" s="12">
        <v>2610613689</v>
      </c>
      <c r="AF15" s="12">
        <v>373675111</v>
      </c>
      <c r="AG15" s="12">
        <v>781405685</v>
      </c>
      <c r="AH15" s="12">
        <v>5314439988</v>
      </c>
      <c r="AI15" s="12">
        <v>1358443841</v>
      </c>
      <c r="AJ15" s="12">
        <v>2328863501</v>
      </c>
      <c r="AK15" s="12">
        <v>23125744</v>
      </c>
      <c r="AL15" s="12">
        <v>8598829668</v>
      </c>
      <c r="AM15" s="182">
        <v>134515881747</v>
      </c>
    </row>
    <row r="16" spans="1:39" s="25" customFormat="1" ht="12" customHeight="1" x14ac:dyDescent="0.25">
      <c r="A16" s="68" t="s">
        <v>264</v>
      </c>
      <c r="B16" s="27" t="s">
        <v>152</v>
      </c>
      <c r="C16" s="12">
        <v>6715537352</v>
      </c>
      <c r="D16" s="12">
        <v>1124707494</v>
      </c>
      <c r="E16" s="12">
        <v>1570399333</v>
      </c>
      <c r="F16" s="12">
        <v>789778803</v>
      </c>
      <c r="G16" s="12">
        <v>810054749</v>
      </c>
      <c r="H16" s="12">
        <v>1806330928</v>
      </c>
      <c r="I16" s="12">
        <v>998373046</v>
      </c>
      <c r="J16" s="12">
        <v>774917284</v>
      </c>
      <c r="K16" s="12">
        <v>828067914</v>
      </c>
      <c r="L16" s="12">
        <v>2256367646</v>
      </c>
      <c r="M16" s="12">
        <v>4024499013</v>
      </c>
      <c r="N16" s="12">
        <v>3181212408</v>
      </c>
      <c r="O16" s="12">
        <v>1055080355</v>
      </c>
      <c r="P16" s="12">
        <v>912206080</v>
      </c>
      <c r="Q16" s="12">
        <v>898118899</v>
      </c>
      <c r="R16" s="12">
        <v>1008155214</v>
      </c>
      <c r="S16" s="12">
        <v>803777419</v>
      </c>
      <c r="T16" s="12">
        <v>869022289</v>
      </c>
      <c r="U16" s="12">
        <v>0</v>
      </c>
      <c r="V16" s="12">
        <v>3083085784</v>
      </c>
      <c r="W16" s="12">
        <v>883508676</v>
      </c>
      <c r="X16" s="12">
        <v>950664965</v>
      </c>
      <c r="Y16" s="12">
        <v>843586257</v>
      </c>
      <c r="Z16" s="12">
        <v>818381806</v>
      </c>
      <c r="AA16" s="12">
        <v>878435173</v>
      </c>
      <c r="AB16" s="12">
        <v>1657188152</v>
      </c>
      <c r="AC16" s="12">
        <v>934737131</v>
      </c>
      <c r="AD16" s="12">
        <v>7712182016</v>
      </c>
      <c r="AE16" s="12">
        <v>977372739</v>
      </c>
      <c r="AF16" s="12">
        <v>821122561</v>
      </c>
      <c r="AG16" s="12">
        <v>912210427</v>
      </c>
      <c r="AH16" s="12">
        <v>3487515178</v>
      </c>
      <c r="AI16" s="12">
        <v>2041851629</v>
      </c>
      <c r="AJ16" s="12">
        <v>753524046</v>
      </c>
      <c r="AK16" s="12">
        <v>757543367</v>
      </c>
      <c r="AL16" s="12">
        <v>0</v>
      </c>
      <c r="AM16" s="182">
        <v>57939516133</v>
      </c>
    </row>
    <row r="17" spans="1:39" s="25" customFormat="1" ht="12" customHeight="1" x14ac:dyDescent="0.25">
      <c r="A17" s="68" t="s">
        <v>265</v>
      </c>
      <c r="B17" s="27" t="s">
        <v>153</v>
      </c>
      <c r="C17" s="12">
        <v>27106095</v>
      </c>
      <c r="D17" s="12">
        <v>76276558</v>
      </c>
      <c r="E17" s="12">
        <v>34690568</v>
      </c>
      <c r="F17" s="12">
        <v>1294524</v>
      </c>
      <c r="G17" s="12">
        <v>38080605</v>
      </c>
      <c r="H17" s="12">
        <v>735834821</v>
      </c>
      <c r="I17" s="12">
        <v>28970245</v>
      </c>
      <c r="J17" s="12">
        <v>6116267</v>
      </c>
      <c r="K17" s="12">
        <v>0</v>
      </c>
      <c r="L17" s="12">
        <v>556244424</v>
      </c>
      <c r="M17" s="12">
        <v>332009555</v>
      </c>
      <c r="N17" s="12">
        <v>324628268</v>
      </c>
      <c r="O17" s="12">
        <v>306651031</v>
      </c>
      <c r="P17" s="12">
        <v>411714221</v>
      </c>
      <c r="Q17" s="12">
        <v>9178436</v>
      </c>
      <c r="R17" s="12">
        <v>50443898</v>
      </c>
      <c r="S17" s="12">
        <v>0</v>
      </c>
      <c r="T17" s="12">
        <v>169711248</v>
      </c>
      <c r="U17" s="12">
        <v>0</v>
      </c>
      <c r="V17" s="12">
        <v>294222681</v>
      </c>
      <c r="W17" s="12">
        <v>10316787</v>
      </c>
      <c r="X17" s="12">
        <v>117177265</v>
      </c>
      <c r="Y17" s="12">
        <v>33976961</v>
      </c>
      <c r="Z17" s="12">
        <v>11938884</v>
      </c>
      <c r="AA17" s="12">
        <v>1595140</v>
      </c>
      <c r="AB17" s="12">
        <v>206608475</v>
      </c>
      <c r="AC17" s="12">
        <v>82333527</v>
      </c>
      <c r="AD17" s="12">
        <v>3446509244</v>
      </c>
      <c r="AE17" s="12">
        <v>9034</v>
      </c>
      <c r="AF17" s="12">
        <v>218164740</v>
      </c>
      <c r="AG17" s="12">
        <v>11990010</v>
      </c>
      <c r="AH17" s="12">
        <v>1494488475</v>
      </c>
      <c r="AI17" s="12">
        <v>266123089</v>
      </c>
      <c r="AJ17" s="12">
        <v>0</v>
      </c>
      <c r="AK17" s="12">
        <v>94673333</v>
      </c>
      <c r="AL17" s="12">
        <v>0</v>
      </c>
      <c r="AM17" s="182">
        <v>9399078409</v>
      </c>
    </row>
    <row r="18" spans="1:39" s="25" customFormat="1" ht="12" customHeight="1" x14ac:dyDescent="0.25">
      <c r="A18" s="68" t="s">
        <v>266</v>
      </c>
      <c r="B18" s="27" t="s">
        <v>154</v>
      </c>
      <c r="C18" s="12">
        <v>694270089</v>
      </c>
      <c r="D18" s="12">
        <v>166784628</v>
      </c>
      <c r="E18" s="12">
        <v>382116387</v>
      </c>
      <c r="F18" s="12">
        <v>180165053</v>
      </c>
      <c r="G18" s="12">
        <v>25363190</v>
      </c>
      <c r="H18" s="12">
        <v>4037742896</v>
      </c>
      <c r="I18" s="12">
        <v>136882557</v>
      </c>
      <c r="J18" s="12">
        <v>3682466</v>
      </c>
      <c r="K18" s="12">
        <v>52478100</v>
      </c>
      <c r="L18" s="12">
        <v>2615899265</v>
      </c>
      <c r="M18" s="12">
        <v>1934689424</v>
      </c>
      <c r="N18" s="12">
        <v>1038175953</v>
      </c>
      <c r="O18" s="12">
        <v>1871463466</v>
      </c>
      <c r="P18" s="12">
        <v>99250048</v>
      </c>
      <c r="Q18" s="12">
        <v>163933464</v>
      </c>
      <c r="R18" s="12">
        <v>2841982022</v>
      </c>
      <c r="S18" s="12">
        <v>94189397</v>
      </c>
      <c r="T18" s="12">
        <v>2497307912</v>
      </c>
      <c r="U18" s="12">
        <v>0</v>
      </c>
      <c r="V18" s="12">
        <v>3941135148</v>
      </c>
      <c r="W18" s="12">
        <v>60402015</v>
      </c>
      <c r="X18" s="12">
        <v>450367112</v>
      </c>
      <c r="Y18" s="12">
        <v>128379374</v>
      </c>
      <c r="Z18" s="12">
        <v>151690325</v>
      </c>
      <c r="AA18" s="12">
        <v>62842776</v>
      </c>
      <c r="AB18" s="12">
        <v>1726048096</v>
      </c>
      <c r="AC18" s="12">
        <v>4896153337</v>
      </c>
      <c r="AD18" s="12">
        <v>30061446859</v>
      </c>
      <c r="AE18" s="12">
        <v>451761032</v>
      </c>
      <c r="AF18" s="12">
        <v>87654507</v>
      </c>
      <c r="AG18" s="12">
        <v>1144792617</v>
      </c>
      <c r="AH18" s="12">
        <v>649708055</v>
      </c>
      <c r="AI18" s="12">
        <v>2178016873</v>
      </c>
      <c r="AJ18" s="12">
        <v>0</v>
      </c>
      <c r="AK18" s="12">
        <v>501921277</v>
      </c>
      <c r="AL18" s="12">
        <v>0</v>
      </c>
      <c r="AM18" s="182">
        <v>65328695720</v>
      </c>
    </row>
    <row r="19" spans="1:39" s="25" customFormat="1" ht="12" customHeight="1" x14ac:dyDescent="0.25">
      <c r="A19" s="68" t="s">
        <v>267</v>
      </c>
      <c r="B19" s="27" t="s">
        <v>155</v>
      </c>
      <c r="C19" s="12">
        <v>2315913023</v>
      </c>
      <c r="D19" s="12">
        <v>193028956</v>
      </c>
      <c r="E19" s="12">
        <v>1103502817</v>
      </c>
      <c r="F19" s="12">
        <v>630180953</v>
      </c>
      <c r="G19" s="12">
        <v>211670485</v>
      </c>
      <c r="H19" s="12">
        <v>18590776664</v>
      </c>
      <c r="I19" s="12">
        <v>87026613</v>
      </c>
      <c r="J19" s="12">
        <v>35717981</v>
      </c>
      <c r="K19" s="12">
        <v>227163171</v>
      </c>
      <c r="L19" s="12">
        <v>5857843481</v>
      </c>
      <c r="M19" s="12">
        <v>5590446966</v>
      </c>
      <c r="N19" s="12">
        <v>2742544103</v>
      </c>
      <c r="O19" s="12">
        <v>1933607996</v>
      </c>
      <c r="P19" s="12">
        <v>314066460</v>
      </c>
      <c r="Q19" s="12">
        <v>1767027734</v>
      </c>
      <c r="R19" s="12">
        <v>3109581630</v>
      </c>
      <c r="S19" s="12">
        <v>1127751163</v>
      </c>
      <c r="T19" s="12">
        <v>870057954</v>
      </c>
      <c r="U19" s="12">
        <v>0</v>
      </c>
      <c r="V19" s="12">
        <v>2527184004</v>
      </c>
      <c r="W19" s="12">
        <v>139225148</v>
      </c>
      <c r="X19" s="12">
        <v>1565798509</v>
      </c>
      <c r="Y19" s="12">
        <v>921822317</v>
      </c>
      <c r="Z19" s="12">
        <v>838431140</v>
      </c>
      <c r="AA19" s="12">
        <v>187855480</v>
      </c>
      <c r="AB19" s="12">
        <v>1904221541</v>
      </c>
      <c r="AC19" s="12">
        <v>961954549</v>
      </c>
      <c r="AD19" s="12">
        <v>443791903</v>
      </c>
      <c r="AE19" s="12">
        <v>740902973</v>
      </c>
      <c r="AF19" s="12">
        <v>240260963</v>
      </c>
      <c r="AG19" s="12">
        <v>485880368</v>
      </c>
      <c r="AH19" s="12">
        <v>677304003</v>
      </c>
      <c r="AI19" s="12">
        <v>9495563174</v>
      </c>
      <c r="AJ19" s="12">
        <v>0</v>
      </c>
      <c r="AK19" s="12">
        <v>322811501</v>
      </c>
      <c r="AL19" s="12">
        <v>0</v>
      </c>
      <c r="AM19" s="182">
        <v>68160915723</v>
      </c>
    </row>
    <row r="20" spans="1:39" s="25" customFormat="1" ht="15" x14ac:dyDescent="0.25">
      <c r="A20" s="68" t="s">
        <v>268</v>
      </c>
      <c r="B20" s="6" t="s">
        <v>70</v>
      </c>
      <c r="C20" s="12">
        <v>22692317</v>
      </c>
      <c r="D20" s="12">
        <v>977125737</v>
      </c>
      <c r="E20" s="12">
        <v>129823277</v>
      </c>
      <c r="F20" s="12">
        <v>660985</v>
      </c>
      <c r="G20" s="12">
        <v>3470152367</v>
      </c>
      <c r="H20" s="12">
        <v>17629651390</v>
      </c>
      <c r="I20" s="12">
        <v>6217936</v>
      </c>
      <c r="J20" s="12">
        <v>0</v>
      </c>
      <c r="K20" s="12">
        <v>8265979872</v>
      </c>
      <c r="L20" s="12">
        <v>21307444458</v>
      </c>
      <c r="M20" s="12">
        <v>4860023918</v>
      </c>
      <c r="N20" s="12">
        <v>955715870</v>
      </c>
      <c r="O20" s="12">
        <v>7843063830</v>
      </c>
      <c r="P20" s="12">
        <v>51412600</v>
      </c>
      <c r="Q20" s="12">
        <v>751564</v>
      </c>
      <c r="R20" s="12">
        <v>319194011</v>
      </c>
      <c r="S20" s="12">
        <v>0</v>
      </c>
      <c r="T20" s="12">
        <v>15429770437</v>
      </c>
      <c r="U20" s="12">
        <v>0</v>
      </c>
      <c r="V20" s="12">
        <v>3881664357</v>
      </c>
      <c r="W20" s="12">
        <v>60324465</v>
      </c>
      <c r="X20" s="12">
        <v>4545540470</v>
      </c>
      <c r="Y20" s="12">
        <v>53737914</v>
      </c>
      <c r="Z20" s="12">
        <v>25661768507</v>
      </c>
      <c r="AA20" s="12">
        <v>37887027</v>
      </c>
      <c r="AB20" s="12">
        <v>59690571362</v>
      </c>
      <c r="AC20" s="12">
        <v>12913634479</v>
      </c>
      <c r="AD20" s="12">
        <v>9154525131</v>
      </c>
      <c r="AE20" s="12">
        <v>7199146203</v>
      </c>
      <c r="AF20" s="12">
        <v>125314314</v>
      </c>
      <c r="AG20" s="12">
        <v>11587254823</v>
      </c>
      <c r="AH20" s="12">
        <v>966748710</v>
      </c>
      <c r="AI20" s="12">
        <v>864864668</v>
      </c>
      <c r="AJ20" s="12">
        <v>6581031645</v>
      </c>
      <c r="AK20" s="12">
        <v>23656552</v>
      </c>
      <c r="AL20" s="12">
        <v>4153822323</v>
      </c>
      <c r="AM20" s="182">
        <v>228771173519</v>
      </c>
    </row>
    <row r="21" spans="1:39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25" customFormat="1" ht="12" customHeight="1" x14ac:dyDescent="0.25">
      <c r="A22" s="108" t="s">
        <v>269</v>
      </c>
      <c r="B22" s="109" t="s">
        <v>83</v>
      </c>
      <c r="C22" s="107">
        <v>35602303716</v>
      </c>
      <c r="D22" s="107">
        <v>21084181215</v>
      </c>
      <c r="E22" s="107">
        <v>17527006343</v>
      </c>
      <c r="F22" s="107">
        <v>7088079749</v>
      </c>
      <c r="G22" s="107">
        <v>32415308541</v>
      </c>
      <c r="H22" s="107">
        <v>141769056247</v>
      </c>
      <c r="I22" s="107">
        <v>20142911013</v>
      </c>
      <c r="J22" s="107">
        <v>5408901926</v>
      </c>
      <c r="K22" s="107">
        <v>29571129052</v>
      </c>
      <c r="L22" s="107">
        <v>79800610892</v>
      </c>
      <c r="M22" s="107">
        <v>49705574943</v>
      </c>
      <c r="N22" s="107">
        <v>47625085238</v>
      </c>
      <c r="O22" s="107">
        <v>34896182197</v>
      </c>
      <c r="P22" s="107">
        <v>14849211359</v>
      </c>
      <c r="Q22" s="107">
        <v>9640358039</v>
      </c>
      <c r="R22" s="107">
        <v>19361602977</v>
      </c>
      <c r="S22" s="107">
        <v>3784002017</v>
      </c>
      <c r="T22" s="107">
        <v>70978292801</v>
      </c>
      <c r="U22" s="107">
        <v>0</v>
      </c>
      <c r="V22" s="107">
        <v>81659365723</v>
      </c>
      <c r="W22" s="107">
        <v>18044552262</v>
      </c>
      <c r="X22" s="107">
        <v>24831374576</v>
      </c>
      <c r="Y22" s="107">
        <v>9120338759</v>
      </c>
      <c r="Z22" s="107">
        <v>48166113242</v>
      </c>
      <c r="AA22" s="107">
        <v>5180145390</v>
      </c>
      <c r="AB22" s="107">
        <v>191487893663</v>
      </c>
      <c r="AC22" s="107">
        <v>42342144834</v>
      </c>
      <c r="AD22" s="107">
        <v>283230042444</v>
      </c>
      <c r="AE22" s="107">
        <v>76147585387</v>
      </c>
      <c r="AF22" s="107">
        <v>22877294042</v>
      </c>
      <c r="AG22" s="107">
        <v>35839022439</v>
      </c>
      <c r="AH22" s="107">
        <v>62386300265</v>
      </c>
      <c r="AI22" s="107">
        <v>27500679136</v>
      </c>
      <c r="AJ22" s="107">
        <v>14274929183</v>
      </c>
      <c r="AK22" s="107">
        <v>3671996033</v>
      </c>
      <c r="AL22" s="107">
        <v>12752651991</v>
      </c>
      <c r="AM22" s="197">
        <v>1600762227634</v>
      </c>
    </row>
    <row r="23" spans="1:39" s="25" customFormat="1" ht="12" customHeight="1" x14ac:dyDescent="0.25">
      <c r="A23" s="69" t="s">
        <v>31</v>
      </c>
      <c r="B23" s="31" t="s">
        <v>83</v>
      </c>
      <c r="C23" s="30">
        <v>35602303716</v>
      </c>
      <c r="D23" s="30">
        <v>21084181215</v>
      </c>
      <c r="E23" s="30">
        <v>17527006343</v>
      </c>
      <c r="F23" s="30">
        <v>7088079749</v>
      </c>
      <c r="G23" s="30">
        <v>32415308541</v>
      </c>
      <c r="H23" s="30">
        <v>141769056247</v>
      </c>
      <c r="I23" s="30">
        <v>20142911013</v>
      </c>
      <c r="J23" s="30">
        <v>5408901926</v>
      </c>
      <c r="K23" s="30">
        <v>29571129052</v>
      </c>
      <c r="L23" s="30">
        <v>79800610892</v>
      </c>
      <c r="M23" s="30">
        <v>49705574943</v>
      </c>
      <c r="N23" s="30">
        <v>47625085238</v>
      </c>
      <c r="O23" s="30">
        <v>34896182197</v>
      </c>
      <c r="P23" s="30">
        <v>14849211359</v>
      </c>
      <c r="Q23" s="30">
        <v>9640358039</v>
      </c>
      <c r="R23" s="30">
        <v>19361602977</v>
      </c>
      <c r="S23" s="30">
        <v>3784002017</v>
      </c>
      <c r="T23" s="30">
        <v>70978292801</v>
      </c>
      <c r="U23" s="30">
        <v>0</v>
      </c>
      <c r="V23" s="30">
        <v>81659365723</v>
      </c>
      <c r="W23" s="30">
        <v>18044552262</v>
      </c>
      <c r="X23" s="30">
        <v>24831374576</v>
      </c>
      <c r="Y23" s="30">
        <v>9120338759</v>
      </c>
      <c r="Z23" s="30">
        <v>48166113242</v>
      </c>
      <c r="AA23" s="30">
        <v>5180145390</v>
      </c>
      <c r="AB23" s="30">
        <v>191487893663</v>
      </c>
      <c r="AC23" s="30">
        <v>42342144834</v>
      </c>
      <c r="AD23" s="30">
        <v>283230042444</v>
      </c>
      <c r="AE23" s="30">
        <v>76147585387</v>
      </c>
      <c r="AF23" s="30">
        <v>22877294042</v>
      </c>
      <c r="AG23" s="30">
        <v>35839022439</v>
      </c>
      <c r="AH23" s="30">
        <v>62386300265</v>
      </c>
      <c r="AI23" s="30">
        <v>27500679136</v>
      </c>
      <c r="AJ23" s="30">
        <v>14274929183</v>
      </c>
      <c r="AK23" s="30">
        <v>3671996033</v>
      </c>
      <c r="AL23" s="30">
        <v>12752651991</v>
      </c>
      <c r="AM23" s="200">
        <v>1600762227634</v>
      </c>
    </row>
    <row r="24" spans="1:39" s="25" customFormat="1" ht="15" x14ac:dyDescent="0.25">
      <c r="A24" s="68" t="s">
        <v>270</v>
      </c>
      <c r="B24" s="27" t="s">
        <v>143</v>
      </c>
      <c r="C24" s="12">
        <v>19100458</v>
      </c>
      <c r="D24" s="12">
        <v>51986139</v>
      </c>
      <c r="E24" s="12">
        <v>148786043</v>
      </c>
      <c r="F24" s="12">
        <v>2342805</v>
      </c>
      <c r="G24" s="12">
        <v>8530933</v>
      </c>
      <c r="H24" s="12">
        <v>17206363</v>
      </c>
      <c r="I24" s="12">
        <v>102571618</v>
      </c>
      <c r="J24" s="12">
        <v>15936461</v>
      </c>
      <c r="K24" s="12">
        <v>717906</v>
      </c>
      <c r="L24" s="12">
        <v>44737176</v>
      </c>
      <c r="M24" s="12">
        <v>502955460</v>
      </c>
      <c r="N24" s="12">
        <v>76265421</v>
      </c>
      <c r="O24" s="12">
        <v>9861339</v>
      </c>
      <c r="P24" s="12">
        <v>121117880</v>
      </c>
      <c r="Q24" s="12">
        <v>166494363</v>
      </c>
      <c r="R24" s="12">
        <v>2194450</v>
      </c>
      <c r="S24" s="12">
        <v>6213750</v>
      </c>
      <c r="T24" s="12">
        <v>0</v>
      </c>
      <c r="U24" s="12">
        <v>0</v>
      </c>
      <c r="V24" s="12">
        <v>0</v>
      </c>
      <c r="W24" s="12">
        <v>37976867</v>
      </c>
      <c r="X24" s="12">
        <v>68840460</v>
      </c>
      <c r="Y24" s="12">
        <v>1145655</v>
      </c>
      <c r="Z24" s="12">
        <v>109445373</v>
      </c>
      <c r="AA24" s="12">
        <v>13757721</v>
      </c>
      <c r="AB24" s="12">
        <v>261938853</v>
      </c>
      <c r="AC24" s="12">
        <v>158132324</v>
      </c>
      <c r="AD24" s="12">
        <v>0</v>
      </c>
      <c r="AE24" s="12">
        <v>95425194</v>
      </c>
      <c r="AF24" s="12">
        <v>494534</v>
      </c>
      <c r="AG24" s="12">
        <v>21778596</v>
      </c>
      <c r="AH24" s="12">
        <v>0</v>
      </c>
      <c r="AI24" s="12">
        <v>88769399</v>
      </c>
      <c r="AJ24" s="12">
        <v>5062068</v>
      </c>
      <c r="AK24" s="12">
        <v>0</v>
      </c>
      <c r="AL24" s="12">
        <v>0</v>
      </c>
      <c r="AM24" s="182">
        <v>2159785609</v>
      </c>
    </row>
    <row r="25" spans="1:39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243222</v>
      </c>
      <c r="F25" s="12">
        <v>146666</v>
      </c>
      <c r="G25" s="12">
        <v>1579485</v>
      </c>
      <c r="H25" s="12">
        <v>0</v>
      </c>
      <c r="I25" s="12">
        <v>28749187</v>
      </c>
      <c r="J25" s="12">
        <v>0</v>
      </c>
      <c r="K25" s="12">
        <v>0</v>
      </c>
      <c r="L25" s="12">
        <v>1418727</v>
      </c>
      <c r="M25" s="12">
        <v>10831664</v>
      </c>
      <c r="N25" s="12">
        <v>0</v>
      </c>
      <c r="O25" s="12">
        <v>0</v>
      </c>
      <c r="P25" s="12">
        <v>186817</v>
      </c>
      <c r="Q25" s="12">
        <v>10047836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2378189</v>
      </c>
      <c r="AA25" s="12">
        <v>1326820</v>
      </c>
      <c r="AB25" s="12">
        <v>771169</v>
      </c>
      <c r="AC25" s="12">
        <v>0</v>
      </c>
      <c r="AD25" s="12">
        <v>0</v>
      </c>
      <c r="AE25" s="12">
        <v>1928576</v>
      </c>
      <c r="AF25" s="12">
        <v>0</v>
      </c>
      <c r="AG25" s="12">
        <v>0</v>
      </c>
      <c r="AH25" s="12">
        <v>0</v>
      </c>
      <c r="AI25" s="12">
        <v>9495550</v>
      </c>
      <c r="AJ25" s="12">
        <v>0</v>
      </c>
      <c r="AK25" s="12">
        <v>0</v>
      </c>
      <c r="AL25" s="12">
        <v>0</v>
      </c>
      <c r="AM25" s="182">
        <v>69103908</v>
      </c>
    </row>
    <row r="26" spans="1:39" s="25" customFormat="1" ht="15" x14ac:dyDescent="0.25">
      <c r="A26" s="68" t="s">
        <v>272</v>
      </c>
      <c r="B26" s="27" t="s">
        <v>145</v>
      </c>
      <c r="C26" s="12">
        <v>0</v>
      </c>
      <c r="D26" s="12">
        <v>0</v>
      </c>
      <c r="E26" s="12">
        <v>1434842</v>
      </c>
      <c r="F26" s="12">
        <v>0</v>
      </c>
      <c r="G26" s="12">
        <v>0</v>
      </c>
      <c r="H26" s="12">
        <v>0</v>
      </c>
      <c r="I26" s="12">
        <v>36108170</v>
      </c>
      <c r="J26" s="12">
        <v>1164338</v>
      </c>
      <c r="K26" s="12">
        <v>0</v>
      </c>
      <c r="L26" s="12">
        <v>1379481</v>
      </c>
      <c r="M26" s="12">
        <v>2023760</v>
      </c>
      <c r="N26" s="12">
        <v>187222</v>
      </c>
      <c r="O26" s="12">
        <v>116057</v>
      </c>
      <c r="P26" s="12">
        <v>3855106</v>
      </c>
      <c r="Q26" s="12">
        <v>948256</v>
      </c>
      <c r="R26" s="12">
        <v>0</v>
      </c>
      <c r="S26" s="12">
        <v>722907</v>
      </c>
      <c r="T26" s="12">
        <v>0</v>
      </c>
      <c r="U26" s="12">
        <v>0</v>
      </c>
      <c r="V26" s="12">
        <v>0</v>
      </c>
      <c r="W26" s="12">
        <v>674140</v>
      </c>
      <c r="X26" s="12">
        <v>203774</v>
      </c>
      <c r="Y26" s="12">
        <v>0</v>
      </c>
      <c r="Z26" s="12">
        <v>0</v>
      </c>
      <c r="AA26" s="12">
        <v>878202</v>
      </c>
      <c r="AB26" s="12">
        <v>73219775</v>
      </c>
      <c r="AC26" s="12">
        <v>0</v>
      </c>
      <c r="AD26" s="12">
        <v>0</v>
      </c>
      <c r="AE26" s="12">
        <v>8549691</v>
      </c>
      <c r="AF26" s="12">
        <v>0</v>
      </c>
      <c r="AG26" s="12">
        <v>0</v>
      </c>
      <c r="AH26" s="12">
        <v>0</v>
      </c>
      <c r="AI26" s="12">
        <v>520260</v>
      </c>
      <c r="AJ26" s="12">
        <v>0</v>
      </c>
      <c r="AK26" s="12">
        <v>0</v>
      </c>
      <c r="AL26" s="12">
        <v>0</v>
      </c>
      <c r="AM26" s="182">
        <v>131985981</v>
      </c>
    </row>
    <row r="27" spans="1:39" s="25" customFormat="1" ht="15" x14ac:dyDescent="0.25">
      <c r="A27" s="68" t="s">
        <v>273</v>
      </c>
      <c r="B27" s="27" t="s">
        <v>146</v>
      </c>
      <c r="C27" s="12">
        <v>0</v>
      </c>
      <c r="D27" s="12">
        <v>5355276</v>
      </c>
      <c r="E27" s="12">
        <v>37418614</v>
      </c>
      <c r="F27" s="12">
        <v>29849617</v>
      </c>
      <c r="G27" s="12">
        <v>357134282</v>
      </c>
      <c r="H27" s="12">
        <v>0</v>
      </c>
      <c r="I27" s="12">
        <v>262801425</v>
      </c>
      <c r="J27" s="12">
        <v>65808445</v>
      </c>
      <c r="K27" s="12">
        <v>84737139</v>
      </c>
      <c r="L27" s="12">
        <v>0</v>
      </c>
      <c r="M27" s="12">
        <v>4277751</v>
      </c>
      <c r="N27" s="12">
        <v>9729683</v>
      </c>
      <c r="O27" s="12">
        <v>60191261</v>
      </c>
      <c r="P27" s="12">
        <v>38008583</v>
      </c>
      <c r="Q27" s="12">
        <v>28572276</v>
      </c>
      <c r="R27" s="12">
        <v>1066421</v>
      </c>
      <c r="S27" s="12">
        <v>42059501</v>
      </c>
      <c r="T27" s="12">
        <v>0</v>
      </c>
      <c r="U27" s="12">
        <v>0</v>
      </c>
      <c r="V27" s="12">
        <v>0</v>
      </c>
      <c r="W27" s="12">
        <v>66843791</v>
      </c>
      <c r="X27" s="12">
        <v>12827937</v>
      </c>
      <c r="Y27" s="12">
        <v>51373432</v>
      </c>
      <c r="Z27" s="12">
        <v>48117586</v>
      </c>
      <c r="AA27" s="12">
        <v>89663493</v>
      </c>
      <c r="AB27" s="12">
        <v>72831930</v>
      </c>
      <c r="AC27" s="12">
        <v>69484134</v>
      </c>
      <c r="AD27" s="12">
        <v>0</v>
      </c>
      <c r="AE27" s="12">
        <v>41394896</v>
      </c>
      <c r="AF27" s="12">
        <v>3474173</v>
      </c>
      <c r="AG27" s="12">
        <v>0</v>
      </c>
      <c r="AH27" s="12">
        <v>0</v>
      </c>
      <c r="AI27" s="12">
        <v>54967528</v>
      </c>
      <c r="AJ27" s="12">
        <v>5033198</v>
      </c>
      <c r="AK27" s="12">
        <v>938989</v>
      </c>
      <c r="AL27" s="12">
        <v>0</v>
      </c>
      <c r="AM27" s="182">
        <v>1543961361</v>
      </c>
    </row>
    <row r="28" spans="1:39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2">
        <v>0</v>
      </c>
    </row>
    <row r="29" spans="1:39" s="25" customFormat="1" ht="15" x14ac:dyDescent="0.25">
      <c r="A29" s="68" t="s">
        <v>275</v>
      </c>
      <c r="B29" s="27" t="s">
        <v>148</v>
      </c>
      <c r="C29" s="12">
        <v>0</v>
      </c>
      <c r="D29" s="12">
        <v>4962093</v>
      </c>
      <c r="E29" s="12">
        <v>30555624</v>
      </c>
      <c r="F29" s="12">
        <v>0</v>
      </c>
      <c r="G29" s="12">
        <v>1111600</v>
      </c>
      <c r="H29" s="12">
        <v>0</v>
      </c>
      <c r="I29" s="12">
        <v>23277340</v>
      </c>
      <c r="J29" s="12">
        <v>341265</v>
      </c>
      <c r="K29" s="12">
        <v>0</v>
      </c>
      <c r="L29" s="12">
        <v>520834</v>
      </c>
      <c r="M29" s="12">
        <v>724654</v>
      </c>
      <c r="N29" s="12">
        <v>0</v>
      </c>
      <c r="O29" s="12">
        <v>3652414</v>
      </c>
      <c r="P29" s="12">
        <v>28422831</v>
      </c>
      <c r="Q29" s="12">
        <v>8995605</v>
      </c>
      <c r="R29" s="12">
        <v>0</v>
      </c>
      <c r="S29" s="12">
        <v>221918</v>
      </c>
      <c r="T29" s="12">
        <v>0</v>
      </c>
      <c r="U29" s="12">
        <v>0</v>
      </c>
      <c r="V29" s="12">
        <v>0</v>
      </c>
      <c r="W29" s="12">
        <v>11417100</v>
      </c>
      <c r="X29" s="12">
        <v>3113865</v>
      </c>
      <c r="Y29" s="12">
        <v>0</v>
      </c>
      <c r="Z29" s="12">
        <v>3209833</v>
      </c>
      <c r="AA29" s="12">
        <v>8990984</v>
      </c>
      <c r="AB29" s="12">
        <v>31723141</v>
      </c>
      <c r="AC29" s="12">
        <v>17870002</v>
      </c>
      <c r="AD29" s="12">
        <v>0</v>
      </c>
      <c r="AE29" s="12">
        <v>13875332</v>
      </c>
      <c r="AF29" s="12">
        <v>0</v>
      </c>
      <c r="AG29" s="12">
        <v>0</v>
      </c>
      <c r="AH29" s="12">
        <v>0</v>
      </c>
      <c r="AI29" s="12">
        <v>3596830</v>
      </c>
      <c r="AJ29" s="12">
        <v>0</v>
      </c>
      <c r="AK29" s="12">
        <v>0</v>
      </c>
      <c r="AL29" s="12">
        <v>0</v>
      </c>
      <c r="AM29" s="182">
        <v>196583265</v>
      </c>
    </row>
    <row r="30" spans="1:39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8510857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20821371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29356497</v>
      </c>
    </row>
    <row r="31" spans="1:39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25" customFormat="1" ht="15" x14ac:dyDescent="0.25">
      <c r="A32" s="68" t="s">
        <v>278</v>
      </c>
      <c r="B32" s="27" t="s">
        <v>151</v>
      </c>
      <c r="C32" s="12">
        <v>1308373</v>
      </c>
      <c r="D32" s="12">
        <v>4966403</v>
      </c>
      <c r="E32" s="12">
        <v>16802573</v>
      </c>
      <c r="F32" s="12">
        <v>0</v>
      </c>
      <c r="G32" s="12">
        <v>0</v>
      </c>
      <c r="H32" s="12">
        <v>1707009</v>
      </c>
      <c r="I32" s="12">
        <v>23522756</v>
      </c>
      <c r="J32" s="12">
        <v>0</v>
      </c>
      <c r="K32" s="12">
        <v>0</v>
      </c>
      <c r="L32" s="12">
        <v>24765174</v>
      </c>
      <c r="M32" s="12">
        <v>222771019</v>
      </c>
      <c r="N32" s="12">
        <v>3752615</v>
      </c>
      <c r="O32" s="12">
        <v>5950577</v>
      </c>
      <c r="P32" s="12">
        <v>21950868</v>
      </c>
      <c r="Q32" s="12">
        <v>14887618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3978016</v>
      </c>
      <c r="X32" s="12">
        <v>19348502</v>
      </c>
      <c r="Y32" s="12">
        <v>1324239</v>
      </c>
      <c r="Z32" s="12">
        <v>17311401</v>
      </c>
      <c r="AA32" s="12">
        <v>217616</v>
      </c>
      <c r="AB32" s="12">
        <v>15582793</v>
      </c>
      <c r="AC32" s="12">
        <v>22671958</v>
      </c>
      <c r="AD32" s="12">
        <v>0</v>
      </c>
      <c r="AE32" s="12">
        <v>60764724</v>
      </c>
      <c r="AF32" s="12">
        <v>0</v>
      </c>
      <c r="AG32" s="12">
        <v>0</v>
      </c>
      <c r="AH32" s="12">
        <v>0</v>
      </c>
      <c r="AI32" s="12">
        <v>6593627</v>
      </c>
      <c r="AJ32" s="12">
        <v>0</v>
      </c>
      <c r="AK32" s="12">
        <v>0</v>
      </c>
      <c r="AL32" s="12">
        <v>0</v>
      </c>
      <c r="AM32" s="182">
        <v>490177861</v>
      </c>
    </row>
    <row r="33" spans="1:39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960596</v>
      </c>
      <c r="F33" s="12">
        <v>0</v>
      </c>
      <c r="G33" s="12">
        <v>866272</v>
      </c>
      <c r="H33" s="12">
        <v>0</v>
      </c>
      <c r="I33" s="12">
        <v>11231578</v>
      </c>
      <c r="J33" s="12">
        <v>0</v>
      </c>
      <c r="K33" s="12">
        <v>0</v>
      </c>
      <c r="L33" s="12">
        <v>0</v>
      </c>
      <c r="M33" s="12">
        <v>30574443</v>
      </c>
      <c r="N33" s="12">
        <v>0</v>
      </c>
      <c r="O33" s="12">
        <v>0</v>
      </c>
      <c r="P33" s="12">
        <v>1722440</v>
      </c>
      <c r="Q33" s="12">
        <v>9504597</v>
      </c>
      <c r="R33" s="12">
        <v>0</v>
      </c>
      <c r="S33" s="12">
        <v>238668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333182</v>
      </c>
      <c r="AB33" s="12">
        <v>14311509</v>
      </c>
      <c r="AC33" s="12">
        <v>995160</v>
      </c>
      <c r="AD33" s="12">
        <v>0</v>
      </c>
      <c r="AE33" s="12">
        <v>6109326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2">
        <v>76849090</v>
      </c>
    </row>
    <row r="34" spans="1:39" s="25" customFormat="1" ht="15" x14ac:dyDescent="0.25">
      <c r="A34" s="68" t="s">
        <v>280</v>
      </c>
      <c r="B34" s="27" t="s">
        <v>153</v>
      </c>
      <c r="C34" s="12">
        <v>0</v>
      </c>
      <c r="D34" s="12">
        <v>372090</v>
      </c>
      <c r="E34" s="12">
        <v>0</v>
      </c>
      <c r="F34" s="12">
        <v>0</v>
      </c>
      <c r="G34" s="12">
        <v>0</v>
      </c>
      <c r="H34" s="12">
        <v>18564574</v>
      </c>
      <c r="I34" s="12">
        <v>6760551</v>
      </c>
      <c r="J34" s="12">
        <v>368552</v>
      </c>
      <c r="K34" s="12">
        <v>0</v>
      </c>
      <c r="L34" s="12">
        <v>45473200</v>
      </c>
      <c r="M34" s="12">
        <v>5250063</v>
      </c>
      <c r="N34" s="12">
        <v>0</v>
      </c>
      <c r="O34" s="12">
        <v>363647</v>
      </c>
      <c r="P34" s="12">
        <v>2308233</v>
      </c>
      <c r="Q34" s="12">
        <v>3478952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3345821</v>
      </c>
      <c r="X34" s="12">
        <v>0</v>
      </c>
      <c r="Y34" s="12">
        <v>0</v>
      </c>
      <c r="Z34" s="12">
        <v>22565065</v>
      </c>
      <c r="AA34" s="12">
        <v>0</v>
      </c>
      <c r="AB34" s="12">
        <v>28361</v>
      </c>
      <c r="AC34" s="12">
        <v>12450072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461553</v>
      </c>
      <c r="AJ34" s="12">
        <v>0</v>
      </c>
      <c r="AK34" s="12">
        <v>0</v>
      </c>
      <c r="AL34" s="12">
        <v>0</v>
      </c>
      <c r="AM34" s="182">
        <v>121790734</v>
      </c>
    </row>
    <row r="35" spans="1:39" s="25" customFormat="1" ht="15" x14ac:dyDescent="0.25">
      <c r="A35" s="68" t="s">
        <v>281</v>
      </c>
      <c r="B35" s="27" t="s">
        <v>154</v>
      </c>
      <c r="C35" s="12">
        <v>2465966</v>
      </c>
      <c r="D35" s="12">
        <v>0</v>
      </c>
      <c r="E35" s="12">
        <v>10165653</v>
      </c>
      <c r="F35" s="12">
        <v>0</v>
      </c>
      <c r="G35" s="12">
        <v>100968</v>
      </c>
      <c r="H35" s="12">
        <v>0</v>
      </c>
      <c r="I35" s="12">
        <v>24118134</v>
      </c>
      <c r="J35" s="12">
        <v>0</v>
      </c>
      <c r="K35" s="12">
        <v>0</v>
      </c>
      <c r="L35" s="12">
        <v>2943601</v>
      </c>
      <c r="M35" s="12">
        <v>62670275</v>
      </c>
      <c r="N35" s="12">
        <v>2938718</v>
      </c>
      <c r="O35" s="12">
        <v>488525</v>
      </c>
      <c r="P35" s="12">
        <v>15839456</v>
      </c>
      <c r="Q35" s="12">
        <v>10961284</v>
      </c>
      <c r="R35" s="12">
        <v>0</v>
      </c>
      <c r="S35" s="12">
        <v>1432580</v>
      </c>
      <c r="T35" s="12">
        <v>0</v>
      </c>
      <c r="U35" s="12">
        <v>0</v>
      </c>
      <c r="V35" s="12">
        <v>0</v>
      </c>
      <c r="W35" s="12">
        <v>8299822</v>
      </c>
      <c r="X35" s="12">
        <v>33010807</v>
      </c>
      <c r="Y35" s="12">
        <v>98484</v>
      </c>
      <c r="Z35" s="12">
        <v>2616270</v>
      </c>
      <c r="AA35" s="12">
        <v>459723</v>
      </c>
      <c r="AB35" s="12">
        <v>44668450</v>
      </c>
      <c r="AC35" s="12">
        <v>76657328</v>
      </c>
      <c r="AD35" s="12">
        <v>0</v>
      </c>
      <c r="AE35" s="12">
        <v>0</v>
      </c>
      <c r="AF35" s="12">
        <v>0</v>
      </c>
      <c r="AG35" s="12">
        <v>3719723</v>
      </c>
      <c r="AH35" s="12">
        <v>0</v>
      </c>
      <c r="AI35" s="12">
        <v>13578538</v>
      </c>
      <c r="AJ35" s="12">
        <v>0</v>
      </c>
      <c r="AK35" s="12">
        <v>7644797</v>
      </c>
      <c r="AL35" s="12">
        <v>0</v>
      </c>
      <c r="AM35" s="182">
        <v>324879102</v>
      </c>
    </row>
    <row r="36" spans="1:39" s="25" customFormat="1" ht="15" x14ac:dyDescent="0.25">
      <c r="A36" s="68" t="s">
        <v>282</v>
      </c>
      <c r="B36" s="27" t="s">
        <v>155</v>
      </c>
      <c r="C36" s="12">
        <v>16523703</v>
      </c>
      <c r="D36" s="12">
        <v>0</v>
      </c>
      <c r="E36" s="12">
        <v>0</v>
      </c>
      <c r="F36" s="12">
        <v>50934411</v>
      </c>
      <c r="G36" s="12">
        <v>0</v>
      </c>
      <c r="H36" s="12">
        <v>0</v>
      </c>
      <c r="I36" s="12">
        <v>0</v>
      </c>
      <c r="J36" s="12">
        <v>2413575</v>
      </c>
      <c r="K36" s="12">
        <v>1862751</v>
      </c>
      <c r="L36" s="12">
        <v>0</v>
      </c>
      <c r="M36" s="12">
        <v>0</v>
      </c>
      <c r="N36" s="12">
        <v>18411380</v>
      </c>
      <c r="O36" s="12">
        <v>555806</v>
      </c>
      <c r="P36" s="12">
        <v>27578180</v>
      </c>
      <c r="Q36" s="12">
        <v>35201400</v>
      </c>
      <c r="R36" s="12">
        <v>3153795</v>
      </c>
      <c r="S36" s="12">
        <v>2296572</v>
      </c>
      <c r="T36" s="12">
        <v>0</v>
      </c>
      <c r="U36" s="12">
        <v>0</v>
      </c>
      <c r="V36" s="12">
        <v>0</v>
      </c>
      <c r="W36" s="12">
        <v>4197594</v>
      </c>
      <c r="X36" s="12">
        <v>37416644</v>
      </c>
      <c r="Y36" s="12">
        <v>1829422</v>
      </c>
      <c r="Z36" s="12">
        <v>20442199</v>
      </c>
      <c r="AA36" s="12">
        <v>1355705</v>
      </c>
      <c r="AB36" s="12">
        <v>2828151</v>
      </c>
      <c r="AC36" s="12">
        <v>16905903</v>
      </c>
      <c r="AD36" s="12">
        <v>0</v>
      </c>
      <c r="AE36" s="12">
        <v>3314655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6791106</v>
      </c>
      <c r="AL36" s="12">
        <v>0</v>
      </c>
      <c r="AM36" s="182">
        <v>254012952</v>
      </c>
    </row>
    <row r="37" spans="1:39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2004603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7548203</v>
      </c>
      <c r="N37" s="12">
        <v>0</v>
      </c>
      <c r="O37" s="12">
        <v>0</v>
      </c>
      <c r="P37" s="12">
        <v>5026331</v>
      </c>
      <c r="Q37" s="12">
        <v>6531236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2">
        <v>21110373</v>
      </c>
    </row>
    <row r="38" spans="1:39" s="25" customFormat="1" ht="15" x14ac:dyDescent="0.25">
      <c r="A38" s="108" t="s">
        <v>284</v>
      </c>
      <c r="B38" s="109" t="s">
        <v>156</v>
      </c>
      <c r="C38" s="107">
        <v>39398500</v>
      </c>
      <c r="D38" s="107">
        <v>67642001</v>
      </c>
      <c r="E38" s="107">
        <v>246367167</v>
      </c>
      <c r="F38" s="107">
        <v>85278102</v>
      </c>
      <c r="G38" s="107">
        <v>369323540</v>
      </c>
      <c r="H38" s="107">
        <v>37477946</v>
      </c>
      <c r="I38" s="107">
        <v>527651616</v>
      </c>
      <c r="J38" s="107">
        <v>86032636</v>
      </c>
      <c r="K38" s="107">
        <v>87317796</v>
      </c>
      <c r="L38" s="107">
        <v>121262462</v>
      </c>
      <c r="M38" s="107">
        <v>849627292</v>
      </c>
      <c r="N38" s="107">
        <v>111285039</v>
      </c>
      <c r="O38" s="107">
        <v>81179626</v>
      </c>
      <c r="P38" s="107">
        <v>266016725</v>
      </c>
      <c r="Q38" s="107">
        <v>295623423</v>
      </c>
      <c r="R38" s="107">
        <v>6414666</v>
      </c>
      <c r="S38" s="107">
        <v>53185896</v>
      </c>
      <c r="T38" s="107">
        <v>0</v>
      </c>
      <c r="U38" s="107">
        <v>0</v>
      </c>
      <c r="V38" s="107">
        <v>0</v>
      </c>
      <c r="W38" s="107">
        <v>136733151</v>
      </c>
      <c r="X38" s="107">
        <v>174763308</v>
      </c>
      <c r="Y38" s="107">
        <v>55771232</v>
      </c>
      <c r="Z38" s="107">
        <v>226085916</v>
      </c>
      <c r="AA38" s="107">
        <v>116983446</v>
      </c>
      <c r="AB38" s="107">
        <v>538725503</v>
      </c>
      <c r="AC38" s="107">
        <v>375166881</v>
      </c>
      <c r="AD38" s="107">
        <v>0</v>
      </c>
      <c r="AE38" s="107">
        <v>231362394</v>
      </c>
      <c r="AF38" s="107">
        <v>3968707</v>
      </c>
      <c r="AG38" s="107">
        <v>25498319</v>
      </c>
      <c r="AH38" s="107">
        <v>0</v>
      </c>
      <c r="AI38" s="107">
        <v>177983285</v>
      </c>
      <c r="AJ38" s="107">
        <v>10095266</v>
      </c>
      <c r="AK38" s="107">
        <v>15374892</v>
      </c>
      <c r="AL38" s="107">
        <v>0</v>
      </c>
      <c r="AM38" s="197">
        <v>5419596733</v>
      </c>
    </row>
    <row r="39" spans="1:39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1489532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1489532</v>
      </c>
    </row>
    <row r="42" spans="1:39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913982</v>
      </c>
      <c r="J42" s="12">
        <v>1376299</v>
      </c>
      <c r="K42" s="12">
        <v>0</v>
      </c>
      <c r="L42" s="12">
        <v>46896360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370950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2">
        <v>49557591</v>
      </c>
    </row>
    <row r="43" spans="1:39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0</v>
      </c>
    </row>
    <row r="44" spans="1:39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2">
        <v>0</v>
      </c>
    </row>
    <row r="45" spans="1:39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0</v>
      </c>
    </row>
    <row r="47" spans="1:39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2">
        <v>0</v>
      </c>
    </row>
    <row r="48" spans="1:39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2">
        <v>0</v>
      </c>
    </row>
    <row r="49" spans="1:39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2">
        <v>0</v>
      </c>
    </row>
    <row r="50" spans="1:39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2">
        <v>0</v>
      </c>
    </row>
    <row r="51" spans="1:39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1018381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2">
        <v>1018381</v>
      </c>
    </row>
    <row r="52" spans="1:39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2">
        <v>0</v>
      </c>
    </row>
    <row r="53" spans="1:39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913982</v>
      </c>
      <c r="J53" s="107">
        <v>1376299</v>
      </c>
      <c r="K53" s="107">
        <v>0</v>
      </c>
      <c r="L53" s="107">
        <v>48385892</v>
      </c>
      <c r="M53" s="107">
        <v>0</v>
      </c>
      <c r="N53" s="107">
        <v>1018381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370950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97">
        <v>52065504</v>
      </c>
    </row>
    <row r="54" spans="1:39" s="25" customFormat="1" ht="15" collapsed="1" x14ac:dyDescent="0.25">
      <c r="A54" s="69" t="s">
        <v>32</v>
      </c>
      <c r="B54" s="31" t="s">
        <v>84</v>
      </c>
      <c r="C54" s="30">
        <v>39398500</v>
      </c>
      <c r="D54" s="30">
        <v>67642001</v>
      </c>
      <c r="E54" s="30">
        <v>246367167</v>
      </c>
      <c r="F54" s="30">
        <v>85278102</v>
      </c>
      <c r="G54" s="30">
        <v>369323540</v>
      </c>
      <c r="H54" s="30">
        <v>37477946</v>
      </c>
      <c r="I54" s="30">
        <v>528565598</v>
      </c>
      <c r="J54" s="30">
        <v>87408935</v>
      </c>
      <c r="K54" s="30">
        <v>87317796</v>
      </c>
      <c r="L54" s="30">
        <v>169648354</v>
      </c>
      <c r="M54" s="30">
        <v>849627292</v>
      </c>
      <c r="N54" s="30">
        <v>112303420</v>
      </c>
      <c r="O54" s="30">
        <v>81179626</v>
      </c>
      <c r="P54" s="30">
        <v>266016725</v>
      </c>
      <c r="Q54" s="30">
        <v>295623423</v>
      </c>
      <c r="R54" s="30">
        <v>6414666</v>
      </c>
      <c r="S54" s="30">
        <v>53185896</v>
      </c>
      <c r="T54" s="30">
        <v>0</v>
      </c>
      <c r="U54" s="30">
        <v>0</v>
      </c>
      <c r="V54" s="30">
        <v>0</v>
      </c>
      <c r="W54" s="30">
        <v>137104101</v>
      </c>
      <c r="X54" s="30">
        <v>174763308</v>
      </c>
      <c r="Y54" s="30">
        <v>55771232</v>
      </c>
      <c r="Z54" s="30">
        <v>226085916</v>
      </c>
      <c r="AA54" s="30">
        <v>116983446</v>
      </c>
      <c r="AB54" s="30">
        <v>538725503</v>
      </c>
      <c r="AC54" s="30">
        <v>375166881</v>
      </c>
      <c r="AD54" s="30">
        <v>0</v>
      </c>
      <c r="AE54" s="30">
        <v>231362394</v>
      </c>
      <c r="AF54" s="30">
        <v>3968707</v>
      </c>
      <c r="AG54" s="30">
        <v>25498319</v>
      </c>
      <c r="AH54" s="30">
        <v>0</v>
      </c>
      <c r="AI54" s="30">
        <v>177983285</v>
      </c>
      <c r="AJ54" s="30">
        <v>10095266</v>
      </c>
      <c r="AK54" s="30">
        <v>15374892</v>
      </c>
      <c r="AL54" s="30">
        <v>0</v>
      </c>
      <c r="AM54" s="200">
        <v>5471662237</v>
      </c>
    </row>
    <row r="55" spans="1:39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2">
        <v>0</v>
      </c>
    </row>
    <row r="56" spans="1:39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2">
        <v>0</v>
      </c>
    </row>
    <row r="57" spans="1:39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2">
        <v>0</v>
      </c>
    </row>
    <row r="58" spans="1:39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2">
        <v>0</v>
      </c>
    </row>
    <row r="59" spans="1:39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2">
        <v>0</v>
      </c>
    </row>
    <row r="60" spans="1:39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2">
        <v>0</v>
      </c>
    </row>
    <row r="61" spans="1:39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2">
        <v>0</v>
      </c>
    </row>
    <row r="62" spans="1:39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2">
        <v>0</v>
      </c>
    </row>
    <row r="63" spans="1:39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2">
        <v>0</v>
      </c>
    </row>
    <row r="64" spans="1:39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2">
        <v>0</v>
      </c>
    </row>
    <row r="65" spans="1:39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2">
        <v>0</v>
      </c>
    </row>
    <row r="66" spans="1:39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2">
        <v>0</v>
      </c>
    </row>
    <row r="67" spans="1:39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2">
        <v>0</v>
      </c>
    </row>
    <row r="68" spans="1:39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2">
        <v>0</v>
      </c>
    </row>
    <row r="69" spans="1:39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107">
        <v>0</v>
      </c>
      <c r="AM69" s="197">
        <v>0</v>
      </c>
    </row>
    <row r="70" spans="1:39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2">
        <v>0</v>
      </c>
    </row>
    <row r="71" spans="1:39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2">
        <v>0</v>
      </c>
    </row>
    <row r="72" spans="1:39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2">
        <v>0</v>
      </c>
    </row>
    <row r="73" spans="1:39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2">
        <v>0</v>
      </c>
    </row>
    <row r="74" spans="1:39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2">
        <v>0</v>
      </c>
    </row>
    <row r="75" spans="1:39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2">
        <v>0</v>
      </c>
    </row>
    <row r="76" spans="1:39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2">
        <v>0</v>
      </c>
    </row>
    <row r="77" spans="1:39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2">
        <v>0</v>
      </c>
    </row>
    <row r="78" spans="1:39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2">
        <v>0</v>
      </c>
    </row>
    <row r="79" spans="1:39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2">
        <v>0</v>
      </c>
    </row>
    <row r="80" spans="1:39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2">
        <v>0</v>
      </c>
    </row>
    <row r="81" spans="1:39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2">
        <v>0</v>
      </c>
    </row>
    <row r="82" spans="1:39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2">
        <v>0</v>
      </c>
    </row>
    <row r="83" spans="1:39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2">
        <v>0</v>
      </c>
    </row>
    <row r="84" spans="1:39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97">
        <v>0</v>
      </c>
    </row>
    <row r="85" spans="1:39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200">
        <v>0</v>
      </c>
    </row>
    <row r="86" spans="1:39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2">
        <v>0</v>
      </c>
    </row>
    <row r="87" spans="1:39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33951384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17177657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2">
        <v>51129041</v>
      </c>
    </row>
    <row r="88" spans="1:39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9982950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2">
        <v>9982950</v>
      </c>
    </row>
    <row r="89" spans="1:39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2">
        <v>0</v>
      </c>
    </row>
    <row r="90" spans="1:39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2">
        <v>0</v>
      </c>
    </row>
    <row r="91" spans="1:39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29544424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2">
        <v>29544424</v>
      </c>
    </row>
    <row r="92" spans="1:39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2">
        <v>0</v>
      </c>
    </row>
    <row r="93" spans="1:39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2">
        <v>0</v>
      </c>
    </row>
    <row r="94" spans="1:39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2">
        <v>0</v>
      </c>
    </row>
    <row r="95" spans="1:39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2">
        <v>0</v>
      </c>
    </row>
    <row r="96" spans="1:39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2">
        <v>0</v>
      </c>
    </row>
    <row r="97" spans="1:39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438196642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2">
        <v>438196642</v>
      </c>
    </row>
    <row r="98" spans="1:39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2">
        <v>0</v>
      </c>
    </row>
    <row r="99" spans="1:39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1182160839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101566766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2075517418</v>
      </c>
      <c r="AK99" s="12">
        <v>0</v>
      </c>
      <c r="AL99" s="12">
        <v>0</v>
      </c>
      <c r="AM99" s="182">
        <v>3359245023</v>
      </c>
    </row>
    <row r="100" spans="1:39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1255639597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556941065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2075517418</v>
      </c>
      <c r="AK100" s="107">
        <v>0</v>
      </c>
      <c r="AL100" s="107">
        <v>0</v>
      </c>
      <c r="AM100" s="197">
        <v>3888098080</v>
      </c>
    </row>
    <row r="101" spans="1:39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590786040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9546508357</v>
      </c>
      <c r="AA101" s="12">
        <v>0</v>
      </c>
      <c r="AB101" s="12">
        <v>297865954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17849376242</v>
      </c>
      <c r="AK101" s="12">
        <v>0</v>
      </c>
      <c r="AL101" s="12">
        <v>0</v>
      </c>
      <c r="AM101" s="182">
        <v>28284536593</v>
      </c>
    </row>
    <row r="102" spans="1:39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590786040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7">
        <v>9546508357</v>
      </c>
      <c r="AA102" s="107">
        <v>0</v>
      </c>
      <c r="AB102" s="107">
        <v>297865954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0</v>
      </c>
      <c r="AJ102" s="107">
        <v>17849376242</v>
      </c>
      <c r="AK102" s="107">
        <v>0</v>
      </c>
      <c r="AL102" s="107">
        <v>0</v>
      </c>
      <c r="AM102" s="197">
        <v>28284536593</v>
      </c>
    </row>
    <row r="103" spans="1:39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2">
        <v>0</v>
      </c>
    </row>
    <row r="104" spans="1:39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07">
        <v>0</v>
      </c>
      <c r="AM104" s="197">
        <v>0</v>
      </c>
    </row>
    <row r="105" spans="1:39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1255639597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590786040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9546508357</v>
      </c>
      <c r="AA105" s="30">
        <v>0</v>
      </c>
      <c r="AB105" s="30">
        <v>297865954</v>
      </c>
      <c r="AC105" s="30">
        <v>0</v>
      </c>
      <c r="AD105" s="30">
        <v>556941065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19924893660</v>
      </c>
      <c r="AK105" s="30">
        <v>0</v>
      </c>
      <c r="AL105" s="30">
        <v>0</v>
      </c>
      <c r="AM105" s="200">
        <v>32172634673</v>
      </c>
    </row>
    <row r="106" spans="1:39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2">
        <v>0</v>
      </c>
    </row>
    <row r="107" spans="1:39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2">
        <v>0</v>
      </c>
    </row>
    <row r="108" spans="1:39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3882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2">
        <v>3882</v>
      </c>
    </row>
    <row r="109" spans="1:39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116182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48612364</v>
      </c>
      <c r="U109" s="12">
        <v>0</v>
      </c>
      <c r="V109" s="12">
        <v>0</v>
      </c>
      <c r="W109" s="12">
        <v>0</v>
      </c>
      <c r="X109" s="12">
        <v>8363442</v>
      </c>
      <c r="Y109" s="12">
        <v>0</v>
      </c>
      <c r="Z109" s="12">
        <v>0</v>
      </c>
      <c r="AA109" s="12">
        <v>0</v>
      </c>
      <c r="AB109" s="12">
        <v>23963409</v>
      </c>
      <c r="AC109" s="12">
        <v>0</v>
      </c>
      <c r="AD109" s="12">
        <v>0</v>
      </c>
      <c r="AE109" s="12">
        <v>0</v>
      </c>
      <c r="AF109" s="12">
        <v>9049999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2">
        <v>90105396</v>
      </c>
    </row>
    <row r="110" spans="1:39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22141744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2">
        <v>22461879</v>
      </c>
    </row>
    <row r="111" spans="1:39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2">
        <v>0</v>
      </c>
    </row>
    <row r="112" spans="1:39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2">
        <v>0</v>
      </c>
    </row>
    <row r="113" spans="1:39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2">
        <v>0</v>
      </c>
    </row>
    <row r="114" spans="1:39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176849953</v>
      </c>
      <c r="AC114" s="12">
        <v>0</v>
      </c>
      <c r="AD114" s="12">
        <v>0</v>
      </c>
      <c r="AE114" s="12">
        <v>0</v>
      </c>
      <c r="AF114" s="12">
        <v>29557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2">
        <v>176927543</v>
      </c>
    </row>
    <row r="115" spans="1:39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116845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82">
        <v>116845</v>
      </c>
    </row>
    <row r="116" spans="1:39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28830371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2">
        <v>28830371</v>
      </c>
    </row>
    <row r="117" spans="1:39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82">
        <v>0</v>
      </c>
    </row>
    <row r="118" spans="1:39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2">
        <v>0</v>
      </c>
    </row>
    <row r="119" spans="1:39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2">
        <v>0</v>
      </c>
    </row>
    <row r="120" spans="1:39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164215</v>
      </c>
      <c r="K120" s="107">
        <v>116845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22141744</v>
      </c>
      <c r="S120" s="107">
        <v>0</v>
      </c>
      <c r="T120" s="107">
        <v>48612364</v>
      </c>
      <c r="U120" s="107">
        <v>0</v>
      </c>
      <c r="V120" s="107">
        <v>0</v>
      </c>
      <c r="W120" s="107">
        <v>320135</v>
      </c>
      <c r="X120" s="107">
        <v>37197695</v>
      </c>
      <c r="Y120" s="107">
        <v>0</v>
      </c>
      <c r="Z120" s="107">
        <v>0</v>
      </c>
      <c r="AA120" s="107">
        <v>0</v>
      </c>
      <c r="AB120" s="107">
        <v>200813362</v>
      </c>
      <c r="AC120" s="107">
        <v>0</v>
      </c>
      <c r="AD120" s="107">
        <v>0</v>
      </c>
      <c r="AE120" s="107">
        <v>0</v>
      </c>
      <c r="AF120" s="107">
        <v>9079556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07">
        <v>0</v>
      </c>
      <c r="AM120" s="197">
        <v>318445916</v>
      </c>
    </row>
    <row r="121" spans="1:39" s="25" customFormat="1" ht="15" x14ac:dyDescent="0.25">
      <c r="A121" s="68" t="s">
        <v>364</v>
      </c>
      <c r="B121" s="28" t="s">
        <v>143</v>
      </c>
      <c r="C121" s="12">
        <v>108992096</v>
      </c>
      <c r="D121" s="12">
        <v>0</v>
      </c>
      <c r="E121" s="12">
        <v>3823522</v>
      </c>
      <c r="F121" s="12">
        <v>12321990</v>
      </c>
      <c r="G121" s="12">
        <v>21185722</v>
      </c>
      <c r="H121" s="12">
        <v>152207139</v>
      </c>
      <c r="I121" s="12">
        <v>797307</v>
      </c>
      <c r="J121" s="12">
        <v>4902082</v>
      </c>
      <c r="K121" s="12">
        <v>15952992</v>
      </c>
      <c r="L121" s="12">
        <v>6089598</v>
      </c>
      <c r="M121" s="12">
        <v>86367277</v>
      </c>
      <c r="N121" s="12">
        <v>130484274</v>
      </c>
      <c r="O121" s="12">
        <v>118528345</v>
      </c>
      <c r="P121" s="12">
        <v>154308</v>
      </c>
      <c r="Q121" s="12">
        <v>3435447</v>
      </c>
      <c r="R121" s="12">
        <v>38185705</v>
      </c>
      <c r="S121" s="12">
        <v>1597566</v>
      </c>
      <c r="T121" s="12">
        <v>118133961</v>
      </c>
      <c r="U121" s="12">
        <v>0</v>
      </c>
      <c r="V121" s="12">
        <v>115552554</v>
      </c>
      <c r="W121" s="12">
        <v>26391753</v>
      </c>
      <c r="X121" s="12">
        <v>53046406</v>
      </c>
      <c r="Y121" s="12">
        <v>725803</v>
      </c>
      <c r="Z121" s="12">
        <v>22064904</v>
      </c>
      <c r="AA121" s="12">
        <v>0</v>
      </c>
      <c r="AB121" s="12">
        <v>324268464</v>
      </c>
      <c r="AC121" s="12">
        <v>127586080</v>
      </c>
      <c r="AD121" s="12">
        <v>0</v>
      </c>
      <c r="AE121" s="12">
        <v>38755801</v>
      </c>
      <c r="AF121" s="12">
        <v>22245689</v>
      </c>
      <c r="AG121" s="12">
        <v>27516586</v>
      </c>
      <c r="AH121" s="12">
        <v>13444979</v>
      </c>
      <c r="AI121" s="12">
        <v>42933392</v>
      </c>
      <c r="AJ121" s="12">
        <v>22533192</v>
      </c>
      <c r="AK121" s="12">
        <v>4899029</v>
      </c>
      <c r="AL121" s="12">
        <v>0</v>
      </c>
      <c r="AM121" s="182">
        <v>1665123963</v>
      </c>
    </row>
    <row r="122" spans="1:39" s="25" customFormat="1" ht="15" x14ac:dyDescent="0.25">
      <c r="A122" s="68" t="s">
        <v>365</v>
      </c>
      <c r="B122" s="28" t="s">
        <v>144</v>
      </c>
      <c r="C122" s="12">
        <v>103714602</v>
      </c>
      <c r="D122" s="12">
        <v>0</v>
      </c>
      <c r="E122" s="12">
        <v>0</v>
      </c>
      <c r="F122" s="12">
        <v>821059</v>
      </c>
      <c r="G122" s="12">
        <v>16713920</v>
      </c>
      <c r="H122" s="12">
        <v>29010721</v>
      </c>
      <c r="I122" s="12">
        <v>1570</v>
      </c>
      <c r="J122" s="12">
        <v>1124126</v>
      </c>
      <c r="K122" s="12">
        <v>10012901</v>
      </c>
      <c r="L122" s="12">
        <v>930533</v>
      </c>
      <c r="M122" s="12">
        <v>41094633</v>
      </c>
      <c r="N122" s="12">
        <v>51754446</v>
      </c>
      <c r="O122" s="12">
        <v>24193619</v>
      </c>
      <c r="P122" s="12">
        <v>0</v>
      </c>
      <c r="Q122" s="12">
        <v>1081636</v>
      </c>
      <c r="R122" s="12">
        <v>33131130</v>
      </c>
      <c r="S122" s="12">
        <v>24419</v>
      </c>
      <c r="T122" s="12">
        <v>127974870</v>
      </c>
      <c r="U122" s="12">
        <v>0</v>
      </c>
      <c r="V122" s="12">
        <v>17002118</v>
      </c>
      <c r="W122" s="12">
        <v>12589064</v>
      </c>
      <c r="X122" s="12">
        <v>14737366</v>
      </c>
      <c r="Y122" s="12">
        <v>6044</v>
      </c>
      <c r="Z122" s="12">
        <v>7508116</v>
      </c>
      <c r="AA122" s="12">
        <v>0</v>
      </c>
      <c r="AB122" s="12">
        <v>120800325</v>
      </c>
      <c r="AC122" s="12">
        <v>36986316</v>
      </c>
      <c r="AD122" s="12">
        <v>0</v>
      </c>
      <c r="AE122" s="12">
        <v>12872951</v>
      </c>
      <c r="AF122" s="12">
        <v>9445765</v>
      </c>
      <c r="AG122" s="12">
        <v>3449454</v>
      </c>
      <c r="AH122" s="12">
        <v>72406402</v>
      </c>
      <c r="AI122" s="12">
        <v>15529798</v>
      </c>
      <c r="AJ122" s="12">
        <v>5703784</v>
      </c>
      <c r="AK122" s="12">
        <v>4182687</v>
      </c>
      <c r="AL122" s="12">
        <v>0</v>
      </c>
      <c r="AM122" s="182">
        <v>774804375</v>
      </c>
    </row>
    <row r="123" spans="1:39" s="25" customFormat="1" ht="15" x14ac:dyDescent="0.25">
      <c r="A123" s="68" t="s">
        <v>366</v>
      </c>
      <c r="B123" s="28" t="s">
        <v>145</v>
      </c>
      <c r="C123" s="12">
        <v>16101907</v>
      </c>
      <c r="D123" s="12">
        <v>0</v>
      </c>
      <c r="E123" s="12">
        <v>0</v>
      </c>
      <c r="F123" s="12">
        <v>326403</v>
      </c>
      <c r="G123" s="12">
        <v>5727459</v>
      </c>
      <c r="H123" s="12">
        <v>18361218</v>
      </c>
      <c r="I123" s="12">
        <v>0</v>
      </c>
      <c r="J123" s="12">
        <v>488598</v>
      </c>
      <c r="K123" s="12">
        <v>6423403</v>
      </c>
      <c r="L123" s="12">
        <v>289013</v>
      </c>
      <c r="M123" s="12">
        <v>11274932</v>
      </c>
      <c r="N123" s="12">
        <v>6450936</v>
      </c>
      <c r="O123" s="12">
        <v>57079500</v>
      </c>
      <c r="P123" s="12">
        <v>0</v>
      </c>
      <c r="Q123" s="12">
        <v>931131</v>
      </c>
      <c r="R123" s="12">
        <v>2345285</v>
      </c>
      <c r="S123" s="12">
        <v>1655629</v>
      </c>
      <c r="T123" s="12">
        <v>2671143</v>
      </c>
      <c r="U123" s="12">
        <v>0</v>
      </c>
      <c r="V123" s="12">
        <v>9425028</v>
      </c>
      <c r="W123" s="12">
        <v>2498153</v>
      </c>
      <c r="X123" s="12">
        <v>7380492</v>
      </c>
      <c r="Y123" s="12">
        <v>51258</v>
      </c>
      <c r="Z123" s="12">
        <v>1799049</v>
      </c>
      <c r="AA123" s="12">
        <v>0</v>
      </c>
      <c r="AB123" s="12">
        <v>49222014</v>
      </c>
      <c r="AC123" s="12">
        <v>9870587</v>
      </c>
      <c r="AD123" s="12">
        <v>0</v>
      </c>
      <c r="AE123" s="12">
        <v>13377947</v>
      </c>
      <c r="AF123" s="12">
        <v>949441</v>
      </c>
      <c r="AG123" s="12">
        <v>0</v>
      </c>
      <c r="AH123" s="12">
        <v>20013934</v>
      </c>
      <c r="AI123" s="12">
        <v>17833944</v>
      </c>
      <c r="AJ123" s="12">
        <v>7058457</v>
      </c>
      <c r="AK123" s="12">
        <v>0</v>
      </c>
      <c r="AL123" s="12">
        <v>0</v>
      </c>
      <c r="AM123" s="182">
        <v>269606861</v>
      </c>
    </row>
    <row r="124" spans="1:39" s="25" customFormat="1" ht="15" x14ac:dyDescent="0.25">
      <c r="A124" s="68" t="s">
        <v>367</v>
      </c>
      <c r="B124" s="28" t="s">
        <v>146</v>
      </c>
      <c r="C124" s="12">
        <v>2086680366</v>
      </c>
      <c r="D124" s="12">
        <v>0</v>
      </c>
      <c r="E124" s="12">
        <v>1599531</v>
      </c>
      <c r="F124" s="12">
        <v>188565656</v>
      </c>
      <c r="G124" s="12">
        <v>1093233544</v>
      </c>
      <c r="H124" s="12">
        <v>3114708975</v>
      </c>
      <c r="I124" s="12">
        <v>25522558</v>
      </c>
      <c r="J124" s="12">
        <v>209657256</v>
      </c>
      <c r="K124" s="12">
        <v>514976335</v>
      </c>
      <c r="L124" s="12">
        <v>4684237</v>
      </c>
      <c r="M124" s="12">
        <v>935434898</v>
      </c>
      <c r="N124" s="12">
        <v>1943363515</v>
      </c>
      <c r="O124" s="12">
        <v>857050972</v>
      </c>
      <c r="P124" s="12">
        <v>0</v>
      </c>
      <c r="Q124" s="12">
        <v>200739181</v>
      </c>
      <c r="R124" s="12">
        <v>676626814</v>
      </c>
      <c r="S124" s="12">
        <v>56573865</v>
      </c>
      <c r="T124" s="12">
        <v>862276322</v>
      </c>
      <c r="U124" s="12">
        <v>0</v>
      </c>
      <c r="V124" s="12">
        <v>1216431093</v>
      </c>
      <c r="W124" s="12">
        <v>607564654</v>
      </c>
      <c r="X124" s="12">
        <v>1079985613</v>
      </c>
      <c r="Y124" s="12">
        <v>246731196</v>
      </c>
      <c r="Z124" s="12">
        <v>670912840</v>
      </c>
      <c r="AA124" s="12">
        <v>0</v>
      </c>
      <c r="AB124" s="12">
        <v>5164124981</v>
      </c>
      <c r="AC124" s="12">
        <v>745039112</v>
      </c>
      <c r="AD124" s="12">
        <v>5055680413</v>
      </c>
      <c r="AE124" s="12">
        <v>1467945097</v>
      </c>
      <c r="AF124" s="12">
        <v>1028957787</v>
      </c>
      <c r="AG124" s="12">
        <v>544666584</v>
      </c>
      <c r="AH124" s="12">
        <v>1594277456</v>
      </c>
      <c r="AI124" s="12">
        <v>921285670</v>
      </c>
      <c r="AJ124" s="12">
        <v>363199431</v>
      </c>
      <c r="AK124" s="12">
        <v>93106953</v>
      </c>
      <c r="AL124" s="12">
        <v>0</v>
      </c>
      <c r="AM124" s="182">
        <v>33571602905</v>
      </c>
    </row>
    <row r="125" spans="1:39" s="25" customFormat="1" ht="15" x14ac:dyDescent="0.2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60353125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18264140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2">
        <v>78617265</v>
      </c>
    </row>
    <row r="126" spans="1:39" s="25" customFormat="1" ht="15" x14ac:dyDescent="0.25">
      <c r="A126" s="68" t="s">
        <v>369</v>
      </c>
      <c r="B126" s="28" t="s">
        <v>148</v>
      </c>
      <c r="C126" s="12">
        <v>16522968</v>
      </c>
      <c r="D126" s="12">
        <v>0</v>
      </c>
      <c r="E126" s="12">
        <v>152126</v>
      </c>
      <c r="F126" s="12">
        <v>2136192</v>
      </c>
      <c r="G126" s="12">
        <v>19352520</v>
      </c>
      <c r="H126" s="12">
        <v>40186972</v>
      </c>
      <c r="I126" s="12">
        <v>188067</v>
      </c>
      <c r="J126" s="12">
        <v>91290</v>
      </c>
      <c r="K126" s="12">
        <v>3072032</v>
      </c>
      <c r="L126" s="12">
        <v>652436</v>
      </c>
      <c r="M126" s="12">
        <v>11364134</v>
      </c>
      <c r="N126" s="12">
        <v>33648162</v>
      </c>
      <c r="O126" s="12">
        <v>42744774</v>
      </c>
      <c r="P126" s="12">
        <v>0</v>
      </c>
      <c r="Q126" s="12">
        <v>920007</v>
      </c>
      <c r="R126" s="12">
        <v>14467415</v>
      </c>
      <c r="S126" s="12">
        <v>462456</v>
      </c>
      <c r="T126" s="12">
        <v>10670352</v>
      </c>
      <c r="U126" s="12">
        <v>0</v>
      </c>
      <c r="V126" s="12">
        <v>30596110</v>
      </c>
      <c r="W126" s="12">
        <v>114850221</v>
      </c>
      <c r="X126" s="12">
        <v>27823112</v>
      </c>
      <c r="Y126" s="12">
        <v>228460</v>
      </c>
      <c r="Z126" s="12">
        <v>5658797</v>
      </c>
      <c r="AA126" s="12">
        <v>0</v>
      </c>
      <c r="AB126" s="12">
        <v>110837757</v>
      </c>
      <c r="AC126" s="12">
        <v>8048662</v>
      </c>
      <c r="AD126" s="12">
        <v>0</v>
      </c>
      <c r="AE126" s="12">
        <v>11069880</v>
      </c>
      <c r="AF126" s="12">
        <v>6360459</v>
      </c>
      <c r="AG126" s="12">
        <v>26918066</v>
      </c>
      <c r="AH126" s="12">
        <v>10175622</v>
      </c>
      <c r="AI126" s="12">
        <v>7389217</v>
      </c>
      <c r="AJ126" s="12">
        <v>3778566</v>
      </c>
      <c r="AK126" s="12">
        <v>1324700</v>
      </c>
      <c r="AL126" s="12">
        <v>0</v>
      </c>
      <c r="AM126" s="182">
        <v>561691532</v>
      </c>
    </row>
    <row r="127" spans="1:39" s="25" customFormat="1" ht="15" x14ac:dyDescent="0.25">
      <c r="A127" s="68" t="s">
        <v>370</v>
      </c>
      <c r="B127" s="28" t="s">
        <v>149</v>
      </c>
      <c r="C127" s="12">
        <v>1027610</v>
      </c>
      <c r="D127" s="12">
        <v>0</v>
      </c>
      <c r="E127" s="12">
        <v>0</v>
      </c>
      <c r="F127" s="12">
        <v>607058</v>
      </c>
      <c r="G127" s="12">
        <v>452460</v>
      </c>
      <c r="H127" s="12">
        <v>4024488</v>
      </c>
      <c r="I127" s="12">
        <v>41806</v>
      </c>
      <c r="J127" s="12">
        <v>64064</v>
      </c>
      <c r="K127" s="12">
        <v>300873</v>
      </c>
      <c r="L127" s="12">
        <v>28904</v>
      </c>
      <c r="M127" s="12">
        <v>1061398</v>
      </c>
      <c r="N127" s="12">
        <v>2219599</v>
      </c>
      <c r="O127" s="12">
        <v>1364730</v>
      </c>
      <c r="P127" s="12">
        <v>0</v>
      </c>
      <c r="Q127" s="12">
        <v>84184</v>
      </c>
      <c r="R127" s="12">
        <v>1603453</v>
      </c>
      <c r="S127" s="12">
        <v>0</v>
      </c>
      <c r="T127" s="12">
        <v>471224</v>
      </c>
      <c r="U127" s="12">
        <v>0</v>
      </c>
      <c r="V127" s="12">
        <v>2700444</v>
      </c>
      <c r="W127" s="12">
        <v>517894</v>
      </c>
      <c r="X127" s="12">
        <v>2889032</v>
      </c>
      <c r="Y127" s="12">
        <v>69293</v>
      </c>
      <c r="Z127" s="12">
        <v>1009821</v>
      </c>
      <c r="AA127" s="12">
        <v>0</v>
      </c>
      <c r="AB127" s="12">
        <v>9904448</v>
      </c>
      <c r="AC127" s="12">
        <v>740898</v>
      </c>
      <c r="AD127" s="12">
        <v>0</v>
      </c>
      <c r="AE127" s="12">
        <v>1371877</v>
      </c>
      <c r="AF127" s="12">
        <v>849717</v>
      </c>
      <c r="AG127" s="12">
        <v>2511172</v>
      </c>
      <c r="AH127" s="12">
        <v>0</v>
      </c>
      <c r="AI127" s="12">
        <v>1702493</v>
      </c>
      <c r="AJ127" s="12">
        <v>0</v>
      </c>
      <c r="AK127" s="12">
        <v>36643</v>
      </c>
      <c r="AL127" s="12">
        <v>0</v>
      </c>
      <c r="AM127" s="182">
        <v>37655583</v>
      </c>
    </row>
    <row r="128" spans="1:39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3727586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10875108</v>
      </c>
      <c r="AF128" s="12">
        <v>0</v>
      </c>
      <c r="AG128" s="12">
        <v>0</v>
      </c>
      <c r="AH128" s="12">
        <v>506423464</v>
      </c>
      <c r="AI128" s="12">
        <v>0</v>
      </c>
      <c r="AJ128" s="12">
        <v>0</v>
      </c>
      <c r="AK128" s="12">
        <v>0</v>
      </c>
      <c r="AL128" s="12">
        <v>0</v>
      </c>
      <c r="AM128" s="182">
        <v>521026158</v>
      </c>
    </row>
    <row r="129" spans="1:39" s="25" customFormat="1" ht="15" x14ac:dyDescent="0.25">
      <c r="A129" s="68" t="s">
        <v>372</v>
      </c>
      <c r="B129" s="28" t="s">
        <v>151</v>
      </c>
      <c r="C129" s="12">
        <v>12417491</v>
      </c>
      <c r="D129" s="12">
        <v>0</v>
      </c>
      <c r="E129" s="12">
        <v>701116</v>
      </c>
      <c r="F129" s="12">
        <v>234959</v>
      </c>
      <c r="G129" s="12">
        <v>18588809</v>
      </c>
      <c r="H129" s="12">
        <v>76772039</v>
      </c>
      <c r="I129" s="12">
        <v>0</v>
      </c>
      <c r="J129" s="12">
        <v>5042602</v>
      </c>
      <c r="K129" s="12">
        <v>9713232</v>
      </c>
      <c r="L129" s="12">
        <v>21834019</v>
      </c>
      <c r="M129" s="12">
        <v>68510837</v>
      </c>
      <c r="N129" s="12">
        <v>56498489</v>
      </c>
      <c r="O129" s="12">
        <v>38408845</v>
      </c>
      <c r="P129" s="12">
        <v>0</v>
      </c>
      <c r="Q129" s="12">
        <v>62866</v>
      </c>
      <c r="R129" s="12">
        <v>45175338</v>
      </c>
      <c r="S129" s="12">
        <v>0</v>
      </c>
      <c r="T129" s="12">
        <v>63064315</v>
      </c>
      <c r="U129" s="12">
        <v>0</v>
      </c>
      <c r="V129" s="12">
        <v>66390704</v>
      </c>
      <c r="W129" s="12">
        <v>29228177</v>
      </c>
      <c r="X129" s="12">
        <v>6551713</v>
      </c>
      <c r="Y129" s="12">
        <v>68785</v>
      </c>
      <c r="Z129" s="12">
        <v>10461924</v>
      </c>
      <c r="AA129" s="12">
        <v>0</v>
      </c>
      <c r="AB129" s="12">
        <v>347216169</v>
      </c>
      <c r="AC129" s="12">
        <v>152978052</v>
      </c>
      <c r="AD129" s="12">
        <v>0</v>
      </c>
      <c r="AE129" s="12">
        <v>53758647</v>
      </c>
      <c r="AF129" s="12">
        <v>9206239</v>
      </c>
      <c r="AG129" s="12">
        <v>9492257</v>
      </c>
      <c r="AH129" s="12">
        <v>194781279</v>
      </c>
      <c r="AI129" s="12">
        <v>47665329</v>
      </c>
      <c r="AJ129" s="12">
        <v>40586019</v>
      </c>
      <c r="AK129" s="12">
        <v>1178817</v>
      </c>
      <c r="AL129" s="12">
        <v>10668688</v>
      </c>
      <c r="AM129" s="182">
        <v>1397257756</v>
      </c>
    </row>
    <row r="130" spans="1:39" s="25" customFormat="1" ht="15" x14ac:dyDescent="0.25">
      <c r="A130" s="68" t="s">
        <v>373</v>
      </c>
      <c r="B130" s="28" t="s">
        <v>152</v>
      </c>
      <c r="C130" s="12">
        <v>666405628</v>
      </c>
      <c r="D130" s="12">
        <v>786267</v>
      </c>
      <c r="E130" s="12">
        <v>872332</v>
      </c>
      <c r="F130" s="12">
        <v>1429552</v>
      </c>
      <c r="G130" s="12">
        <v>3316158</v>
      </c>
      <c r="H130" s="12">
        <v>22607978</v>
      </c>
      <c r="I130" s="12">
        <v>786267</v>
      </c>
      <c r="J130" s="12">
        <v>1512313</v>
      </c>
      <c r="K130" s="12">
        <v>1958322</v>
      </c>
      <c r="L130" s="12">
        <v>1006731</v>
      </c>
      <c r="M130" s="12">
        <v>16035505</v>
      </c>
      <c r="N130" s="12">
        <v>39015385</v>
      </c>
      <c r="O130" s="12">
        <v>9526679</v>
      </c>
      <c r="P130" s="12">
        <v>786364</v>
      </c>
      <c r="Q130" s="12">
        <v>1005816</v>
      </c>
      <c r="R130" s="12">
        <v>10412827</v>
      </c>
      <c r="S130" s="12">
        <v>1225258</v>
      </c>
      <c r="T130" s="12">
        <v>5379008</v>
      </c>
      <c r="U130" s="12">
        <v>0</v>
      </c>
      <c r="V130" s="12">
        <v>21763261</v>
      </c>
      <c r="W130" s="12">
        <v>5583174</v>
      </c>
      <c r="X130" s="12">
        <v>8275390</v>
      </c>
      <c r="Y130" s="12">
        <v>1349040</v>
      </c>
      <c r="Z130" s="12">
        <v>2587325</v>
      </c>
      <c r="AA130" s="12">
        <v>786267</v>
      </c>
      <c r="AB130" s="12">
        <v>50964948</v>
      </c>
      <c r="AC130" s="12">
        <v>5562973</v>
      </c>
      <c r="AD130" s="12">
        <v>0</v>
      </c>
      <c r="AE130" s="12">
        <v>6487081</v>
      </c>
      <c r="AF130" s="12">
        <v>2914911</v>
      </c>
      <c r="AG130" s="12">
        <v>3105349</v>
      </c>
      <c r="AH130" s="12">
        <v>109764980</v>
      </c>
      <c r="AI130" s="12">
        <v>11031021</v>
      </c>
      <c r="AJ130" s="12">
        <v>786267</v>
      </c>
      <c r="AK130" s="12">
        <v>893001</v>
      </c>
      <c r="AL130" s="12">
        <v>0</v>
      </c>
      <c r="AM130" s="182">
        <v>1015923378</v>
      </c>
    </row>
    <row r="131" spans="1:39" s="25" customFormat="1" ht="15" x14ac:dyDescent="0.25">
      <c r="A131" s="68" t="s">
        <v>374</v>
      </c>
      <c r="B131" s="28" t="s">
        <v>153</v>
      </c>
      <c r="C131" s="12">
        <v>2977955</v>
      </c>
      <c r="D131" s="12">
        <v>0</v>
      </c>
      <c r="E131" s="12">
        <v>0</v>
      </c>
      <c r="F131" s="12">
        <v>0</v>
      </c>
      <c r="G131" s="12">
        <v>694575</v>
      </c>
      <c r="H131" s="12">
        <v>8559206</v>
      </c>
      <c r="I131" s="12">
        <v>0</v>
      </c>
      <c r="J131" s="12">
        <v>87578</v>
      </c>
      <c r="K131" s="12">
        <v>0</v>
      </c>
      <c r="L131" s="12">
        <v>1874087</v>
      </c>
      <c r="M131" s="12">
        <v>5323871</v>
      </c>
      <c r="N131" s="12">
        <v>15157890</v>
      </c>
      <c r="O131" s="12">
        <v>2394896</v>
      </c>
      <c r="P131" s="12">
        <v>0</v>
      </c>
      <c r="Q131" s="12">
        <v>160365</v>
      </c>
      <c r="R131" s="12">
        <v>871651</v>
      </c>
      <c r="S131" s="12">
        <v>0</v>
      </c>
      <c r="T131" s="12">
        <v>1337927</v>
      </c>
      <c r="U131" s="12">
        <v>0</v>
      </c>
      <c r="V131" s="12">
        <v>2510326</v>
      </c>
      <c r="W131" s="12">
        <v>0</v>
      </c>
      <c r="X131" s="12">
        <v>5001789</v>
      </c>
      <c r="Y131" s="12">
        <v>0</v>
      </c>
      <c r="Z131" s="12">
        <v>706295</v>
      </c>
      <c r="AA131" s="12">
        <v>0</v>
      </c>
      <c r="AB131" s="12">
        <v>6488880</v>
      </c>
      <c r="AC131" s="12">
        <v>3323489</v>
      </c>
      <c r="AD131" s="12">
        <v>0</v>
      </c>
      <c r="AE131" s="12">
        <v>7938</v>
      </c>
      <c r="AF131" s="12">
        <v>12885654</v>
      </c>
      <c r="AG131" s="12">
        <v>0</v>
      </c>
      <c r="AH131" s="12">
        <v>65702570</v>
      </c>
      <c r="AI131" s="12">
        <v>5986513</v>
      </c>
      <c r="AJ131" s="12">
        <v>0</v>
      </c>
      <c r="AK131" s="12">
        <v>1762876</v>
      </c>
      <c r="AL131" s="12">
        <v>0</v>
      </c>
      <c r="AM131" s="182">
        <v>143816331</v>
      </c>
    </row>
    <row r="132" spans="1:39" s="25" customFormat="1" ht="15" x14ac:dyDescent="0.25">
      <c r="A132" s="68" t="s">
        <v>375</v>
      </c>
      <c r="B132" s="28" t="s">
        <v>154</v>
      </c>
      <c r="C132" s="12">
        <v>88912891</v>
      </c>
      <c r="D132" s="12">
        <v>0</v>
      </c>
      <c r="E132" s="12">
        <v>0</v>
      </c>
      <c r="F132" s="12">
        <v>297961</v>
      </c>
      <c r="G132" s="12">
        <v>193262</v>
      </c>
      <c r="H132" s="12">
        <v>74780313</v>
      </c>
      <c r="I132" s="12">
        <v>0</v>
      </c>
      <c r="J132" s="12">
        <v>135716</v>
      </c>
      <c r="K132" s="12">
        <v>889842</v>
      </c>
      <c r="L132" s="12">
        <v>99701</v>
      </c>
      <c r="M132" s="12">
        <v>70206699</v>
      </c>
      <c r="N132" s="12">
        <v>11158588</v>
      </c>
      <c r="O132" s="12">
        <v>51307428</v>
      </c>
      <c r="P132" s="12">
        <v>0</v>
      </c>
      <c r="Q132" s="12">
        <v>11975</v>
      </c>
      <c r="R132" s="12">
        <v>75116263</v>
      </c>
      <c r="S132" s="12">
        <v>149073</v>
      </c>
      <c r="T132" s="12">
        <v>17285885</v>
      </c>
      <c r="U132" s="12">
        <v>0</v>
      </c>
      <c r="V132" s="12">
        <v>36620512</v>
      </c>
      <c r="W132" s="12">
        <v>584477</v>
      </c>
      <c r="X132" s="12">
        <v>4277391</v>
      </c>
      <c r="Y132" s="12">
        <v>88801</v>
      </c>
      <c r="Z132" s="12">
        <v>1164765</v>
      </c>
      <c r="AA132" s="12">
        <v>0</v>
      </c>
      <c r="AB132" s="12">
        <v>148263000</v>
      </c>
      <c r="AC132" s="12">
        <v>166111781</v>
      </c>
      <c r="AD132" s="12">
        <v>0</v>
      </c>
      <c r="AE132" s="12">
        <v>8393501</v>
      </c>
      <c r="AF132" s="12">
        <v>2478158</v>
      </c>
      <c r="AG132" s="12">
        <v>8555509</v>
      </c>
      <c r="AH132" s="12">
        <v>28056834</v>
      </c>
      <c r="AI132" s="12">
        <v>162033990</v>
      </c>
      <c r="AJ132" s="12">
        <v>0</v>
      </c>
      <c r="AK132" s="12">
        <v>5844362</v>
      </c>
      <c r="AL132" s="12">
        <v>0</v>
      </c>
      <c r="AM132" s="182">
        <v>963018678</v>
      </c>
    </row>
    <row r="133" spans="1:39" s="25" customFormat="1" ht="15" x14ac:dyDescent="0.25">
      <c r="A133" s="68" t="s">
        <v>376</v>
      </c>
      <c r="B133" s="28" t="s">
        <v>155</v>
      </c>
      <c r="C133" s="12">
        <v>188332210</v>
      </c>
      <c r="D133" s="12">
        <v>0</v>
      </c>
      <c r="E133" s="12">
        <v>0</v>
      </c>
      <c r="F133" s="12">
        <v>0</v>
      </c>
      <c r="G133" s="12">
        <v>2</v>
      </c>
      <c r="H133" s="12">
        <v>71702464</v>
      </c>
      <c r="I133" s="12">
        <v>0</v>
      </c>
      <c r="J133" s="12">
        <v>0</v>
      </c>
      <c r="K133" s="12">
        <v>3090</v>
      </c>
      <c r="L133" s="12">
        <v>0</v>
      </c>
      <c r="M133" s="12">
        <v>501537</v>
      </c>
      <c r="N133" s="12">
        <v>16125563</v>
      </c>
      <c r="O133" s="12">
        <v>415780</v>
      </c>
      <c r="P133" s="12">
        <v>0</v>
      </c>
      <c r="Q133" s="12">
        <v>0</v>
      </c>
      <c r="R133" s="12">
        <v>1505788</v>
      </c>
      <c r="S133" s="12">
        <v>0</v>
      </c>
      <c r="T133" s="12">
        <v>0</v>
      </c>
      <c r="U133" s="12">
        <v>0</v>
      </c>
      <c r="V133" s="12">
        <v>9854240</v>
      </c>
      <c r="W133" s="12">
        <v>0</v>
      </c>
      <c r="X133" s="12">
        <v>172093</v>
      </c>
      <c r="Y133" s="12">
        <v>600000</v>
      </c>
      <c r="Z133" s="12">
        <v>180400</v>
      </c>
      <c r="AA133" s="12">
        <v>0</v>
      </c>
      <c r="AB133" s="12">
        <v>28625833</v>
      </c>
      <c r="AC133" s="12">
        <v>2049864</v>
      </c>
      <c r="AD133" s="12">
        <v>0</v>
      </c>
      <c r="AE133" s="12">
        <v>177162</v>
      </c>
      <c r="AF133" s="12">
        <v>0</v>
      </c>
      <c r="AG133" s="12">
        <v>0</v>
      </c>
      <c r="AH133" s="12">
        <v>158454</v>
      </c>
      <c r="AI133" s="12">
        <v>164543117</v>
      </c>
      <c r="AJ133" s="12">
        <v>0</v>
      </c>
      <c r="AK133" s="12">
        <v>28536</v>
      </c>
      <c r="AL133" s="12">
        <v>0</v>
      </c>
      <c r="AM133" s="182">
        <v>484976133</v>
      </c>
    </row>
    <row r="134" spans="1:39" s="25" customFormat="1" ht="15" x14ac:dyDescent="0.25">
      <c r="A134" s="68" t="s">
        <v>377</v>
      </c>
      <c r="B134" s="28" t="s">
        <v>70</v>
      </c>
      <c r="C134" s="12">
        <v>3132676</v>
      </c>
      <c r="D134" s="12">
        <v>0</v>
      </c>
      <c r="E134" s="12">
        <v>0</v>
      </c>
      <c r="F134" s="12">
        <v>0</v>
      </c>
      <c r="G134" s="12">
        <v>1364250</v>
      </c>
      <c r="H134" s="12">
        <v>7225834</v>
      </c>
      <c r="I134" s="12">
        <v>0</v>
      </c>
      <c r="J134" s="12">
        <v>0</v>
      </c>
      <c r="K134" s="12">
        <v>555112</v>
      </c>
      <c r="L134" s="12">
        <v>0</v>
      </c>
      <c r="M134" s="12">
        <v>3342416</v>
      </c>
      <c r="N134" s="12">
        <v>2851579</v>
      </c>
      <c r="O134" s="12">
        <v>1431451</v>
      </c>
      <c r="P134" s="12">
        <v>0</v>
      </c>
      <c r="Q134" s="12">
        <v>0</v>
      </c>
      <c r="R134" s="12">
        <v>1654043</v>
      </c>
      <c r="S134" s="12">
        <v>0</v>
      </c>
      <c r="T134" s="12">
        <v>3557301</v>
      </c>
      <c r="U134" s="12">
        <v>0</v>
      </c>
      <c r="V134" s="12">
        <v>551410</v>
      </c>
      <c r="W134" s="12">
        <v>1406146</v>
      </c>
      <c r="X134" s="12">
        <v>0</v>
      </c>
      <c r="Y134" s="12">
        <v>55403</v>
      </c>
      <c r="Z134" s="12">
        <v>17540</v>
      </c>
      <c r="AA134" s="12">
        <v>0</v>
      </c>
      <c r="AB134" s="12">
        <v>77686754</v>
      </c>
      <c r="AC134" s="12">
        <v>4014780</v>
      </c>
      <c r="AD134" s="12">
        <v>0</v>
      </c>
      <c r="AE134" s="12">
        <v>8389363</v>
      </c>
      <c r="AF134" s="12">
        <v>475601</v>
      </c>
      <c r="AG134" s="12">
        <v>0</v>
      </c>
      <c r="AH134" s="12">
        <v>17563408</v>
      </c>
      <c r="AI134" s="12">
        <v>2341155</v>
      </c>
      <c r="AJ134" s="12">
        <v>4269533</v>
      </c>
      <c r="AK134" s="12">
        <v>0</v>
      </c>
      <c r="AL134" s="12">
        <v>0</v>
      </c>
      <c r="AM134" s="182">
        <v>141885755</v>
      </c>
    </row>
    <row r="135" spans="1:39" s="25" customFormat="1" ht="15" x14ac:dyDescent="0.25">
      <c r="A135" s="108" t="s">
        <v>378</v>
      </c>
      <c r="B135" s="109" t="s">
        <v>162</v>
      </c>
      <c r="C135" s="107">
        <v>3295218400</v>
      </c>
      <c r="D135" s="107">
        <v>786267</v>
      </c>
      <c r="E135" s="107">
        <v>7148627</v>
      </c>
      <c r="F135" s="107">
        <v>206740830</v>
      </c>
      <c r="G135" s="107">
        <v>1241175806</v>
      </c>
      <c r="H135" s="107">
        <v>3620147347</v>
      </c>
      <c r="I135" s="107">
        <v>27337575</v>
      </c>
      <c r="J135" s="107">
        <v>223105625</v>
      </c>
      <c r="K135" s="107">
        <v>563858134</v>
      </c>
      <c r="L135" s="107">
        <v>37489259</v>
      </c>
      <c r="M135" s="107">
        <v>1250518137</v>
      </c>
      <c r="N135" s="107">
        <v>2308728426</v>
      </c>
      <c r="O135" s="107">
        <v>1204447019</v>
      </c>
      <c r="P135" s="107">
        <v>940672</v>
      </c>
      <c r="Q135" s="107">
        <v>208432608</v>
      </c>
      <c r="R135" s="107">
        <v>901095712</v>
      </c>
      <c r="S135" s="107">
        <v>61688266</v>
      </c>
      <c r="T135" s="107">
        <v>1216549894</v>
      </c>
      <c r="U135" s="107">
        <v>0</v>
      </c>
      <c r="V135" s="107">
        <v>1529397800</v>
      </c>
      <c r="W135" s="107">
        <v>801213713</v>
      </c>
      <c r="X135" s="107">
        <v>1210140397</v>
      </c>
      <c r="Y135" s="107">
        <v>268238223</v>
      </c>
      <c r="Z135" s="107">
        <v>724071776</v>
      </c>
      <c r="AA135" s="107">
        <v>786267</v>
      </c>
      <c r="AB135" s="107">
        <v>6438403573</v>
      </c>
      <c r="AC135" s="107">
        <v>1262312594</v>
      </c>
      <c r="AD135" s="107">
        <v>5055680413</v>
      </c>
      <c r="AE135" s="107">
        <v>1633482353</v>
      </c>
      <c r="AF135" s="107">
        <v>1096769421</v>
      </c>
      <c r="AG135" s="107">
        <v>626214977</v>
      </c>
      <c r="AH135" s="107">
        <v>2632769382</v>
      </c>
      <c r="AI135" s="107">
        <v>1400275639</v>
      </c>
      <c r="AJ135" s="107">
        <v>447915249</v>
      </c>
      <c r="AK135" s="107">
        <v>113257604</v>
      </c>
      <c r="AL135" s="107">
        <v>10668688</v>
      </c>
      <c r="AM135" s="197">
        <v>41627006673</v>
      </c>
    </row>
    <row r="136" spans="1:39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284000</v>
      </c>
      <c r="H136" s="12">
        <v>0</v>
      </c>
      <c r="I136" s="12">
        <v>428785</v>
      </c>
      <c r="J136" s="12">
        <v>0</v>
      </c>
      <c r="K136" s="12">
        <v>0</v>
      </c>
      <c r="L136" s="12">
        <v>1294109</v>
      </c>
      <c r="M136" s="12">
        <v>0</v>
      </c>
      <c r="N136" s="12">
        <v>3557437</v>
      </c>
      <c r="O136" s="12">
        <v>0</v>
      </c>
      <c r="P136" s="12">
        <v>11250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1030201</v>
      </c>
      <c r="W136" s="12">
        <v>0</v>
      </c>
      <c r="X136" s="12">
        <v>0</v>
      </c>
      <c r="Y136" s="12">
        <v>0</v>
      </c>
      <c r="Z136" s="12">
        <v>406567</v>
      </c>
      <c r="AA136" s="12">
        <v>0</v>
      </c>
      <c r="AB136" s="12">
        <v>0</v>
      </c>
      <c r="AC136" s="12">
        <v>0</v>
      </c>
      <c r="AD136" s="12">
        <v>566766675</v>
      </c>
      <c r="AE136" s="12">
        <v>48949</v>
      </c>
      <c r="AF136" s="12">
        <v>2057614</v>
      </c>
      <c r="AG136" s="12">
        <v>0</v>
      </c>
      <c r="AH136" s="12">
        <v>895147</v>
      </c>
      <c r="AI136" s="12">
        <v>0</v>
      </c>
      <c r="AJ136" s="12">
        <v>0</v>
      </c>
      <c r="AK136" s="12">
        <v>0</v>
      </c>
      <c r="AL136" s="12">
        <v>0</v>
      </c>
      <c r="AM136" s="182">
        <v>576780734</v>
      </c>
    </row>
    <row r="137" spans="1:39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318242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20726657</v>
      </c>
      <c r="AE137" s="12">
        <v>3273551</v>
      </c>
      <c r="AF137" s="12">
        <v>2986957</v>
      </c>
      <c r="AG137" s="12">
        <v>0</v>
      </c>
      <c r="AH137" s="12">
        <v>8497793</v>
      </c>
      <c r="AI137" s="12">
        <v>0</v>
      </c>
      <c r="AJ137" s="12">
        <v>0</v>
      </c>
      <c r="AK137" s="12">
        <v>0</v>
      </c>
      <c r="AL137" s="12">
        <v>0</v>
      </c>
      <c r="AM137" s="182">
        <v>37132382</v>
      </c>
    </row>
    <row r="138" spans="1:39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402800</v>
      </c>
      <c r="J138" s="12">
        <v>0</v>
      </c>
      <c r="K138" s="12">
        <v>0</v>
      </c>
      <c r="L138" s="12">
        <v>130152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1353802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28135038</v>
      </c>
      <c r="AE138" s="12">
        <v>1259997</v>
      </c>
      <c r="AF138" s="12">
        <v>0</v>
      </c>
      <c r="AG138" s="12">
        <v>0</v>
      </c>
      <c r="AH138" s="12">
        <v>9014295</v>
      </c>
      <c r="AI138" s="12">
        <v>0</v>
      </c>
      <c r="AJ138" s="12">
        <v>0</v>
      </c>
      <c r="AK138" s="12">
        <v>0</v>
      </c>
      <c r="AL138" s="12">
        <v>0</v>
      </c>
      <c r="AM138" s="182">
        <v>40296084</v>
      </c>
    </row>
    <row r="139" spans="1:39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13011911</v>
      </c>
      <c r="H139" s="12">
        <v>0</v>
      </c>
      <c r="I139" s="12">
        <v>14120506</v>
      </c>
      <c r="J139" s="12">
        <v>0</v>
      </c>
      <c r="K139" s="12">
        <v>0</v>
      </c>
      <c r="L139" s="12">
        <v>0</v>
      </c>
      <c r="M139" s="12">
        <v>0</v>
      </c>
      <c r="N139" s="12">
        <v>44910096</v>
      </c>
      <c r="O139" s="12">
        <v>0</v>
      </c>
      <c r="P139" s="12">
        <v>13425351</v>
      </c>
      <c r="Q139" s="12">
        <v>0</v>
      </c>
      <c r="R139" s="12">
        <v>0</v>
      </c>
      <c r="S139" s="12">
        <v>2701186</v>
      </c>
      <c r="T139" s="12">
        <v>0</v>
      </c>
      <c r="U139" s="12">
        <v>0</v>
      </c>
      <c r="V139" s="12">
        <v>16746597</v>
      </c>
      <c r="W139" s="12">
        <v>0</v>
      </c>
      <c r="X139" s="12">
        <v>0</v>
      </c>
      <c r="Y139" s="12">
        <v>22500</v>
      </c>
      <c r="Z139" s="12">
        <v>5734996</v>
      </c>
      <c r="AA139" s="12">
        <v>0</v>
      </c>
      <c r="AB139" s="12">
        <v>67162738</v>
      </c>
      <c r="AC139" s="12">
        <v>0</v>
      </c>
      <c r="AD139" s="12">
        <v>668461299</v>
      </c>
      <c r="AE139" s="12">
        <v>58166553</v>
      </c>
      <c r="AF139" s="12">
        <v>60576572</v>
      </c>
      <c r="AG139" s="12">
        <v>0</v>
      </c>
      <c r="AH139" s="12">
        <v>55628009</v>
      </c>
      <c r="AI139" s="12">
        <v>0</v>
      </c>
      <c r="AJ139" s="12">
        <v>47845507</v>
      </c>
      <c r="AK139" s="12">
        <v>0</v>
      </c>
      <c r="AL139" s="12">
        <v>0</v>
      </c>
      <c r="AM139" s="182">
        <v>1068513821</v>
      </c>
    </row>
    <row r="140" spans="1:39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1879062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2">
        <v>1879062</v>
      </c>
    </row>
    <row r="141" spans="1:39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1742346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0</v>
      </c>
      <c r="N141" s="12">
        <v>1916664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28279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3732625</v>
      </c>
      <c r="AE141" s="12">
        <v>465762</v>
      </c>
      <c r="AF141" s="12">
        <v>66711</v>
      </c>
      <c r="AG141" s="12">
        <v>0</v>
      </c>
      <c r="AH141" s="12">
        <v>18720</v>
      </c>
      <c r="AI141" s="12">
        <v>0</v>
      </c>
      <c r="AJ141" s="12">
        <v>0</v>
      </c>
      <c r="AK141" s="12">
        <v>0</v>
      </c>
      <c r="AL141" s="12">
        <v>0</v>
      </c>
      <c r="AM141" s="182">
        <v>8035007</v>
      </c>
    </row>
    <row r="142" spans="1:39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10934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85093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1838111</v>
      </c>
      <c r="AE142" s="12">
        <v>0</v>
      </c>
      <c r="AF142" s="12">
        <v>78255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2">
        <v>2078396</v>
      </c>
    </row>
    <row r="143" spans="1:39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3442946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2">
        <v>11426778</v>
      </c>
    </row>
    <row r="144" spans="1:39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448000</v>
      </c>
      <c r="H144" s="12">
        <v>0</v>
      </c>
      <c r="I144" s="12">
        <v>0</v>
      </c>
      <c r="J144" s="12">
        <v>0</v>
      </c>
      <c r="K144" s="12">
        <v>0</v>
      </c>
      <c r="L144" s="12">
        <v>56250</v>
      </c>
      <c r="M144" s="12">
        <v>0</v>
      </c>
      <c r="N144" s="12">
        <v>158225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1690567</v>
      </c>
      <c r="W144" s="12">
        <v>0</v>
      </c>
      <c r="X144" s="12">
        <v>131568</v>
      </c>
      <c r="Y144" s="12">
        <v>0</v>
      </c>
      <c r="Z144" s="12">
        <v>26253</v>
      </c>
      <c r="AA144" s="12">
        <v>0</v>
      </c>
      <c r="AB144" s="12">
        <v>0</v>
      </c>
      <c r="AC144" s="12">
        <v>0</v>
      </c>
      <c r="AD144" s="12">
        <v>485133985</v>
      </c>
      <c r="AE144" s="12">
        <v>611400</v>
      </c>
      <c r="AF144" s="12">
        <v>701091</v>
      </c>
      <c r="AG144" s="12">
        <v>0</v>
      </c>
      <c r="AH144" s="12">
        <v>9184547</v>
      </c>
      <c r="AI144" s="12">
        <v>0</v>
      </c>
      <c r="AJ144" s="12">
        <v>14200</v>
      </c>
      <c r="AK144" s="12">
        <v>0</v>
      </c>
      <c r="AL144" s="12">
        <v>0</v>
      </c>
      <c r="AM144" s="182">
        <v>498156086</v>
      </c>
    </row>
    <row r="145" spans="1:39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52500</v>
      </c>
      <c r="H145" s="12">
        <v>0</v>
      </c>
      <c r="I145" s="12">
        <v>358773</v>
      </c>
      <c r="J145" s="12">
        <v>0</v>
      </c>
      <c r="K145" s="12">
        <v>0</v>
      </c>
      <c r="L145" s="12">
        <v>90352</v>
      </c>
      <c r="M145" s="12">
        <v>0</v>
      </c>
      <c r="N145" s="12">
        <v>386728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111850</v>
      </c>
      <c r="W145" s="12">
        <v>104000</v>
      </c>
      <c r="X145" s="12">
        <v>87132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10191589</v>
      </c>
      <c r="AE145" s="12">
        <v>0</v>
      </c>
      <c r="AF145" s="12">
        <v>354028</v>
      </c>
      <c r="AG145" s="12">
        <v>0</v>
      </c>
      <c r="AH145" s="12">
        <v>6608838</v>
      </c>
      <c r="AI145" s="12">
        <v>0</v>
      </c>
      <c r="AJ145" s="12">
        <v>0</v>
      </c>
      <c r="AK145" s="12">
        <v>0</v>
      </c>
      <c r="AL145" s="12">
        <v>0</v>
      </c>
      <c r="AM145" s="182">
        <v>18345790</v>
      </c>
    </row>
    <row r="146" spans="1:39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5380944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2">
        <v>5380944</v>
      </c>
    </row>
    <row r="147" spans="1:39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300309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163682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3277608</v>
      </c>
      <c r="AE147" s="12">
        <v>18995</v>
      </c>
      <c r="AF147" s="12">
        <v>17164</v>
      </c>
      <c r="AG147" s="12">
        <v>0</v>
      </c>
      <c r="AH147" s="12">
        <v>717852</v>
      </c>
      <c r="AI147" s="12">
        <v>0</v>
      </c>
      <c r="AJ147" s="12">
        <v>0</v>
      </c>
      <c r="AK147" s="12">
        <v>0</v>
      </c>
      <c r="AL147" s="12">
        <v>0</v>
      </c>
      <c r="AM147" s="182">
        <v>4503710</v>
      </c>
    </row>
    <row r="148" spans="1:39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221407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2408326</v>
      </c>
      <c r="Y148" s="12">
        <v>0</v>
      </c>
      <c r="Z148" s="12">
        <v>409091</v>
      </c>
      <c r="AA148" s="12">
        <v>0</v>
      </c>
      <c r="AB148" s="12">
        <v>0</v>
      </c>
      <c r="AC148" s="12">
        <v>0</v>
      </c>
      <c r="AD148" s="12">
        <v>31690</v>
      </c>
      <c r="AE148" s="12">
        <v>0</v>
      </c>
      <c r="AF148" s="12">
        <v>0</v>
      </c>
      <c r="AG148" s="12">
        <v>0</v>
      </c>
      <c r="AH148" s="12">
        <v>163637</v>
      </c>
      <c r="AI148" s="12">
        <v>0</v>
      </c>
      <c r="AJ148" s="12">
        <v>0</v>
      </c>
      <c r="AK148" s="12">
        <v>0</v>
      </c>
      <c r="AL148" s="12">
        <v>0</v>
      </c>
      <c r="AM148" s="182">
        <v>3234151</v>
      </c>
    </row>
    <row r="149" spans="1:39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12746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133384</v>
      </c>
      <c r="W149" s="12">
        <v>0</v>
      </c>
      <c r="X149" s="12">
        <v>0</v>
      </c>
      <c r="Y149" s="12">
        <v>0</v>
      </c>
      <c r="Z149" s="12">
        <v>58764931</v>
      </c>
      <c r="AA149" s="12">
        <v>0</v>
      </c>
      <c r="AB149" s="12">
        <v>0</v>
      </c>
      <c r="AC149" s="12">
        <v>0</v>
      </c>
      <c r="AD149" s="12">
        <v>111416556</v>
      </c>
      <c r="AE149" s="12">
        <v>2700</v>
      </c>
      <c r="AF149" s="12">
        <v>0</v>
      </c>
      <c r="AG149" s="12">
        <v>0</v>
      </c>
      <c r="AH149" s="12">
        <v>1560974</v>
      </c>
      <c r="AI149" s="12">
        <v>0</v>
      </c>
      <c r="AJ149" s="12">
        <v>0</v>
      </c>
      <c r="AK149" s="12">
        <v>0</v>
      </c>
      <c r="AL149" s="12">
        <v>0</v>
      </c>
      <c r="AM149" s="182">
        <v>171891291</v>
      </c>
    </row>
    <row r="150" spans="1:39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15850000</v>
      </c>
      <c r="H150" s="107">
        <v>0</v>
      </c>
      <c r="I150" s="107">
        <v>15372964</v>
      </c>
      <c r="J150" s="107">
        <v>0</v>
      </c>
      <c r="K150" s="107">
        <v>0</v>
      </c>
      <c r="L150" s="107">
        <v>2647379</v>
      </c>
      <c r="M150" s="107">
        <v>0</v>
      </c>
      <c r="N150" s="107">
        <v>51534588</v>
      </c>
      <c r="O150" s="107">
        <v>0</v>
      </c>
      <c r="P150" s="107">
        <v>13689267</v>
      </c>
      <c r="Q150" s="107">
        <v>0</v>
      </c>
      <c r="R150" s="107">
        <v>0</v>
      </c>
      <c r="S150" s="107">
        <v>2701186</v>
      </c>
      <c r="T150" s="107">
        <v>0</v>
      </c>
      <c r="U150" s="107">
        <v>0</v>
      </c>
      <c r="V150" s="107">
        <v>21252943</v>
      </c>
      <c r="W150" s="107">
        <v>104000</v>
      </c>
      <c r="X150" s="107">
        <v>2740398</v>
      </c>
      <c r="Y150" s="107">
        <v>1901562</v>
      </c>
      <c r="Z150" s="107">
        <v>65341838</v>
      </c>
      <c r="AA150" s="107">
        <v>0</v>
      </c>
      <c r="AB150" s="107">
        <v>67162738</v>
      </c>
      <c r="AC150" s="107">
        <v>0</v>
      </c>
      <c r="AD150" s="107">
        <v>1908535723</v>
      </c>
      <c r="AE150" s="107">
        <v>63847907</v>
      </c>
      <c r="AF150" s="107">
        <v>66838392</v>
      </c>
      <c r="AG150" s="107">
        <v>0</v>
      </c>
      <c r="AH150" s="107">
        <v>100273644</v>
      </c>
      <c r="AI150" s="107">
        <v>0</v>
      </c>
      <c r="AJ150" s="107">
        <v>47859707</v>
      </c>
      <c r="AK150" s="107">
        <v>0</v>
      </c>
      <c r="AL150" s="107">
        <v>0</v>
      </c>
      <c r="AM150" s="197">
        <v>2447654236</v>
      </c>
    </row>
    <row r="151" spans="1:39" s="25" customFormat="1" ht="15" collapsed="1" x14ac:dyDescent="0.25">
      <c r="A151" s="69" t="s">
        <v>35</v>
      </c>
      <c r="B151" s="31" t="s">
        <v>115</v>
      </c>
      <c r="C151" s="30">
        <v>3295218400</v>
      </c>
      <c r="D151" s="30">
        <v>786267</v>
      </c>
      <c r="E151" s="30">
        <v>7148627</v>
      </c>
      <c r="F151" s="30">
        <v>206740830</v>
      </c>
      <c r="G151" s="30">
        <v>1257025806</v>
      </c>
      <c r="H151" s="30">
        <v>3620147347</v>
      </c>
      <c r="I151" s="30">
        <v>42710539</v>
      </c>
      <c r="J151" s="30">
        <v>223269840</v>
      </c>
      <c r="K151" s="30">
        <v>563974979</v>
      </c>
      <c r="L151" s="30">
        <v>40136638</v>
      </c>
      <c r="M151" s="30">
        <v>1250518137</v>
      </c>
      <c r="N151" s="30">
        <v>2360263014</v>
      </c>
      <c r="O151" s="30">
        <v>1204447019</v>
      </c>
      <c r="P151" s="30">
        <v>14629939</v>
      </c>
      <c r="Q151" s="30">
        <v>208432608</v>
      </c>
      <c r="R151" s="30">
        <v>923237456</v>
      </c>
      <c r="S151" s="30">
        <v>64389452</v>
      </c>
      <c r="T151" s="30">
        <v>1265162258</v>
      </c>
      <c r="U151" s="30">
        <v>0</v>
      </c>
      <c r="V151" s="30">
        <v>1550650743</v>
      </c>
      <c r="W151" s="30">
        <v>801637848</v>
      </c>
      <c r="X151" s="30">
        <v>1250078490</v>
      </c>
      <c r="Y151" s="30">
        <v>270139785</v>
      </c>
      <c r="Z151" s="30">
        <v>789413614</v>
      </c>
      <c r="AA151" s="30">
        <v>786267</v>
      </c>
      <c r="AB151" s="30">
        <v>6706379673</v>
      </c>
      <c r="AC151" s="30">
        <v>1262312594</v>
      </c>
      <c r="AD151" s="30">
        <v>6964216136</v>
      </c>
      <c r="AE151" s="30">
        <v>1697330260</v>
      </c>
      <c r="AF151" s="30">
        <v>1172687369</v>
      </c>
      <c r="AG151" s="30">
        <v>626214977</v>
      </c>
      <c r="AH151" s="30">
        <v>2733043026</v>
      </c>
      <c r="AI151" s="30">
        <v>1400275639</v>
      </c>
      <c r="AJ151" s="30">
        <v>495774956</v>
      </c>
      <c r="AK151" s="30">
        <v>113257604</v>
      </c>
      <c r="AL151" s="30">
        <v>10668688</v>
      </c>
      <c r="AM151" s="200">
        <v>44393106825</v>
      </c>
    </row>
    <row r="152" spans="1:39" s="25" customFormat="1" ht="15" x14ac:dyDescent="0.25">
      <c r="A152" s="68" t="s">
        <v>394</v>
      </c>
      <c r="B152" s="28" t="s">
        <v>143</v>
      </c>
      <c r="C152" s="12">
        <v>14068349</v>
      </c>
      <c r="D152" s="12">
        <v>50792077</v>
      </c>
      <c r="E152" s="12">
        <v>1302808532</v>
      </c>
      <c r="F152" s="12">
        <v>974494</v>
      </c>
      <c r="G152" s="12">
        <v>11938000</v>
      </c>
      <c r="H152" s="12">
        <v>116539324</v>
      </c>
      <c r="I152" s="12">
        <v>21346551</v>
      </c>
      <c r="J152" s="12">
        <v>104149545</v>
      </c>
      <c r="K152" s="12">
        <v>10973398</v>
      </c>
      <c r="L152" s="12">
        <v>296704963</v>
      </c>
      <c r="M152" s="12">
        <v>261241424</v>
      </c>
      <c r="N152" s="12">
        <v>219220611</v>
      </c>
      <c r="O152" s="12">
        <v>298969832</v>
      </c>
      <c r="P152" s="12">
        <v>48869424</v>
      </c>
      <c r="Q152" s="12">
        <v>340639233</v>
      </c>
      <c r="R152" s="12">
        <v>692453934</v>
      </c>
      <c r="S152" s="12">
        <v>242533</v>
      </c>
      <c r="T152" s="12">
        <v>828158151</v>
      </c>
      <c r="U152" s="12">
        <v>0</v>
      </c>
      <c r="V152" s="12">
        <v>1138036181</v>
      </c>
      <c r="W152" s="12">
        <v>149813169</v>
      </c>
      <c r="X152" s="12">
        <v>242010326</v>
      </c>
      <c r="Y152" s="12">
        <v>20732461</v>
      </c>
      <c r="Z152" s="12">
        <v>743119691</v>
      </c>
      <c r="AA152" s="12">
        <v>2434700</v>
      </c>
      <c r="AB152" s="12">
        <v>106972789</v>
      </c>
      <c r="AC152" s="12">
        <v>966968399</v>
      </c>
      <c r="AD152" s="12">
        <v>959351396</v>
      </c>
      <c r="AE152" s="12">
        <v>302797396</v>
      </c>
      <c r="AF152" s="12">
        <v>217160035</v>
      </c>
      <c r="AG152" s="12">
        <v>123433182</v>
      </c>
      <c r="AH152" s="12">
        <v>169362329</v>
      </c>
      <c r="AI152" s="12">
        <v>3920987</v>
      </c>
      <c r="AJ152" s="12">
        <v>322851</v>
      </c>
      <c r="AK152" s="12">
        <v>200000000</v>
      </c>
      <c r="AL152" s="12">
        <v>0</v>
      </c>
      <c r="AM152" s="182">
        <v>9966526267</v>
      </c>
    </row>
    <row r="153" spans="1:39" s="25" customFormat="1" ht="15" x14ac:dyDescent="0.25">
      <c r="A153" s="68" t="s">
        <v>395</v>
      </c>
      <c r="B153" s="28" t="s">
        <v>144</v>
      </c>
      <c r="C153" s="12">
        <v>56688297</v>
      </c>
      <c r="D153" s="12">
        <v>53061949</v>
      </c>
      <c r="E153" s="12">
        <v>100896501</v>
      </c>
      <c r="F153" s="12">
        <v>6894376</v>
      </c>
      <c r="G153" s="12">
        <v>18130000</v>
      </c>
      <c r="H153" s="12">
        <v>189709556</v>
      </c>
      <c r="I153" s="12">
        <v>15637876</v>
      </c>
      <c r="J153" s="12">
        <v>0</v>
      </c>
      <c r="K153" s="12">
        <v>20777523</v>
      </c>
      <c r="L153" s="12">
        <v>519081970</v>
      </c>
      <c r="M153" s="12">
        <v>55720995</v>
      </c>
      <c r="N153" s="12">
        <v>177476689</v>
      </c>
      <c r="O153" s="12">
        <v>72308907</v>
      </c>
      <c r="P153" s="12">
        <v>86182396</v>
      </c>
      <c r="Q153" s="12">
        <v>34480233</v>
      </c>
      <c r="R153" s="12">
        <v>203354890</v>
      </c>
      <c r="S153" s="12">
        <v>1237</v>
      </c>
      <c r="T153" s="12">
        <v>68067987</v>
      </c>
      <c r="U153" s="12">
        <v>0</v>
      </c>
      <c r="V153" s="12">
        <v>784124622</v>
      </c>
      <c r="W153" s="12">
        <v>86867285</v>
      </c>
      <c r="X153" s="12">
        <v>297934544</v>
      </c>
      <c r="Y153" s="12">
        <v>0</v>
      </c>
      <c r="Z153" s="12">
        <v>6313454</v>
      </c>
      <c r="AA153" s="12">
        <v>0</v>
      </c>
      <c r="AB153" s="12">
        <v>600326855</v>
      </c>
      <c r="AC153" s="12">
        <v>181646245</v>
      </c>
      <c r="AD153" s="12">
        <v>226883331</v>
      </c>
      <c r="AE153" s="12">
        <v>226738585</v>
      </c>
      <c r="AF153" s="12">
        <v>30817637</v>
      </c>
      <c r="AG153" s="12">
        <v>5000000</v>
      </c>
      <c r="AH153" s="12">
        <v>1120108943</v>
      </c>
      <c r="AI153" s="12">
        <v>5655032</v>
      </c>
      <c r="AJ153" s="12">
        <v>2040000</v>
      </c>
      <c r="AK153" s="12">
        <v>2606658</v>
      </c>
      <c r="AL153" s="12">
        <v>0</v>
      </c>
      <c r="AM153" s="182">
        <v>5255534573</v>
      </c>
    </row>
    <row r="154" spans="1:39" s="25" customFormat="1" ht="15" x14ac:dyDescent="0.25">
      <c r="A154" s="68" t="s">
        <v>396</v>
      </c>
      <c r="B154" s="28" t="s">
        <v>145</v>
      </c>
      <c r="C154" s="12">
        <v>0</v>
      </c>
      <c r="D154" s="12">
        <v>1714115</v>
      </c>
      <c r="E154" s="12">
        <v>103690946</v>
      </c>
      <c r="F154" s="12">
        <v>0</v>
      </c>
      <c r="G154" s="12">
        <v>0</v>
      </c>
      <c r="H154" s="12">
        <v>0</v>
      </c>
      <c r="I154" s="12">
        <v>0</v>
      </c>
      <c r="J154" s="12">
        <v>3210909</v>
      </c>
      <c r="K154" s="12">
        <v>4000000</v>
      </c>
      <c r="L154" s="12">
        <v>89528523</v>
      </c>
      <c r="M154" s="12">
        <v>7659448</v>
      </c>
      <c r="N154" s="12">
        <v>1119911</v>
      </c>
      <c r="O154" s="12">
        <v>30366255</v>
      </c>
      <c r="P154" s="12">
        <v>0</v>
      </c>
      <c r="Q154" s="12">
        <v>11340</v>
      </c>
      <c r="R154" s="12">
        <v>4050630</v>
      </c>
      <c r="S154" s="12">
        <v>226005</v>
      </c>
      <c r="T154" s="12">
        <v>20509468</v>
      </c>
      <c r="U154" s="12">
        <v>0</v>
      </c>
      <c r="V154" s="12">
        <v>42453214</v>
      </c>
      <c r="W154" s="12">
        <v>103800000</v>
      </c>
      <c r="X154" s="12">
        <v>4111238</v>
      </c>
      <c r="Y154" s="12">
        <v>0</v>
      </c>
      <c r="Z154" s="12">
        <v>12068181</v>
      </c>
      <c r="AA154" s="12">
        <v>0</v>
      </c>
      <c r="AB154" s="12">
        <v>434479690</v>
      </c>
      <c r="AC154" s="12">
        <v>3050000</v>
      </c>
      <c r="AD154" s="12">
        <v>115695888</v>
      </c>
      <c r="AE154" s="12">
        <v>41197975</v>
      </c>
      <c r="AF154" s="12">
        <v>2614808</v>
      </c>
      <c r="AG154" s="12">
        <v>30000000</v>
      </c>
      <c r="AH154" s="12">
        <v>61037393</v>
      </c>
      <c r="AI154" s="12">
        <v>3200000</v>
      </c>
      <c r="AJ154" s="12">
        <v>600580</v>
      </c>
      <c r="AK154" s="12">
        <v>113233</v>
      </c>
      <c r="AL154" s="12">
        <v>0</v>
      </c>
      <c r="AM154" s="182">
        <v>1120509750</v>
      </c>
    </row>
    <row r="155" spans="1:39" s="25" customFormat="1" ht="15" x14ac:dyDescent="0.25">
      <c r="A155" s="68" t="s">
        <v>397</v>
      </c>
      <c r="B155" s="28" t="s">
        <v>146</v>
      </c>
      <c r="C155" s="12">
        <v>275002913</v>
      </c>
      <c r="D155" s="12">
        <v>2045507627</v>
      </c>
      <c r="E155" s="12">
        <v>902892335</v>
      </c>
      <c r="F155" s="12">
        <v>127704714</v>
      </c>
      <c r="G155" s="12">
        <v>37716485</v>
      </c>
      <c r="H155" s="12">
        <v>2035093912</v>
      </c>
      <c r="I155" s="12">
        <v>371314499</v>
      </c>
      <c r="J155" s="12">
        <v>283921046</v>
      </c>
      <c r="K155" s="12">
        <v>84691073</v>
      </c>
      <c r="L155" s="12">
        <v>529556135</v>
      </c>
      <c r="M155" s="12">
        <v>16834908</v>
      </c>
      <c r="N155" s="12">
        <v>302283990</v>
      </c>
      <c r="O155" s="12">
        <v>142026552</v>
      </c>
      <c r="P155" s="12">
        <v>319060650</v>
      </c>
      <c r="Q155" s="12">
        <v>88863307</v>
      </c>
      <c r="R155" s="12">
        <v>1478686567</v>
      </c>
      <c r="S155" s="12">
        <v>110102384</v>
      </c>
      <c r="T155" s="12">
        <v>7837966615</v>
      </c>
      <c r="U155" s="12">
        <v>0</v>
      </c>
      <c r="V155" s="12">
        <v>800854780</v>
      </c>
      <c r="W155" s="12">
        <v>922290372</v>
      </c>
      <c r="X155" s="12">
        <v>941149744</v>
      </c>
      <c r="Y155" s="12">
        <v>292818634</v>
      </c>
      <c r="Z155" s="12">
        <v>732478878</v>
      </c>
      <c r="AA155" s="12">
        <v>225072308</v>
      </c>
      <c r="AB155" s="12">
        <v>1898906060</v>
      </c>
      <c r="AC155" s="12">
        <v>676311784</v>
      </c>
      <c r="AD155" s="12">
        <v>6723921027</v>
      </c>
      <c r="AE155" s="12">
        <v>1159418982</v>
      </c>
      <c r="AF155" s="12">
        <v>403467301</v>
      </c>
      <c r="AG155" s="12">
        <v>146590814</v>
      </c>
      <c r="AH155" s="12">
        <v>1232301821</v>
      </c>
      <c r="AI155" s="12">
        <v>100390579</v>
      </c>
      <c r="AJ155" s="12">
        <v>40511037</v>
      </c>
      <c r="AK155" s="12">
        <v>5629475</v>
      </c>
      <c r="AL155" s="12">
        <v>0</v>
      </c>
      <c r="AM155" s="182">
        <v>33291339308</v>
      </c>
    </row>
    <row r="156" spans="1:39" s="25" customFormat="1" ht="15" x14ac:dyDescent="0.25">
      <c r="A156" s="68" t="s">
        <v>398</v>
      </c>
      <c r="B156" s="28" t="s">
        <v>147</v>
      </c>
      <c r="C156" s="12">
        <v>8269077</v>
      </c>
      <c r="D156" s="12">
        <v>0</v>
      </c>
      <c r="E156" s="12">
        <v>0</v>
      </c>
      <c r="F156" s="12">
        <v>8269077</v>
      </c>
      <c r="G156" s="12">
        <v>0</v>
      </c>
      <c r="H156" s="12">
        <v>8269077</v>
      </c>
      <c r="I156" s="12">
        <v>8269077</v>
      </c>
      <c r="J156" s="12">
        <v>8269077</v>
      </c>
      <c r="K156" s="12">
        <v>8269077</v>
      </c>
      <c r="L156" s="12">
        <v>6910718</v>
      </c>
      <c r="M156" s="12">
        <v>6910718</v>
      </c>
      <c r="N156" s="12">
        <v>0</v>
      </c>
      <c r="O156" s="12">
        <v>0</v>
      </c>
      <c r="P156" s="12">
        <v>8269077</v>
      </c>
      <c r="Q156" s="12">
        <v>0</v>
      </c>
      <c r="R156" s="12">
        <v>15341629</v>
      </c>
      <c r="S156" s="12">
        <v>8269077</v>
      </c>
      <c r="T156" s="12">
        <v>0</v>
      </c>
      <c r="U156" s="12">
        <v>0</v>
      </c>
      <c r="V156" s="12">
        <v>0</v>
      </c>
      <c r="W156" s="12">
        <v>7948942</v>
      </c>
      <c r="X156" s="12">
        <v>0</v>
      </c>
      <c r="Y156" s="12">
        <v>36696794</v>
      </c>
      <c r="Z156" s="12">
        <v>8269077</v>
      </c>
      <c r="AA156" s="12">
        <v>8269077</v>
      </c>
      <c r="AB156" s="12">
        <v>8269077</v>
      </c>
      <c r="AC156" s="12">
        <v>0</v>
      </c>
      <c r="AD156" s="12">
        <v>0</v>
      </c>
      <c r="AE156" s="12">
        <v>0</v>
      </c>
      <c r="AF156" s="12">
        <v>8269077</v>
      </c>
      <c r="AG156" s="12">
        <v>8269077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2">
        <v>181306802</v>
      </c>
    </row>
    <row r="157" spans="1:39" s="25" customFormat="1" ht="15" x14ac:dyDescent="0.25">
      <c r="A157" s="68" t="s">
        <v>399</v>
      </c>
      <c r="B157" s="28" t="s">
        <v>148</v>
      </c>
      <c r="C157" s="12">
        <v>6918272</v>
      </c>
      <c r="D157" s="12">
        <v>36961744</v>
      </c>
      <c r="E157" s="12">
        <v>36185592</v>
      </c>
      <c r="F157" s="12">
        <v>7304248</v>
      </c>
      <c r="G157" s="12">
        <v>2250000</v>
      </c>
      <c r="H157" s="12">
        <v>145521714</v>
      </c>
      <c r="I157" s="12">
        <v>13010916</v>
      </c>
      <c r="J157" s="12">
        <v>5170000</v>
      </c>
      <c r="K157" s="12">
        <v>490468</v>
      </c>
      <c r="L157" s="12">
        <v>186365658</v>
      </c>
      <c r="M157" s="12">
        <v>707227</v>
      </c>
      <c r="N157" s="12">
        <v>81124875</v>
      </c>
      <c r="O157" s="12">
        <v>98847625</v>
      </c>
      <c r="P157" s="12">
        <v>77106002</v>
      </c>
      <c r="Q157" s="12">
        <v>47159429</v>
      </c>
      <c r="R157" s="12">
        <v>136624137</v>
      </c>
      <c r="S157" s="12">
        <v>82123</v>
      </c>
      <c r="T157" s="12">
        <v>5411000</v>
      </c>
      <c r="U157" s="12">
        <v>0</v>
      </c>
      <c r="V157" s="12">
        <v>122986900</v>
      </c>
      <c r="W157" s="12">
        <v>35509396</v>
      </c>
      <c r="X157" s="12">
        <v>60878680</v>
      </c>
      <c r="Y157" s="12">
        <v>4500000</v>
      </c>
      <c r="Z157" s="12">
        <v>12950136</v>
      </c>
      <c r="AA157" s="12">
        <v>17947391</v>
      </c>
      <c r="AB157" s="12">
        <v>937837630</v>
      </c>
      <c r="AC157" s="12">
        <v>346351292</v>
      </c>
      <c r="AD157" s="12">
        <v>442981919</v>
      </c>
      <c r="AE157" s="12">
        <v>30094543</v>
      </c>
      <c r="AF157" s="12">
        <v>0</v>
      </c>
      <c r="AG157" s="12">
        <v>274843204</v>
      </c>
      <c r="AH157" s="12">
        <v>11963035</v>
      </c>
      <c r="AI157" s="12">
        <v>30350000</v>
      </c>
      <c r="AJ157" s="12">
        <v>8308007</v>
      </c>
      <c r="AK157" s="12">
        <v>0</v>
      </c>
      <c r="AL157" s="12">
        <v>0</v>
      </c>
      <c r="AM157" s="182">
        <v>3224743163</v>
      </c>
    </row>
    <row r="158" spans="1:39" s="25" customFormat="1" ht="15" x14ac:dyDescent="0.25">
      <c r="A158" s="68" t="s">
        <v>400</v>
      </c>
      <c r="B158" s="28" t="s">
        <v>149</v>
      </c>
      <c r="C158" s="12">
        <v>1155421</v>
      </c>
      <c r="D158" s="12">
        <v>12508799</v>
      </c>
      <c r="E158" s="12">
        <v>0</v>
      </c>
      <c r="F158" s="12">
        <v>3327280</v>
      </c>
      <c r="G158" s="12">
        <v>1584318</v>
      </c>
      <c r="H158" s="12">
        <v>162877585</v>
      </c>
      <c r="I158" s="12">
        <v>1289200</v>
      </c>
      <c r="J158" s="12">
        <v>2000000</v>
      </c>
      <c r="K158" s="12">
        <v>182605</v>
      </c>
      <c r="L158" s="12">
        <v>23199010</v>
      </c>
      <c r="M158" s="12">
        <v>238168</v>
      </c>
      <c r="N158" s="12">
        <v>11736610</v>
      </c>
      <c r="O158" s="12">
        <v>6256503</v>
      </c>
      <c r="P158" s="12">
        <v>9067680</v>
      </c>
      <c r="Q158" s="12">
        <v>6858</v>
      </c>
      <c r="R158" s="12">
        <v>1748181</v>
      </c>
      <c r="S158" s="12">
        <v>788</v>
      </c>
      <c r="T158" s="12">
        <v>148091</v>
      </c>
      <c r="U158" s="12">
        <v>0</v>
      </c>
      <c r="V158" s="12">
        <v>4753342</v>
      </c>
      <c r="W158" s="12">
        <v>0</v>
      </c>
      <c r="X158" s="12">
        <v>4594257</v>
      </c>
      <c r="Y158" s="12">
        <v>0</v>
      </c>
      <c r="Z158" s="12">
        <v>3449963</v>
      </c>
      <c r="AA158" s="12">
        <v>257864</v>
      </c>
      <c r="AB158" s="12">
        <v>12251921</v>
      </c>
      <c r="AC158" s="12">
        <v>15274167</v>
      </c>
      <c r="AD158" s="12">
        <v>21923709</v>
      </c>
      <c r="AE158" s="12">
        <v>1136364</v>
      </c>
      <c r="AF158" s="12">
        <v>1434111</v>
      </c>
      <c r="AG158" s="12">
        <v>17178155</v>
      </c>
      <c r="AH158" s="12">
        <v>0</v>
      </c>
      <c r="AI158" s="12">
        <v>4259091</v>
      </c>
      <c r="AJ158" s="12">
        <v>0</v>
      </c>
      <c r="AK158" s="12">
        <v>6795</v>
      </c>
      <c r="AL158" s="12">
        <v>0</v>
      </c>
      <c r="AM158" s="182">
        <v>323846836</v>
      </c>
    </row>
    <row r="159" spans="1:39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45956188</v>
      </c>
      <c r="N159" s="12">
        <v>32471250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216725847</v>
      </c>
      <c r="AE159" s="12">
        <v>316114535</v>
      </c>
      <c r="AF159" s="12">
        <v>0</v>
      </c>
      <c r="AG159" s="12">
        <v>0</v>
      </c>
      <c r="AH159" s="12">
        <v>714513485</v>
      </c>
      <c r="AI159" s="12">
        <v>0</v>
      </c>
      <c r="AJ159" s="12">
        <v>0</v>
      </c>
      <c r="AK159" s="12">
        <v>0</v>
      </c>
      <c r="AL159" s="12">
        <v>0</v>
      </c>
      <c r="AM159" s="182">
        <v>1325781305</v>
      </c>
    </row>
    <row r="160" spans="1:39" s="25" customFormat="1" ht="15" x14ac:dyDescent="0.25">
      <c r="A160" s="68" t="s">
        <v>402</v>
      </c>
      <c r="B160" s="28" t="s">
        <v>151</v>
      </c>
      <c r="C160" s="12">
        <v>12454075</v>
      </c>
      <c r="D160" s="12">
        <v>4181818</v>
      </c>
      <c r="E160" s="12">
        <v>146608026</v>
      </c>
      <c r="F160" s="12">
        <v>0</v>
      </c>
      <c r="G160" s="12">
        <v>122239938</v>
      </c>
      <c r="H160" s="12">
        <v>127873923</v>
      </c>
      <c r="I160" s="12">
        <v>499060</v>
      </c>
      <c r="J160" s="12">
        <v>26242869</v>
      </c>
      <c r="K160" s="12">
        <v>7610771</v>
      </c>
      <c r="L160" s="12">
        <v>347346317</v>
      </c>
      <c r="M160" s="12">
        <v>62707491</v>
      </c>
      <c r="N160" s="12">
        <v>75855675</v>
      </c>
      <c r="O160" s="12">
        <v>38826158</v>
      </c>
      <c r="P160" s="12">
        <v>10003414</v>
      </c>
      <c r="Q160" s="12">
        <v>15001316</v>
      </c>
      <c r="R160" s="12">
        <v>123572314</v>
      </c>
      <c r="S160" s="12">
        <v>0</v>
      </c>
      <c r="T160" s="12">
        <v>50820901</v>
      </c>
      <c r="U160" s="12">
        <v>0</v>
      </c>
      <c r="V160" s="12">
        <v>219499335</v>
      </c>
      <c r="W160" s="12">
        <v>65046222</v>
      </c>
      <c r="X160" s="12">
        <v>68986571</v>
      </c>
      <c r="Y160" s="12">
        <v>0</v>
      </c>
      <c r="Z160" s="12">
        <v>133646413</v>
      </c>
      <c r="AA160" s="12">
        <v>643750</v>
      </c>
      <c r="AB160" s="12">
        <v>429817708</v>
      </c>
      <c r="AC160" s="12">
        <v>788275485</v>
      </c>
      <c r="AD160" s="12">
        <v>179355402</v>
      </c>
      <c r="AE160" s="12">
        <v>195688826</v>
      </c>
      <c r="AF160" s="12">
        <v>9657191</v>
      </c>
      <c r="AG160" s="12">
        <v>7321227</v>
      </c>
      <c r="AH160" s="12">
        <v>439931589</v>
      </c>
      <c r="AI160" s="12">
        <v>22012164</v>
      </c>
      <c r="AJ160" s="12">
        <v>27666748</v>
      </c>
      <c r="AK160" s="12">
        <v>50722</v>
      </c>
      <c r="AL160" s="12">
        <v>26141900</v>
      </c>
      <c r="AM160" s="182">
        <v>3785585319</v>
      </c>
    </row>
    <row r="161" spans="1:39" s="25" customFormat="1" ht="15" x14ac:dyDescent="0.25">
      <c r="A161" s="68" t="s">
        <v>403</v>
      </c>
      <c r="B161" s="28" t="s">
        <v>152</v>
      </c>
      <c r="C161" s="12">
        <v>21487050</v>
      </c>
      <c r="D161" s="12">
        <v>61197147</v>
      </c>
      <c r="E161" s="12">
        <v>140721991</v>
      </c>
      <c r="F161" s="12">
        <v>49900643</v>
      </c>
      <c r="G161" s="12">
        <v>50086543</v>
      </c>
      <c r="H161" s="12">
        <v>264711512</v>
      </c>
      <c r="I161" s="12">
        <v>51779043</v>
      </c>
      <c r="J161" s="12">
        <v>49903123</v>
      </c>
      <c r="K161" s="12">
        <v>50439952</v>
      </c>
      <c r="L161" s="12">
        <v>78470226</v>
      </c>
      <c r="M161" s="12">
        <v>47681264</v>
      </c>
      <c r="N161" s="12">
        <v>27396939</v>
      </c>
      <c r="O161" s="12">
        <v>51643201</v>
      </c>
      <c r="P161" s="12">
        <v>76783556</v>
      </c>
      <c r="Q161" s="12">
        <v>56862110</v>
      </c>
      <c r="R161" s="12">
        <v>76911935</v>
      </c>
      <c r="S161" s="12">
        <v>57604069</v>
      </c>
      <c r="T161" s="12">
        <v>95830</v>
      </c>
      <c r="U161" s="12">
        <v>0</v>
      </c>
      <c r="V161" s="12">
        <v>142484248</v>
      </c>
      <c r="W161" s="12">
        <v>53008134</v>
      </c>
      <c r="X161" s="12">
        <v>57803406</v>
      </c>
      <c r="Y161" s="12">
        <v>54559193</v>
      </c>
      <c r="Z161" s="12">
        <v>59853797</v>
      </c>
      <c r="AA161" s="12">
        <v>49899043</v>
      </c>
      <c r="AB161" s="12">
        <v>49899043</v>
      </c>
      <c r="AC161" s="12">
        <v>54403619</v>
      </c>
      <c r="AD161" s="12">
        <v>204731219</v>
      </c>
      <c r="AE161" s="12">
        <v>57529176</v>
      </c>
      <c r="AF161" s="12">
        <v>52073589</v>
      </c>
      <c r="AG161" s="12">
        <v>57746316</v>
      </c>
      <c r="AH161" s="12">
        <v>120926012</v>
      </c>
      <c r="AI161" s="12">
        <v>50588675</v>
      </c>
      <c r="AJ161" s="12">
        <v>49899043</v>
      </c>
      <c r="AK161" s="12">
        <v>49909915</v>
      </c>
      <c r="AL161" s="12">
        <v>0</v>
      </c>
      <c r="AM161" s="182">
        <v>2378990562</v>
      </c>
    </row>
    <row r="162" spans="1:39" s="25" customFormat="1" ht="15" x14ac:dyDescent="0.25">
      <c r="A162" s="68" t="s">
        <v>404</v>
      </c>
      <c r="B162" s="28" t="s">
        <v>153</v>
      </c>
      <c r="C162" s="12">
        <v>896482</v>
      </c>
      <c r="D162" s="12">
        <v>1625</v>
      </c>
      <c r="E162" s="12">
        <v>61239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13291704</v>
      </c>
      <c r="M162" s="12">
        <v>0</v>
      </c>
      <c r="N162" s="12">
        <v>5534443</v>
      </c>
      <c r="O162" s="12">
        <v>0</v>
      </c>
      <c r="P162" s="12">
        <v>255776643</v>
      </c>
      <c r="Q162" s="12">
        <v>1552438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200826733</v>
      </c>
      <c r="Y162" s="12">
        <v>0</v>
      </c>
      <c r="Z162" s="12">
        <v>0</v>
      </c>
      <c r="AA162" s="12">
        <v>0</v>
      </c>
      <c r="AB162" s="12">
        <v>9362768</v>
      </c>
      <c r="AC162" s="12">
        <v>0</v>
      </c>
      <c r="AD162" s="12">
        <v>909850</v>
      </c>
      <c r="AE162" s="12">
        <v>0</v>
      </c>
      <c r="AF162" s="12">
        <v>0</v>
      </c>
      <c r="AG162" s="12">
        <v>0</v>
      </c>
      <c r="AH162" s="12">
        <v>377517</v>
      </c>
      <c r="AI162" s="12">
        <v>0</v>
      </c>
      <c r="AJ162" s="12">
        <v>0</v>
      </c>
      <c r="AK162" s="12">
        <v>100000</v>
      </c>
      <c r="AL162" s="12">
        <v>0</v>
      </c>
      <c r="AM162" s="182">
        <v>760923152</v>
      </c>
    </row>
    <row r="163" spans="1:39" s="25" customFormat="1" ht="15" x14ac:dyDescent="0.25">
      <c r="A163" s="68" t="s">
        <v>405</v>
      </c>
      <c r="B163" s="28" t="s">
        <v>154</v>
      </c>
      <c r="C163" s="12">
        <v>6449541</v>
      </c>
      <c r="D163" s="12">
        <v>27107933</v>
      </c>
      <c r="E163" s="12">
        <v>56369284</v>
      </c>
      <c r="F163" s="12">
        <v>34316492</v>
      </c>
      <c r="G163" s="12">
        <v>0</v>
      </c>
      <c r="H163" s="12">
        <v>94103638</v>
      </c>
      <c r="I163" s="12">
        <v>5200000</v>
      </c>
      <c r="J163" s="12">
        <v>0</v>
      </c>
      <c r="K163" s="12">
        <v>17806200</v>
      </c>
      <c r="L163" s="12">
        <v>52305719</v>
      </c>
      <c r="M163" s="12">
        <v>21074271</v>
      </c>
      <c r="N163" s="12">
        <v>771202665</v>
      </c>
      <c r="O163" s="12">
        <v>1969204161</v>
      </c>
      <c r="P163" s="12">
        <v>17460123</v>
      </c>
      <c r="Q163" s="12">
        <v>17022435</v>
      </c>
      <c r="R163" s="12">
        <v>201860586</v>
      </c>
      <c r="S163" s="12">
        <v>627055</v>
      </c>
      <c r="T163" s="12">
        <v>237435</v>
      </c>
      <c r="U163" s="12">
        <v>0</v>
      </c>
      <c r="V163" s="12">
        <v>15980560</v>
      </c>
      <c r="W163" s="12">
        <v>175380351</v>
      </c>
      <c r="X163" s="12">
        <v>52572290</v>
      </c>
      <c r="Y163" s="12">
        <v>776839994</v>
      </c>
      <c r="Z163" s="12">
        <v>11895494</v>
      </c>
      <c r="AA163" s="12">
        <v>203064</v>
      </c>
      <c r="AB163" s="12">
        <v>42928733</v>
      </c>
      <c r="AC163" s="12">
        <v>800505438</v>
      </c>
      <c r="AD163" s="12">
        <v>487873667</v>
      </c>
      <c r="AE163" s="12">
        <v>23284169</v>
      </c>
      <c r="AF163" s="12">
        <v>15683681</v>
      </c>
      <c r="AG163" s="12">
        <v>67041962</v>
      </c>
      <c r="AH163" s="12">
        <v>117071194</v>
      </c>
      <c r="AI163" s="12">
        <v>7757610</v>
      </c>
      <c r="AJ163" s="12">
        <v>0</v>
      </c>
      <c r="AK163" s="12">
        <v>450000</v>
      </c>
      <c r="AL163" s="12">
        <v>0</v>
      </c>
      <c r="AM163" s="182">
        <v>5887815745</v>
      </c>
    </row>
    <row r="164" spans="1:39" s="25" customFormat="1" ht="15" x14ac:dyDescent="0.25">
      <c r="A164" s="68" t="s">
        <v>406</v>
      </c>
      <c r="B164" s="28" t="s">
        <v>155</v>
      </c>
      <c r="C164" s="12">
        <v>2454097238</v>
      </c>
      <c r="D164" s="12">
        <v>225871</v>
      </c>
      <c r="E164" s="12">
        <v>0</v>
      </c>
      <c r="F164" s="12">
        <v>936969</v>
      </c>
      <c r="G164" s="12">
        <v>50742367</v>
      </c>
      <c r="H164" s="12">
        <v>1729078980</v>
      </c>
      <c r="I164" s="12">
        <v>0</v>
      </c>
      <c r="J164" s="12">
        <v>0</v>
      </c>
      <c r="K164" s="12">
        <v>0</v>
      </c>
      <c r="L164" s="12">
        <v>1058279478</v>
      </c>
      <c r="M164" s="12">
        <v>10552246</v>
      </c>
      <c r="N164" s="12">
        <v>1186630617</v>
      </c>
      <c r="O164" s="12">
        <v>15878451</v>
      </c>
      <c r="P164" s="12">
        <v>0</v>
      </c>
      <c r="Q164" s="12">
        <v>8571179</v>
      </c>
      <c r="R164" s="12">
        <v>112640317</v>
      </c>
      <c r="S164" s="12">
        <v>54443512</v>
      </c>
      <c r="T164" s="12">
        <v>15165791</v>
      </c>
      <c r="U164" s="12">
        <v>0</v>
      </c>
      <c r="V164" s="12">
        <v>35749000</v>
      </c>
      <c r="W164" s="12">
        <v>95882742</v>
      </c>
      <c r="X164" s="12">
        <v>34082747</v>
      </c>
      <c r="Y164" s="12">
        <v>10000000</v>
      </c>
      <c r="Z164" s="12">
        <v>0</v>
      </c>
      <c r="AA164" s="12">
        <v>0</v>
      </c>
      <c r="AB164" s="12">
        <v>748639</v>
      </c>
      <c r="AC164" s="12">
        <v>0</v>
      </c>
      <c r="AD164" s="12">
        <v>416330690</v>
      </c>
      <c r="AE164" s="12">
        <v>3952473</v>
      </c>
      <c r="AF164" s="12">
        <v>0</v>
      </c>
      <c r="AG164" s="12">
        <v>546634489</v>
      </c>
      <c r="AH164" s="12">
        <v>10326970</v>
      </c>
      <c r="AI164" s="12">
        <v>1000000</v>
      </c>
      <c r="AJ164" s="12">
        <v>0</v>
      </c>
      <c r="AK164" s="12">
        <v>1270821</v>
      </c>
      <c r="AL164" s="12">
        <v>0</v>
      </c>
      <c r="AM164" s="182">
        <v>7853221587</v>
      </c>
    </row>
    <row r="165" spans="1:39" s="25" customFormat="1" ht="15" x14ac:dyDescent="0.25">
      <c r="A165" s="68" t="s">
        <v>407</v>
      </c>
      <c r="B165" s="28" t="s">
        <v>70</v>
      </c>
      <c r="C165" s="12">
        <v>0</v>
      </c>
      <c r="D165" s="12">
        <v>9698383</v>
      </c>
      <c r="E165" s="12">
        <v>3550939</v>
      </c>
      <c r="F165" s="12">
        <v>170177</v>
      </c>
      <c r="G165" s="12">
        <v>498291317</v>
      </c>
      <c r="H165" s="12">
        <v>851964015</v>
      </c>
      <c r="I165" s="12">
        <v>2024446</v>
      </c>
      <c r="J165" s="12">
        <v>0</v>
      </c>
      <c r="K165" s="12">
        <v>172742015</v>
      </c>
      <c r="L165" s="12">
        <v>308013829</v>
      </c>
      <c r="M165" s="12">
        <v>66124831</v>
      </c>
      <c r="N165" s="12">
        <v>177325687</v>
      </c>
      <c r="O165" s="12">
        <v>7616262</v>
      </c>
      <c r="P165" s="12">
        <v>0</v>
      </c>
      <c r="Q165" s="12">
        <v>0</v>
      </c>
      <c r="R165" s="12">
        <v>104230168</v>
      </c>
      <c r="S165" s="12">
        <v>0</v>
      </c>
      <c r="T165" s="12">
        <v>3388004284</v>
      </c>
      <c r="U165" s="12">
        <v>0</v>
      </c>
      <c r="V165" s="12">
        <v>176697158</v>
      </c>
      <c r="W165" s="12">
        <v>0</v>
      </c>
      <c r="X165" s="12">
        <v>400880898</v>
      </c>
      <c r="Y165" s="12">
        <v>10552670</v>
      </c>
      <c r="Z165" s="12">
        <v>1153644222</v>
      </c>
      <c r="AA165" s="12">
        <v>0</v>
      </c>
      <c r="AB165" s="12">
        <v>1978353414</v>
      </c>
      <c r="AC165" s="12">
        <v>1355799960</v>
      </c>
      <c r="AD165" s="12">
        <v>38321118</v>
      </c>
      <c r="AE165" s="12">
        <v>188994862</v>
      </c>
      <c r="AF165" s="12">
        <v>152637688</v>
      </c>
      <c r="AG165" s="12">
        <v>267136855</v>
      </c>
      <c r="AH165" s="12">
        <v>36058965</v>
      </c>
      <c r="AI165" s="12">
        <v>2772000</v>
      </c>
      <c r="AJ165" s="12">
        <v>229539869</v>
      </c>
      <c r="AK165" s="12">
        <v>12590</v>
      </c>
      <c r="AL165" s="12">
        <v>163565711</v>
      </c>
      <c r="AM165" s="182">
        <v>11744724333</v>
      </c>
    </row>
    <row r="166" spans="1:39" s="25" customFormat="1" ht="15" x14ac:dyDescent="0.25">
      <c r="A166" s="108" t="s">
        <v>408</v>
      </c>
      <c r="B166" s="109" t="s">
        <v>98</v>
      </c>
      <c r="C166" s="107">
        <v>2857486715</v>
      </c>
      <c r="D166" s="107">
        <v>2302959088</v>
      </c>
      <c r="E166" s="107">
        <v>2793785385</v>
      </c>
      <c r="F166" s="107">
        <v>239798470</v>
      </c>
      <c r="G166" s="107">
        <v>807978968</v>
      </c>
      <c r="H166" s="107">
        <v>5865206351</v>
      </c>
      <c r="I166" s="107">
        <v>490370668</v>
      </c>
      <c r="J166" s="107">
        <v>482866569</v>
      </c>
      <c r="K166" s="107">
        <v>377983082</v>
      </c>
      <c r="L166" s="107">
        <v>3509054250</v>
      </c>
      <c r="M166" s="107">
        <v>603409179</v>
      </c>
      <c r="N166" s="107">
        <v>3069379962</v>
      </c>
      <c r="O166" s="107">
        <v>2731943907</v>
      </c>
      <c r="P166" s="107">
        <v>908578965</v>
      </c>
      <c r="Q166" s="107">
        <v>610169878</v>
      </c>
      <c r="R166" s="107">
        <v>3151475288</v>
      </c>
      <c r="S166" s="107">
        <v>231598783</v>
      </c>
      <c r="T166" s="107">
        <v>12214585553</v>
      </c>
      <c r="U166" s="107">
        <v>0</v>
      </c>
      <c r="V166" s="107">
        <v>3483619340</v>
      </c>
      <c r="W166" s="107">
        <v>1813315208</v>
      </c>
      <c r="X166" s="107">
        <v>2365831434</v>
      </c>
      <c r="Y166" s="107">
        <v>1206699746</v>
      </c>
      <c r="Z166" s="107">
        <v>2877689306</v>
      </c>
      <c r="AA166" s="107">
        <v>304727197</v>
      </c>
      <c r="AB166" s="107">
        <v>6510154327</v>
      </c>
      <c r="AC166" s="107">
        <v>5188586389</v>
      </c>
      <c r="AD166" s="107">
        <v>10035005063</v>
      </c>
      <c r="AE166" s="107">
        <v>2546947886</v>
      </c>
      <c r="AF166" s="107">
        <v>893815118</v>
      </c>
      <c r="AG166" s="107">
        <v>1551195281</v>
      </c>
      <c r="AH166" s="107">
        <v>4033979253</v>
      </c>
      <c r="AI166" s="107">
        <v>231906138</v>
      </c>
      <c r="AJ166" s="107">
        <v>358888135</v>
      </c>
      <c r="AK166" s="107">
        <v>260150209</v>
      </c>
      <c r="AL166" s="107">
        <v>189707611</v>
      </c>
      <c r="AM166" s="197">
        <v>87100848702</v>
      </c>
    </row>
    <row r="167" spans="1:39" s="25" customFormat="1" ht="15" collapsed="1" x14ac:dyDescent="0.25">
      <c r="A167" s="69" t="s">
        <v>36</v>
      </c>
      <c r="B167" s="31" t="s">
        <v>98</v>
      </c>
      <c r="C167" s="30">
        <v>2857486715</v>
      </c>
      <c r="D167" s="30">
        <v>2302959088</v>
      </c>
      <c r="E167" s="30">
        <v>2793785385</v>
      </c>
      <c r="F167" s="30">
        <v>239798470</v>
      </c>
      <c r="G167" s="30">
        <v>807978968</v>
      </c>
      <c r="H167" s="30">
        <v>5865206351</v>
      </c>
      <c r="I167" s="30">
        <v>490370668</v>
      </c>
      <c r="J167" s="30">
        <v>482866569</v>
      </c>
      <c r="K167" s="30">
        <v>377983082</v>
      </c>
      <c r="L167" s="30">
        <v>3509054250</v>
      </c>
      <c r="M167" s="30">
        <v>603409179</v>
      </c>
      <c r="N167" s="30">
        <v>3069379962</v>
      </c>
      <c r="O167" s="30">
        <v>2731943907</v>
      </c>
      <c r="P167" s="30">
        <v>908578965</v>
      </c>
      <c r="Q167" s="30">
        <v>610169878</v>
      </c>
      <c r="R167" s="30">
        <v>3151475288</v>
      </c>
      <c r="S167" s="30">
        <v>231598783</v>
      </c>
      <c r="T167" s="30">
        <v>12214585553</v>
      </c>
      <c r="U167" s="30">
        <v>0</v>
      </c>
      <c r="V167" s="30">
        <v>3483619340</v>
      </c>
      <c r="W167" s="30">
        <v>1813315208</v>
      </c>
      <c r="X167" s="30">
        <v>2365831434</v>
      </c>
      <c r="Y167" s="30">
        <v>1206699746</v>
      </c>
      <c r="Z167" s="30">
        <v>2877689306</v>
      </c>
      <c r="AA167" s="30">
        <v>304727197</v>
      </c>
      <c r="AB167" s="30">
        <v>6510154327</v>
      </c>
      <c r="AC167" s="30">
        <v>5188586389</v>
      </c>
      <c r="AD167" s="30">
        <v>10035005063</v>
      </c>
      <c r="AE167" s="30">
        <v>2546947886</v>
      </c>
      <c r="AF167" s="30">
        <v>893815118</v>
      </c>
      <c r="AG167" s="30">
        <v>1551195281</v>
      </c>
      <c r="AH167" s="30">
        <v>4033979253</v>
      </c>
      <c r="AI167" s="30">
        <v>231906138</v>
      </c>
      <c r="AJ167" s="30">
        <v>358888135</v>
      </c>
      <c r="AK167" s="30">
        <v>260150209</v>
      </c>
      <c r="AL167" s="30">
        <v>189707611</v>
      </c>
      <c r="AM167" s="200">
        <v>87100848702</v>
      </c>
    </row>
    <row r="168" spans="1:39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61009147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2299727</v>
      </c>
      <c r="P168" s="12">
        <v>5000000</v>
      </c>
      <c r="Q168" s="12">
        <v>200000</v>
      </c>
      <c r="R168" s="12">
        <v>37280505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8122000</v>
      </c>
      <c r="AD168" s="12">
        <v>174034545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4654547</v>
      </c>
      <c r="AK168" s="12">
        <v>0</v>
      </c>
      <c r="AL168" s="12">
        <v>0</v>
      </c>
      <c r="AM168" s="182">
        <v>313357449</v>
      </c>
    </row>
    <row r="169" spans="1:39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850000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90865188</v>
      </c>
      <c r="AC169" s="12">
        <v>0</v>
      </c>
      <c r="AD169" s="12">
        <v>46483872</v>
      </c>
      <c r="AE169" s="12">
        <v>10120000</v>
      </c>
      <c r="AF169" s="12">
        <v>1912952</v>
      </c>
      <c r="AG169" s="12">
        <v>0</v>
      </c>
      <c r="AH169" s="12">
        <v>153319373</v>
      </c>
      <c r="AI169" s="12">
        <v>0</v>
      </c>
      <c r="AJ169" s="12">
        <v>0</v>
      </c>
      <c r="AK169" s="12">
        <v>0</v>
      </c>
      <c r="AL169" s="12">
        <v>0</v>
      </c>
      <c r="AM169" s="182">
        <v>303551385</v>
      </c>
    </row>
    <row r="170" spans="1:39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2">
        <v>0</v>
      </c>
    </row>
    <row r="171" spans="1:39" s="25" customFormat="1" ht="15" x14ac:dyDescent="0.25">
      <c r="A171" s="68" t="s">
        <v>412</v>
      </c>
      <c r="B171" s="28" t="s">
        <v>146</v>
      </c>
      <c r="C171" s="12">
        <v>61602350</v>
      </c>
      <c r="D171" s="12">
        <v>106367492</v>
      </c>
      <c r="E171" s="12">
        <v>87838607</v>
      </c>
      <c r="F171" s="12">
        <v>21790470</v>
      </c>
      <c r="G171" s="12">
        <v>390853883</v>
      </c>
      <c r="H171" s="12">
        <v>947521678</v>
      </c>
      <c r="I171" s="12">
        <v>159912169</v>
      </c>
      <c r="J171" s="12">
        <v>10022727</v>
      </c>
      <c r="K171" s="12">
        <v>107994915</v>
      </c>
      <c r="L171" s="12">
        <v>104845853</v>
      </c>
      <c r="M171" s="12">
        <v>366996940</v>
      </c>
      <c r="N171" s="12">
        <v>608278194</v>
      </c>
      <c r="O171" s="12">
        <v>534759221</v>
      </c>
      <c r="P171" s="12">
        <v>10959565</v>
      </c>
      <c r="Q171" s="12">
        <v>32057994</v>
      </c>
      <c r="R171" s="12">
        <v>291284351</v>
      </c>
      <c r="S171" s="12">
        <v>22727606</v>
      </c>
      <c r="T171" s="12">
        <v>1236955285</v>
      </c>
      <c r="U171" s="12">
        <v>0</v>
      </c>
      <c r="V171" s="12">
        <v>229072574</v>
      </c>
      <c r="W171" s="12">
        <v>305551555</v>
      </c>
      <c r="X171" s="12">
        <v>0</v>
      </c>
      <c r="Y171" s="12">
        <v>50970455</v>
      </c>
      <c r="Z171" s="12">
        <v>78988497</v>
      </c>
      <c r="AA171" s="12">
        <v>30185021</v>
      </c>
      <c r="AB171" s="12">
        <v>1467864805</v>
      </c>
      <c r="AC171" s="12">
        <v>126201093</v>
      </c>
      <c r="AD171" s="12">
        <v>741410010</v>
      </c>
      <c r="AE171" s="12">
        <v>915483743</v>
      </c>
      <c r="AF171" s="12">
        <v>216896327</v>
      </c>
      <c r="AG171" s="12">
        <v>144755421</v>
      </c>
      <c r="AH171" s="12">
        <v>328719436</v>
      </c>
      <c r="AI171" s="12">
        <v>202688115</v>
      </c>
      <c r="AJ171" s="12">
        <v>33250710</v>
      </c>
      <c r="AK171" s="12">
        <v>6045455</v>
      </c>
      <c r="AL171" s="12">
        <v>0</v>
      </c>
      <c r="AM171" s="182">
        <v>9980852517</v>
      </c>
    </row>
    <row r="172" spans="1:39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2">
        <v>0</v>
      </c>
    </row>
    <row r="173" spans="1:39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28650000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15572734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2">
        <v>102992684</v>
      </c>
    </row>
    <row r="174" spans="1:39" s="25" customFormat="1" ht="15" x14ac:dyDescent="0.25">
      <c r="A174" s="68" t="s">
        <v>415</v>
      </c>
      <c r="B174" s="28" t="s">
        <v>149</v>
      </c>
      <c r="C174" s="12">
        <v>0</v>
      </c>
      <c r="D174" s="12">
        <v>3163637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2">
        <v>29790910</v>
      </c>
    </row>
    <row r="175" spans="1:39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2">
        <v>0</v>
      </c>
    </row>
    <row r="176" spans="1:39" s="25" customFormat="1" ht="15" x14ac:dyDescent="0.2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1000000</v>
      </c>
      <c r="H176" s="12">
        <v>0</v>
      </c>
      <c r="I176" s="12">
        <v>0</v>
      </c>
      <c r="J176" s="12">
        <v>0</v>
      </c>
      <c r="K176" s="12">
        <v>0</v>
      </c>
      <c r="L176" s="12">
        <v>909091</v>
      </c>
      <c r="M176" s="12">
        <v>542000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58376813</v>
      </c>
      <c r="AC176" s="12">
        <v>0</v>
      </c>
      <c r="AD176" s="12">
        <v>1818181</v>
      </c>
      <c r="AE176" s="12">
        <v>0</v>
      </c>
      <c r="AF176" s="12">
        <v>0</v>
      </c>
      <c r="AG176" s="12">
        <v>3500000</v>
      </c>
      <c r="AH176" s="12">
        <v>863558</v>
      </c>
      <c r="AI176" s="12">
        <v>0</v>
      </c>
      <c r="AJ176" s="12">
        <v>0</v>
      </c>
      <c r="AK176" s="12">
        <v>0</v>
      </c>
      <c r="AL176" s="12">
        <v>0</v>
      </c>
      <c r="AM176" s="182">
        <v>67827843</v>
      </c>
    </row>
    <row r="177" spans="1:39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52727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2">
        <v>260000</v>
      </c>
    </row>
    <row r="178" spans="1:39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2">
        <v>0</v>
      </c>
    </row>
    <row r="179" spans="1:39" s="25" customFormat="1" ht="15" x14ac:dyDescent="0.2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26343200</v>
      </c>
      <c r="AC179" s="12">
        <v>0</v>
      </c>
      <c r="AD179" s="12">
        <v>145720968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2">
        <v>172064168</v>
      </c>
    </row>
    <row r="180" spans="1:39" s="25" customFormat="1" ht="15" x14ac:dyDescent="0.25">
      <c r="A180" s="68" t="s">
        <v>421</v>
      </c>
      <c r="B180" s="28" t="s">
        <v>155</v>
      </c>
      <c r="C180" s="12">
        <v>198207890</v>
      </c>
      <c r="D180" s="12">
        <v>0</v>
      </c>
      <c r="E180" s="12">
        <v>0</v>
      </c>
      <c r="F180" s="12">
        <v>0</v>
      </c>
      <c r="G180" s="12">
        <v>0</v>
      </c>
      <c r="H180" s="12">
        <v>149773480</v>
      </c>
      <c r="I180" s="12">
        <v>0</v>
      </c>
      <c r="J180" s="12">
        <v>0</v>
      </c>
      <c r="K180" s="12">
        <v>0</v>
      </c>
      <c r="L180" s="12">
        <v>0</v>
      </c>
      <c r="M180" s="12">
        <v>63240048</v>
      </c>
      <c r="N180" s="12">
        <v>703714438</v>
      </c>
      <c r="O180" s="12">
        <v>0</v>
      </c>
      <c r="P180" s="12">
        <v>0</v>
      </c>
      <c r="Q180" s="12">
        <v>54342040</v>
      </c>
      <c r="R180" s="12">
        <v>25320074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20000000</v>
      </c>
      <c r="Z180" s="12">
        <v>30000000</v>
      </c>
      <c r="AA180" s="12">
        <v>0</v>
      </c>
      <c r="AB180" s="12">
        <v>0</v>
      </c>
      <c r="AC180" s="12">
        <v>968006928</v>
      </c>
      <c r="AD180" s="12">
        <v>0</v>
      </c>
      <c r="AE180" s="12">
        <v>143000000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2">
        <v>2448404898</v>
      </c>
    </row>
    <row r="181" spans="1:39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2">
        <v>0</v>
      </c>
    </row>
    <row r="182" spans="1:39" s="25" customFormat="1" ht="15" x14ac:dyDescent="0.25">
      <c r="A182" s="108" t="s">
        <v>423</v>
      </c>
      <c r="B182" s="109" t="s">
        <v>164</v>
      </c>
      <c r="C182" s="107">
        <v>259810240</v>
      </c>
      <c r="D182" s="107">
        <v>109531129</v>
      </c>
      <c r="E182" s="107">
        <v>87838607</v>
      </c>
      <c r="F182" s="107">
        <v>21790470</v>
      </c>
      <c r="G182" s="107">
        <v>411853883</v>
      </c>
      <c r="H182" s="107">
        <v>1125945158</v>
      </c>
      <c r="I182" s="107">
        <v>220921316</v>
      </c>
      <c r="J182" s="107">
        <v>10022727</v>
      </c>
      <c r="K182" s="107">
        <v>107994915</v>
      </c>
      <c r="L182" s="107">
        <v>105754944</v>
      </c>
      <c r="M182" s="107">
        <v>430778988</v>
      </c>
      <c r="N182" s="107">
        <v>1336559610</v>
      </c>
      <c r="O182" s="107">
        <v>537058948</v>
      </c>
      <c r="P182" s="107">
        <v>15959565</v>
      </c>
      <c r="Q182" s="107">
        <v>86807307</v>
      </c>
      <c r="R182" s="107">
        <v>356040930</v>
      </c>
      <c r="S182" s="107">
        <v>115527606</v>
      </c>
      <c r="T182" s="107">
        <v>1236955285</v>
      </c>
      <c r="U182" s="107">
        <v>0</v>
      </c>
      <c r="V182" s="107">
        <v>229890774</v>
      </c>
      <c r="W182" s="107">
        <v>305551555</v>
      </c>
      <c r="X182" s="107">
        <v>0</v>
      </c>
      <c r="Y182" s="107">
        <v>70970455</v>
      </c>
      <c r="Z182" s="107">
        <v>108988497</v>
      </c>
      <c r="AA182" s="107">
        <v>36812294</v>
      </c>
      <c r="AB182" s="107">
        <v>1639640006</v>
      </c>
      <c r="AC182" s="107">
        <v>1117902755</v>
      </c>
      <c r="AD182" s="107">
        <v>1123931526</v>
      </c>
      <c r="AE182" s="107">
        <v>1068603743</v>
      </c>
      <c r="AF182" s="107">
        <v>218862006</v>
      </c>
      <c r="AG182" s="107">
        <v>148255421</v>
      </c>
      <c r="AH182" s="107">
        <v>482902367</v>
      </c>
      <c r="AI182" s="107">
        <v>202688115</v>
      </c>
      <c r="AJ182" s="107">
        <v>80905257</v>
      </c>
      <c r="AK182" s="107">
        <v>6045455</v>
      </c>
      <c r="AL182" s="107">
        <v>0</v>
      </c>
      <c r="AM182" s="197">
        <v>13419101854</v>
      </c>
    </row>
    <row r="183" spans="1:39" s="25" customFormat="1" ht="15" collapsed="1" x14ac:dyDescent="0.25">
      <c r="A183" s="69" t="s">
        <v>37</v>
      </c>
      <c r="B183" s="31" t="s">
        <v>1360</v>
      </c>
      <c r="C183" s="30">
        <v>259810240</v>
      </c>
      <c r="D183" s="30">
        <v>109531129</v>
      </c>
      <c r="E183" s="30">
        <v>87838607</v>
      </c>
      <c r="F183" s="30">
        <v>21790470</v>
      </c>
      <c r="G183" s="30">
        <v>411853883</v>
      </c>
      <c r="H183" s="30">
        <v>1125945158</v>
      </c>
      <c r="I183" s="30">
        <v>220921316</v>
      </c>
      <c r="J183" s="30">
        <v>10022727</v>
      </c>
      <c r="K183" s="30">
        <v>107994915</v>
      </c>
      <c r="L183" s="30">
        <v>105754944</v>
      </c>
      <c r="M183" s="30">
        <v>430778988</v>
      </c>
      <c r="N183" s="30">
        <v>1336559610</v>
      </c>
      <c r="O183" s="30">
        <v>537058948</v>
      </c>
      <c r="P183" s="30">
        <v>15959565</v>
      </c>
      <c r="Q183" s="30">
        <v>86807307</v>
      </c>
      <c r="R183" s="30">
        <v>356040930</v>
      </c>
      <c r="S183" s="30">
        <v>115527606</v>
      </c>
      <c r="T183" s="30">
        <v>1236955285</v>
      </c>
      <c r="U183" s="30">
        <v>0</v>
      </c>
      <c r="V183" s="30">
        <v>229890774</v>
      </c>
      <c r="W183" s="30">
        <v>305551555</v>
      </c>
      <c r="X183" s="30">
        <v>0</v>
      </c>
      <c r="Y183" s="30">
        <v>70970455</v>
      </c>
      <c r="Z183" s="30">
        <v>108988497</v>
      </c>
      <c r="AA183" s="30">
        <v>36812294</v>
      </c>
      <c r="AB183" s="30">
        <v>1639640006</v>
      </c>
      <c r="AC183" s="30">
        <v>1117902755</v>
      </c>
      <c r="AD183" s="30">
        <v>1123931526</v>
      </c>
      <c r="AE183" s="30">
        <v>1068603743</v>
      </c>
      <c r="AF183" s="30">
        <v>218862006</v>
      </c>
      <c r="AG183" s="30">
        <v>148255421</v>
      </c>
      <c r="AH183" s="30">
        <v>482902367</v>
      </c>
      <c r="AI183" s="30">
        <v>202688115</v>
      </c>
      <c r="AJ183" s="30">
        <v>80905257</v>
      </c>
      <c r="AK183" s="30">
        <v>6045455</v>
      </c>
      <c r="AL183" s="30">
        <v>0</v>
      </c>
      <c r="AM183" s="200">
        <v>13419101854</v>
      </c>
    </row>
    <row r="184" spans="1:39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3316043712</v>
      </c>
      <c r="F184" s="12">
        <v>0</v>
      </c>
      <c r="G184" s="12">
        <v>0</v>
      </c>
      <c r="H184" s="12">
        <v>1833542</v>
      </c>
      <c r="I184" s="12">
        <v>0</v>
      </c>
      <c r="J184" s="12">
        <v>0</v>
      </c>
      <c r="K184" s="12">
        <v>0</v>
      </c>
      <c r="L184" s="12">
        <v>40971958</v>
      </c>
      <c r="M184" s="12">
        <v>0</v>
      </c>
      <c r="N184" s="12">
        <v>0</v>
      </c>
      <c r="O184" s="12">
        <v>41055644</v>
      </c>
      <c r="P184" s="12">
        <v>0</v>
      </c>
      <c r="Q184" s="12">
        <v>780020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17464471</v>
      </c>
      <c r="X184" s="12">
        <v>34982579</v>
      </c>
      <c r="Y184" s="12">
        <v>0</v>
      </c>
      <c r="Z184" s="12">
        <v>0</v>
      </c>
      <c r="AA184" s="12">
        <v>0</v>
      </c>
      <c r="AB184" s="12">
        <v>381816</v>
      </c>
      <c r="AC184" s="12">
        <v>83731415</v>
      </c>
      <c r="AD184" s="12">
        <v>0</v>
      </c>
      <c r="AE184" s="12">
        <v>9523245240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82">
        <v>13060490397</v>
      </c>
    </row>
    <row r="185" spans="1:39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2">
        <v>0</v>
      </c>
    </row>
    <row r="186" spans="1:39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967227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2">
        <v>967227</v>
      </c>
    </row>
    <row r="187" spans="1:39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4024400</v>
      </c>
      <c r="F187" s="12">
        <v>0</v>
      </c>
      <c r="G187" s="12">
        <v>0</v>
      </c>
      <c r="H187" s="12">
        <v>18941202</v>
      </c>
      <c r="I187" s="12">
        <v>0</v>
      </c>
      <c r="J187" s="12">
        <v>0</v>
      </c>
      <c r="K187" s="12">
        <v>0</v>
      </c>
      <c r="L187" s="12">
        <v>91338892</v>
      </c>
      <c r="M187" s="12">
        <v>808882</v>
      </c>
      <c r="N187" s="12">
        <v>302198</v>
      </c>
      <c r="O187" s="12">
        <v>0</v>
      </c>
      <c r="P187" s="12">
        <v>0</v>
      </c>
      <c r="Q187" s="12">
        <v>1933421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5028680</v>
      </c>
      <c r="X187" s="12">
        <v>0</v>
      </c>
      <c r="Y187" s="12">
        <v>0</v>
      </c>
      <c r="Z187" s="12">
        <v>0</v>
      </c>
      <c r="AA187" s="12">
        <v>869322</v>
      </c>
      <c r="AB187" s="12">
        <v>46067001</v>
      </c>
      <c r="AC187" s="12">
        <v>60621561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502855613</v>
      </c>
      <c r="AK187" s="12">
        <v>0</v>
      </c>
      <c r="AL187" s="12">
        <v>0</v>
      </c>
      <c r="AM187" s="182">
        <v>732791172</v>
      </c>
    </row>
    <row r="188" spans="1:39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2">
        <v>0</v>
      </c>
    </row>
    <row r="189" spans="1:39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2">
        <v>6331000</v>
      </c>
    </row>
    <row r="190" spans="1:39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10677305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2">
        <v>10677305</v>
      </c>
    </row>
    <row r="191" spans="1:39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2">
        <v>0</v>
      </c>
    </row>
    <row r="192" spans="1:39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1799926</v>
      </c>
      <c r="F192" s="12">
        <v>0</v>
      </c>
      <c r="G192" s="12">
        <v>19313599</v>
      </c>
      <c r="H192" s="12">
        <v>6968945</v>
      </c>
      <c r="I192" s="12">
        <v>0</v>
      </c>
      <c r="J192" s="12">
        <v>0</v>
      </c>
      <c r="K192" s="12">
        <v>0</v>
      </c>
      <c r="L192" s="12">
        <v>137972940</v>
      </c>
      <c r="M192" s="12">
        <v>0</v>
      </c>
      <c r="N192" s="12">
        <v>71566971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70643707</v>
      </c>
      <c r="AA192" s="12">
        <v>0</v>
      </c>
      <c r="AB192" s="12">
        <v>0</v>
      </c>
      <c r="AC192" s="12">
        <v>203977848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1818192</v>
      </c>
      <c r="AK192" s="12">
        <v>0</v>
      </c>
      <c r="AL192" s="12">
        <v>0</v>
      </c>
      <c r="AM192" s="182">
        <v>514062128</v>
      </c>
    </row>
    <row r="193" spans="1:39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2250000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384958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2">
        <v>2634958</v>
      </c>
    </row>
    <row r="194" spans="1:39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1616338425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2">
        <v>1616338425</v>
      </c>
    </row>
    <row r="195" spans="1:39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16891141</v>
      </c>
      <c r="AB195" s="12">
        <v>317455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2">
        <v>17208596</v>
      </c>
    </row>
    <row r="196" spans="1:39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714969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2">
        <v>714969</v>
      </c>
    </row>
    <row r="197" spans="1:39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43197742</v>
      </c>
      <c r="M197" s="12">
        <v>0</v>
      </c>
      <c r="N197" s="12">
        <v>1633992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2">
        <v>44831734</v>
      </c>
    </row>
    <row r="198" spans="1:39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3321868038</v>
      </c>
      <c r="F198" s="107">
        <v>0</v>
      </c>
      <c r="G198" s="107">
        <v>19313599</v>
      </c>
      <c r="H198" s="107">
        <v>39388221</v>
      </c>
      <c r="I198" s="107">
        <v>0</v>
      </c>
      <c r="J198" s="107">
        <v>0</v>
      </c>
      <c r="K198" s="107">
        <v>0</v>
      </c>
      <c r="L198" s="107">
        <v>322062532</v>
      </c>
      <c r="M198" s="107">
        <v>808882</v>
      </c>
      <c r="N198" s="107">
        <v>73503161</v>
      </c>
      <c r="O198" s="107">
        <v>41055644</v>
      </c>
      <c r="P198" s="107">
        <v>0</v>
      </c>
      <c r="Q198" s="107">
        <v>2713441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22493151</v>
      </c>
      <c r="X198" s="107">
        <v>1652035973</v>
      </c>
      <c r="Y198" s="107">
        <v>0</v>
      </c>
      <c r="Z198" s="107">
        <v>70643707</v>
      </c>
      <c r="AA198" s="107">
        <v>17760463</v>
      </c>
      <c r="AB198" s="107">
        <v>46766272</v>
      </c>
      <c r="AC198" s="107">
        <v>348715782</v>
      </c>
      <c r="AD198" s="107">
        <v>0</v>
      </c>
      <c r="AE198" s="107">
        <v>9523245240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504673805</v>
      </c>
      <c r="AK198" s="107">
        <v>0</v>
      </c>
      <c r="AL198" s="107">
        <v>0</v>
      </c>
      <c r="AM198" s="197">
        <v>16007047911</v>
      </c>
    </row>
    <row r="199" spans="1:39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2">
        <v>16086654</v>
      </c>
    </row>
    <row r="200" spans="1:39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2">
        <v>0</v>
      </c>
    </row>
    <row r="201" spans="1:39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2">
        <v>0</v>
      </c>
    </row>
    <row r="202" spans="1:39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2">
        <v>20091811</v>
      </c>
    </row>
    <row r="203" spans="1:39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2">
        <v>0</v>
      </c>
    </row>
    <row r="204" spans="1:39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2">
        <v>0</v>
      </c>
    </row>
    <row r="205" spans="1:39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2">
        <v>0</v>
      </c>
    </row>
    <row r="206" spans="1:39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2">
        <v>0</v>
      </c>
    </row>
    <row r="207" spans="1:39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2">
        <v>0</v>
      </c>
    </row>
    <row r="208" spans="1:39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2">
        <v>0</v>
      </c>
    </row>
    <row r="209" spans="1:39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2">
        <v>0</v>
      </c>
    </row>
    <row r="210" spans="1:39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2">
        <v>0</v>
      </c>
    </row>
    <row r="211" spans="1:39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2">
        <v>0</v>
      </c>
    </row>
    <row r="212" spans="1:39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20581819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2">
        <v>20581819</v>
      </c>
    </row>
    <row r="213" spans="1:39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56760284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07">
        <v>0</v>
      </c>
      <c r="AM213" s="197">
        <v>56760284</v>
      </c>
    </row>
    <row r="214" spans="1:39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3321868038</v>
      </c>
      <c r="F214" s="30">
        <v>0</v>
      </c>
      <c r="G214" s="30">
        <v>76073883</v>
      </c>
      <c r="H214" s="30">
        <v>39388221</v>
      </c>
      <c r="I214" s="30">
        <v>0</v>
      </c>
      <c r="J214" s="30">
        <v>0</v>
      </c>
      <c r="K214" s="30">
        <v>0</v>
      </c>
      <c r="L214" s="30">
        <v>322062532</v>
      </c>
      <c r="M214" s="30">
        <v>808882</v>
      </c>
      <c r="N214" s="30">
        <v>73503161</v>
      </c>
      <c r="O214" s="30">
        <v>41055644</v>
      </c>
      <c r="P214" s="30">
        <v>0</v>
      </c>
      <c r="Q214" s="30">
        <v>2713441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22493151</v>
      </c>
      <c r="X214" s="30">
        <v>1652035973</v>
      </c>
      <c r="Y214" s="30">
        <v>0</v>
      </c>
      <c r="Z214" s="30">
        <v>70643707</v>
      </c>
      <c r="AA214" s="30">
        <v>17760463</v>
      </c>
      <c r="AB214" s="30">
        <v>46766272</v>
      </c>
      <c r="AC214" s="30">
        <v>348715782</v>
      </c>
      <c r="AD214" s="30">
        <v>0</v>
      </c>
      <c r="AE214" s="30">
        <v>9523245240</v>
      </c>
      <c r="AF214" s="30">
        <v>0</v>
      </c>
      <c r="AG214" s="30">
        <v>0</v>
      </c>
      <c r="AH214" s="30">
        <v>0</v>
      </c>
      <c r="AI214" s="30">
        <v>0</v>
      </c>
      <c r="AJ214" s="30">
        <v>504673805</v>
      </c>
      <c r="AK214" s="30">
        <v>0</v>
      </c>
      <c r="AL214" s="30">
        <v>0</v>
      </c>
      <c r="AM214" s="200">
        <v>16063808195</v>
      </c>
    </row>
    <row r="215" spans="1:39" s="25" customFormat="1" ht="15" x14ac:dyDescent="0.25">
      <c r="A215" s="68" t="s">
        <v>454</v>
      </c>
      <c r="B215" s="28" t="s">
        <v>143</v>
      </c>
      <c r="C215" s="12">
        <v>245368109</v>
      </c>
      <c r="D215" s="12">
        <v>0</v>
      </c>
      <c r="E215" s="12">
        <v>6764678577</v>
      </c>
      <c r="F215" s="12">
        <v>28140425</v>
      </c>
      <c r="G215" s="12">
        <v>44608763</v>
      </c>
      <c r="H215" s="12">
        <v>1397225983</v>
      </c>
      <c r="I215" s="12">
        <v>0</v>
      </c>
      <c r="J215" s="12">
        <v>0</v>
      </c>
      <c r="K215" s="12">
        <v>1557841</v>
      </c>
      <c r="L215" s="12">
        <v>3470917725</v>
      </c>
      <c r="M215" s="12">
        <v>9302862274</v>
      </c>
      <c r="N215" s="12">
        <v>1772216380</v>
      </c>
      <c r="O215" s="12">
        <v>737319761</v>
      </c>
      <c r="P215" s="12">
        <v>0</v>
      </c>
      <c r="Q215" s="12">
        <v>0</v>
      </c>
      <c r="R215" s="12">
        <v>37947648</v>
      </c>
      <c r="S215" s="12">
        <v>0</v>
      </c>
      <c r="T215" s="12">
        <v>14706804236</v>
      </c>
      <c r="U215" s="12">
        <v>0</v>
      </c>
      <c r="V215" s="12">
        <v>11017778299</v>
      </c>
      <c r="W215" s="12">
        <v>0</v>
      </c>
      <c r="X215" s="12">
        <v>114589940</v>
      </c>
      <c r="Y215" s="12">
        <v>0</v>
      </c>
      <c r="Z215" s="12">
        <v>0</v>
      </c>
      <c r="AA215" s="12">
        <v>23678503</v>
      </c>
      <c r="AB215" s="12">
        <v>0</v>
      </c>
      <c r="AC215" s="12">
        <v>37691513</v>
      </c>
      <c r="AD215" s="12">
        <v>7129257410</v>
      </c>
      <c r="AE215" s="12">
        <v>4022662219</v>
      </c>
      <c r="AF215" s="12">
        <v>0</v>
      </c>
      <c r="AG215" s="12">
        <v>0</v>
      </c>
      <c r="AH215" s="12">
        <v>409741708</v>
      </c>
      <c r="AI215" s="12">
        <v>0</v>
      </c>
      <c r="AJ215" s="12">
        <v>4106763</v>
      </c>
      <c r="AK215" s="12">
        <v>0</v>
      </c>
      <c r="AL215" s="12">
        <v>0</v>
      </c>
      <c r="AM215" s="182">
        <v>61269154077</v>
      </c>
    </row>
    <row r="216" spans="1:39" s="25" customFormat="1" ht="15" x14ac:dyDescent="0.25">
      <c r="A216" s="68" t="s">
        <v>455</v>
      </c>
      <c r="B216" s="28" t="s">
        <v>144</v>
      </c>
      <c r="C216" s="12">
        <v>377540999</v>
      </c>
      <c r="D216" s="12">
        <v>0</v>
      </c>
      <c r="E216" s="12">
        <v>0</v>
      </c>
      <c r="F216" s="12">
        <v>1335124</v>
      </c>
      <c r="G216" s="12">
        <v>37375000</v>
      </c>
      <c r="H216" s="12">
        <v>965041038</v>
      </c>
      <c r="I216" s="12">
        <v>0</v>
      </c>
      <c r="J216" s="12">
        <v>0</v>
      </c>
      <c r="K216" s="12">
        <v>0</v>
      </c>
      <c r="L216" s="12">
        <v>1819683246</v>
      </c>
      <c r="M216" s="12">
        <v>523608336</v>
      </c>
      <c r="N216" s="12">
        <v>112860393</v>
      </c>
      <c r="O216" s="12">
        <v>115431139</v>
      </c>
      <c r="P216" s="12">
        <v>0</v>
      </c>
      <c r="Q216" s="12">
        <v>0</v>
      </c>
      <c r="R216" s="12">
        <v>245496060</v>
      </c>
      <c r="S216" s="12">
        <v>0</v>
      </c>
      <c r="T216" s="12">
        <v>1621539542</v>
      </c>
      <c r="U216" s="12">
        <v>0</v>
      </c>
      <c r="V216" s="12">
        <v>490796775</v>
      </c>
      <c r="W216" s="12">
        <v>0</v>
      </c>
      <c r="X216" s="12">
        <v>32106966</v>
      </c>
      <c r="Y216" s="12">
        <v>0</v>
      </c>
      <c r="Z216" s="12">
        <v>0</v>
      </c>
      <c r="AA216" s="12">
        <v>0</v>
      </c>
      <c r="AB216" s="12">
        <v>54936084</v>
      </c>
      <c r="AC216" s="12">
        <v>23611550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43850569</v>
      </c>
      <c r="AK216" s="12">
        <v>0</v>
      </c>
      <c r="AL216" s="12">
        <v>0</v>
      </c>
      <c r="AM216" s="182">
        <v>6465212821</v>
      </c>
    </row>
    <row r="217" spans="1:39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16632204</v>
      </c>
      <c r="I217" s="12">
        <v>0</v>
      </c>
      <c r="J217" s="12">
        <v>0</v>
      </c>
      <c r="K217" s="12">
        <v>0</v>
      </c>
      <c r="L217" s="12">
        <v>1031321</v>
      </c>
      <c r="M217" s="12">
        <v>44707047</v>
      </c>
      <c r="N217" s="12">
        <v>320000</v>
      </c>
      <c r="O217" s="12">
        <v>63409391</v>
      </c>
      <c r="P217" s="12">
        <v>0</v>
      </c>
      <c r="Q217" s="12">
        <v>0</v>
      </c>
      <c r="R217" s="12">
        <v>0</v>
      </c>
      <c r="S217" s="12">
        <v>0</v>
      </c>
      <c r="T217" s="12">
        <v>3789959</v>
      </c>
      <c r="U217" s="12">
        <v>0</v>
      </c>
      <c r="V217" s="12">
        <v>49092622</v>
      </c>
      <c r="W217" s="12">
        <v>0</v>
      </c>
      <c r="X217" s="12">
        <v>2250000</v>
      </c>
      <c r="Y217" s="12">
        <v>0</v>
      </c>
      <c r="Z217" s="12">
        <v>0</v>
      </c>
      <c r="AA217" s="12">
        <v>3500000</v>
      </c>
      <c r="AB217" s="12">
        <v>0</v>
      </c>
      <c r="AC217" s="12">
        <v>2500000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2136145</v>
      </c>
      <c r="AK217" s="12">
        <v>0</v>
      </c>
      <c r="AL217" s="12">
        <v>0</v>
      </c>
      <c r="AM217" s="182">
        <v>189368689</v>
      </c>
    </row>
    <row r="218" spans="1:39" s="25" customFormat="1" ht="15" x14ac:dyDescent="0.25">
      <c r="A218" s="68" t="s">
        <v>457</v>
      </c>
      <c r="B218" s="28" t="s">
        <v>146</v>
      </c>
      <c r="C218" s="12">
        <v>0</v>
      </c>
      <c r="D218" s="12">
        <v>100249791</v>
      </c>
      <c r="E218" s="12">
        <v>36320000</v>
      </c>
      <c r="F218" s="12">
        <v>0</v>
      </c>
      <c r="G218" s="12">
        <v>0</v>
      </c>
      <c r="H218" s="12">
        <v>0</v>
      </c>
      <c r="I218" s="12">
        <v>2720509867</v>
      </c>
      <c r="J218" s="12">
        <v>0</v>
      </c>
      <c r="K218" s="12">
        <v>0</v>
      </c>
      <c r="L218" s="12">
        <v>0</v>
      </c>
      <c r="M218" s="12">
        <v>10557383946</v>
      </c>
      <c r="N218" s="12">
        <v>4442422224</v>
      </c>
      <c r="O218" s="12">
        <v>4069437170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7000000</v>
      </c>
      <c r="AD218" s="12">
        <v>875069720</v>
      </c>
      <c r="AE218" s="12">
        <v>241378578</v>
      </c>
      <c r="AF218" s="12">
        <v>4735182543</v>
      </c>
      <c r="AG218" s="12">
        <v>0</v>
      </c>
      <c r="AH218" s="12">
        <v>0</v>
      </c>
      <c r="AI218" s="12">
        <v>0</v>
      </c>
      <c r="AJ218" s="12">
        <v>857265358</v>
      </c>
      <c r="AK218" s="12">
        <v>0</v>
      </c>
      <c r="AL218" s="12">
        <v>0</v>
      </c>
      <c r="AM218" s="182">
        <v>28643224891</v>
      </c>
    </row>
    <row r="219" spans="1:39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2">
        <v>0</v>
      </c>
    </row>
    <row r="220" spans="1:39" s="25" customFormat="1" ht="15" x14ac:dyDescent="0.25">
      <c r="A220" s="68" t="s">
        <v>459</v>
      </c>
      <c r="B220" s="28" t="s">
        <v>148</v>
      </c>
      <c r="C220" s="12">
        <v>23822726</v>
      </c>
      <c r="D220" s="12">
        <v>0</v>
      </c>
      <c r="E220" s="12">
        <v>0</v>
      </c>
      <c r="F220" s="12">
        <v>0</v>
      </c>
      <c r="G220" s="12">
        <v>0</v>
      </c>
      <c r="H220" s="12">
        <v>793755882</v>
      </c>
      <c r="I220" s="12">
        <v>0</v>
      </c>
      <c r="J220" s="12">
        <v>0</v>
      </c>
      <c r="K220" s="12">
        <v>0</v>
      </c>
      <c r="L220" s="12">
        <v>65447300</v>
      </c>
      <c r="M220" s="12">
        <v>99987196</v>
      </c>
      <c r="N220" s="12">
        <v>50882789</v>
      </c>
      <c r="O220" s="12">
        <v>198891384</v>
      </c>
      <c r="P220" s="12">
        <v>0</v>
      </c>
      <c r="Q220" s="12">
        <v>0</v>
      </c>
      <c r="R220" s="12">
        <v>0</v>
      </c>
      <c r="S220" s="12">
        <v>0</v>
      </c>
      <c r="T220" s="12">
        <v>91581517</v>
      </c>
      <c r="U220" s="12">
        <v>0</v>
      </c>
      <c r="V220" s="12">
        <v>88441716</v>
      </c>
      <c r="W220" s="12">
        <v>0</v>
      </c>
      <c r="X220" s="12">
        <v>20045956</v>
      </c>
      <c r="Y220" s="12">
        <v>0</v>
      </c>
      <c r="Z220" s="12">
        <v>0</v>
      </c>
      <c r="AA220" s="12">
        <v>56566186</v>
      </c>
      <c r="AB220" s="12">
        <v>0</v>
      </c>
      <c r="AC220" s="12">
        <v>180490788</v>
      </c>
      <c r="AD220" s="12">
        <v>0</v>
      </c>
      <c r="AE220" s="12">
        <v>0</v>
      </c>
      <c r="AF220" s="12">
        <v>0</v>
      </c>
      <c r="AG220" s="12">
        <v>0</v>
      </c>
      <c r="AH220" s="12">
        <v>108266106</v>
      </c>
      <c r="AI220" s="12">
        <v>0</v>
      </c>
      <c r="AJ220" s="12">
        <v>18516732</v>
      </c>
      <c r="AK220" s="12">
        <v>0</v>
      </c>
      <c r="AL220" s="12">
        <v>0</v>
      </c>
      <c r="AM220" s="182">
        <v>1796696278</v>
      </c>
    </row>
    <row r="221" spans="1:39" s="25" customFormat="1" ht="15" x14ac:dyDescent="0.25">
      <c r="A221" s="68" t="s">
        <v>460</v>
      </c>
      <c r="B221" s="28" t="s">
        <v>149</v>
      </c>
      <c r="C221" s="12">
        <v>536932</v>
      </c>
      <c r="D221" s="12">
        <v>0</v>
      </c>
      <c r="E221" s="12">
        <v>0</v>
      </c>
      <c r="F221" s="12">
        <v>0</v>
      </c>
      <c r="G221" s="12">
        <v>2087091</v>
      </c>
      <c r="H221" s="12">
        <v>53850611</v>
      </c>
      <c r="I221" s="12">
        <v>0</v>
      </c>
      <c r="J221" s="12">
        <v>0</v>
      </c>
      <c r="K221" s="12">
        <v>0</v>
      </c>
      <c r="L221" s="12">
        <v>12540322</v>
      </c>
      <c r="M221" s="12">
        <v>3024526</v>
      </c>
      <c r="N221" s="12">
        <v>8451166</v>
      </c>
      <c r="O221" s="12">
        <v>11243947</v>
      </c>
      <c r="P221" s="12">
        <v>0</v>
      </c>
      <c r="Q221" s="12">
        <v>0</v>
      </c>
      <c r="R221" s="12">
        <v>0</v>
      </c>
      <c r="S221" s="12">
        <v>0</v>
      </c>
      <c r="T221" s="12">
        <v>3731317</v>
      </c>
      <c r="U221" s="12">
        <v>0</v>
      </c>
      <c r="V221" s="12">
        <v>14416390</v>
      </c>
      <c r="W221" s="12">
        <v>0</v>
      </c>
      <c r="X221" s="12">
        <v>2809830</v>
      </c>
      <c r="Y221" s="12">
        <v>0</v>
      </c>
      <c r="Z221" s="12">
        <v>0</v>
      </c>
      <c r="AA221" s="12">
        <v>2495817</v>
      </c>
      <c r="AB221" s="12">
        <v>0</v>
      </c>
      <c r="AC221" s="12">
        <v>179659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2">
        <v>115367608</v>
      </c>
    </row>
    <row r="222" spans="1:39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569307212</v>
      </c>
      <c r="N222" s="12">
        <v>623740241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3035372813</v>
      </c>
      <c r="AE222" s="12">
        <v>9618112315</v>
      </c>
      <c r="AF222" s="12">
        <v>0</v>
      </c>
      <c r="AG222" s="12">
        <v>0</v>
      </c>
      <c r="AH222" s="12">
        <v>5796289448</v>
      </c>
      <c r="AI222" s="12">
        <v>0</v>
      </c>
      <c r="AJ222" s="12">
        <v>0</v>
      </c>
      <c r="AK222" s="12">
        <v>0</v>
      </c>
      <c r="AL222" s="12">
        <v>0</v>
      </c>
      <c r="AM222" s="182">
        <v>19642822029</v>
      </c>
    </row>
    <row r="223" spans="1:39" s="25" customFormat="1" ht="15" x14ac:dyDescent="0.25">
      <c r="A223" s="68" t="s">
        <v>462</v>
      </c>
      <c r="B223" s="28" t="s">
        <v>151</v>
      </c>
      <c r="C223" s="12">
        <v>36894543</v>
      </c>
      <c r="D223" s="12">
        <v>0</v>
      </c>
      <c r="E223" s="12">
        <v>45144527</v>
      </c>
      <c r="F223" s="12">
        <v>0</v>
      </c>
      <c r="G223" s="12">
        <v>15179520</v>
      </c>
      <c r="H223" s="12">
        <v>305457287</v>
      </c>
      <c r="I223" s="12">
        <v>0</v>
      </c>
      <c r="J223" s="12">
        <v>0</v>
      </c>
      <c r="K223" s="12">
        <v>7860024784</v>
      </c>
      <c r="L223" s="12">
        <v>2601804151</v>
      </c>
      <c r="M223" s="12">
        <v>461140340</v>
      </c>
      <c r="N223" s="12">
        <v>1495083598</v>
      </c>
      <c r="O223" s="12">
        <v>107020847</v>
      </c>
      <c r="P223" s="12">
        <v>0</v>
      </c>
      <c r="Q223" s="12">
        <v>0</v>
      </c>
      <c r="R223" s="12">
        <v>0</v>
      </c>
      <c r="S223" s="12">
        <v>0</v>
      </c>
      <c r="T223" s="12">
        <v>1175720619</v>
      </c>
      <c r="U223" s="12">
        <v>0</v>
      </c>
      <c r="V223" s="12">
        <v>6374970015</v>
      </c>
      <c r="W223" s="12">
        <v>0</v>
      </c>
      <c r="X223" s="12">
        <v>21136136</v>
      </c>
      <c r="Y223" s="12">
        <v>0</v>
      </c>
      <c r="Z223" s="12">
        <v>2045291879</v>
      </c>
      <c r="AA223" s="12">
        <v>2899432</v>
      </c>
      <c r="AB223" s="12">
        <v>530913842</v>
      </c>
      <c r="AC223" s="12">
        <v>40498057</v>
      </c>
      <c r="AD223" s="12">
        <v>1020939020</v>
      </c>
      <c r="AE223" s="12">
        <v>430771011</v>
      </c>
      <c r="AF223" s="12">
        <v>0</v>
      </c>
      <c r="AG223" s="12">
        <v>0</v>
      </c>
      <c r="AH223" s="12">
        <v>1338128603</v>
      </c>
      <c r="AI223" s="12">
        <v>0</v>
      </c>
      <c r="AJ223" s="12">
        <v>357611489</v>
      </c>
      <c r="AK223" s="12">
        <v>0</v>
      </c>
      <c r="AL223" s="12">
        <v>74473463</v>
      </c>
      <c r="AM223" s="182">
        <v>26341103163</v>
      </c>
    </row>
    <row r="224" spans="1:39" s="25" customFormat="1" ht="15" x14ac:dyDescent="0.25">
      <c r="A224" s="68" t="s">
        <v>463</v>
      </c>
      <c r="B224" s="28" t="s">
        <v>152</v>
      </c>
      <c r="C224" s="12">
        <v>890454312</v>
      </c>
      <c r="D224" s="12">
        <v>0</v>
      </c>
      <c r="E224" s="12">
        <v>0</v>
      </c>
      <c r="F224" s="12">
        <v>0</v>
      </c>
      <c r="G224" s="12">
        <v>1684286</v>
      </c>
      <c r="H224" s="12">
        <v>441427075</v>
      </c>
      <c r="I224" s="12">
        <v>0</v>
      </c>
      <c r="J224" s="12">
        <v>0</v>
      </c>
      <c r="K224" s="12">
        <v>0</v>
      </c>
      <c r="L224" s="12">
        <v>7362047</v>
      </c>
      <c r="M224" s="12">
        <v>16207105</v>
      </c>
      <c r="N224" s="12">
        <v>62799143</v>
      </c>
      <c r="O224" s="12">
        <v>22530075</v>
      </c>
      <c r="P224" s="12">
        <v>0</v>
      </c>
      <c r="Q224" s="12">
        <v>0</v>
      </c>
      <c r="R224" s="12">
        <v>0</v>
      </c>
      <c r="S224" s="12">
        <v>0</v>
      </c>
      <c r="T224" s="12">
        <v>867560</v>
      </c>
      <c r="U224" s="12">
        <v>0</v>
      </c>
      <c r="V224" s="12">
        <v>52221952</v>
      </c>
      <c r="W224" s="12">
        <v>0</v>
      </c>
      <c r="X224" s="12">
        <v>1383152</v>
      </c>
      <c r="Y224" s="12">
        <v>0</v>
      </c>
      <c r="Z224" s="12">
        <v>0</v>
      </c>
      <c r="AA224" s="12">
        <v>0</v>
      </c>
      <c r="AB224" s="12">
        <v>0</v>
      </c>
      <c r="AC224" s="12">
        <v>144848</v>
      </c>
      <c r="AD224" s="12">
        <v>0</v>
      </c>
      <c r="AE224" s="12">
        <v>0</v>
      </c>
      <c r="AF224" s="12">
        <v>0</v>
      </c>
      <c r="AG224" s="12">
        <v>0</v>
      </c>
      <c r="AH224" s="12">
        <v>8331077</v>
      </c>
      <c r="AI224" s="12">
        <v>0</v>
      </c>
      <c r="AJ224" s="12">
        <v>0</v>
      </c>
      <c r="AK224" s="12">
        <v>0</v>
      </c>
      <c r="AL224" s="12">
        <v>0</v>
      </c>
      <c r="AM224" s="182">
        <v>1505412632</v>
      </c>
    </row>
    <row r="225" spans="1:39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394865710</v>
      </c>
      <c r="M225" s="12">
        <v>0</v>
      </c>
      <c r="N225" s="12">
        <v>1027804</v>
      </c>
      <c r="O225" s="12">
        <v>8960020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2">
        <v>702261681</v>
      </c>
    </row>
    <row r="226" spans="1:39" s="25" customFormat="1" ht="15" x14ac:dyDescent="0.25">
      <c r="A226" s="68" t="s">
        <v>465</v>
      </c>
      <c r="B226" s="28" t="s">
        <v>154</v>
      </c>
      <c r="C226" s="12">
        <v>10957782</v>
      </c>
      <c r="D226" s="12">
        <v>0</v>
      </c>
      <c r="E226" s="12">
        <v>0</v>
      </c>
      <c r="F226" s="12">
        <v>1781926771</v>
      </c>
      <c r="G226" s="12">
        <v>713795</v>
      </c>
      <c r="H226" s="12">
        <v>384406198</v>
      </c>
      <c r="I226" s="12">
        <v>0</v>
      </c>
      <c r="J226" s="12">
        <v>0</v>
      </c>
      <c r="K226" s="12">
        <v>1144067</v>
      </c>
      <c r="L226" s="12">
        <v>24215292</v>
      </c>
      <c r="M226" s="12">
        <v>532726778</v>
      </c>
      <c r="N226" s="12">
        <v>12869587</v>
      </c>
      <c r="O226" s="12">
        <v>380511981</v>
      </c>
      <c r="P226" s="12">
        <v>0</v>
      </c>
      <c r="Q226" s="12">
        <v>0</v>
      </c>
      <c r="R226" s="12">
        <v>0</v>
      </c>
      <c r="S226" s="12">
        <v>0</v>
      </c>
      <c r="T226" s="12">
        <v>33369251</v>
      </c>
      <c r="U226" s="12">
        <v>0</v>
      </c>
      <c r="V226" s="12">
        <v>414273401</v>
      </c>
      <c r="W226" s="12">
        <v>0</v>
      </c>
      <c r="X226" s="12">
        <v>14145442</v>
      </c>
      <c r="Y226" s="12">
        <v>0</v>
      </c>
      <c r="Z226" s="12">
        <v>0</v>
      </c>
      <c r="AA226" s="12">
        <v>10166617</v>
      </c>
      <c r="AB226" s="12">
        <v>800020</v>
      </c>
      <c r="AC226" s="12">
        <v>37703477</v>
      </c>
      <c r="AD226" s="12">
        <v>214257986</v>
      </c>
      <c r="AE226" s="12">
        <v>0</v>
      </c>
      <c r="AF226" s="12">
        <v>0</v>
      </c>
      <c r="AG226" s="12">
        <v>0</v>
      </c>
      <c r="AH226" s="12">
        <v>177775945</v>
      </c>
      <c r="AI226" s="12">
        <v>0</v>
      </c>
      <c r="AJ226" s="12">
        <v>0</v>
      </c>
      <c r="AK226" s="12">
        <v>0</v>
      </c>
      <c r="AL226" s="12">
        <v>0</v>
      </c>
      <c r="AM226" s="182">
        <v>4031964390</v>
      </c>
    </row>
    <row r="227" spans="1:39" s="25" customFormat="1" ht="15" x14ac:dyDescent="0.25">
      <c r="A227" s="68" t="s">
        <v>466</v>
      </c>
      <c r="B227" s="28" t="s">
        <v>155</v>
      </c>
      <c r="C227" s="12">
        <v>4416258399</v>
      </c>
      <c r="D227" s="12">
        <v>0</v>
      </c>
      <c r="E227" s="12">
        <v>0</v>
      </c>
      <c r="F227" s="12">
        <v>75754</v>
      </c>
      <c r="G227" s="12">
        <v>118392923</v>
      </c>
      <c r="H227" s="12">
        <v>1870983832</v>
      </c>
      <c r="I227" s="12">
        <v>0</v>
      </c>
      <c r="J227" s="12">
        <v>0</v>
      </c>
      <c r="K227" s="12">
        <v>0</v>
      </c>
      <c r="L227" s="12">
        <v>1090626072</v>
      </c>
      <c r="M227" s="12">
        <v>52040039</v>
      </c>
      <c r="N227" s="12">
        <v>6391206478</v>
      </c>
      <c r="O227" s="12">
        <v>0</v>
      </c>
      <c r="P227" s="12">
        <v>0</v>
      </c>
      <c r="Q227" s="12">
        <v>0</v>
      </c>
      <c r="R227" s="12">
        <v>94981952</v>
      </c>
      <c r="S227" s="12">
        <v>0</v>
      </c>
      <c r="T227" s="12">
        <v>13099500</v>
      </c>
      <c r="U227" s="12">
        <v>0</v>
      </c>
      <c r="V227" s="12">
        <v>16221000</v>
      </c>
      <c r="W227" s="12">
        <v>0</v>
      </c>
      <c r="X227" s="12">
        <v>0</v>
      </c>
      <c r="Y227" s="12">
        <v>0</v>
      </c>
      <c r="Z227" s="12">
        <v>100095308</v>
      </c>
      <c r="AA227" s="12">
        <v>0</v>
      </c>
      <c r="AB227" s="12">
        <v>0</v>
      </c>
      <c r="AC227" s="12">
        <v>14696446</v>
      </c>
      <c r="AD227" s="12">
        <v>0</v>
      </c>
      <c r="AE227" s="12">
        <v>93861669</v>
      </c>
      <c r="AF227" s="12">
        <v>0</v>
      </c>
      <c r="AG227" s="12">
        <v>0</v>
      </c>
      <c r="AH227" s="12">
        <v>9480000</v>
      </c>
      <c r="AI227" s="12">
        <v>599999</v>
      </c>
      <c r="AJ227" s="12">
        <v>0</v>
      </c>
      <c r="AK227" s="12">
        <v>0</v>
      </c>
      <c r="AL227" s="12">
        <v>0</v>
      </c>
      <c r="AM227" s="182">
        <v>14282619371</v>
      </c>
    </row>
    <row r="228" spans="1:39" s="25" customFormat="1" ht="15" x14ac:dyDescent="0.25">
      <c r="A228" s="68" t="s">
        <v>467</v>
      </c>
      <c r="B228" s="28" t="s">
        <v>70</v>
      </c>
      <c r="C228" s="12">
        <v>0</v>
      </c>
      <c r="D228" s="12">
        <v>79364672</v>
      </c>
      <c r="E228" s="12">
        <v>0</v>
      </c>
      <c r="F228" s="12">
        <v>0</v>
      </c>
      <c r="G228" s="12">
        <v>138891325</v>
      </c>
      <c r="H228" s="12">
        <v>3365722548</v>
      </c>
      <c r="I228" s="12">
        <v>0</v>
      </c>
      <c r="J228" s="12">
        <v>0</v>
      </c>
      <c r="K228" s="12">
        <v>822653421</v>
      </c>
      <c r="L228" s="12">
        <v>10575831391</v>
      </c>
      <c r="M228" s="12">
        <v>1719869322</v>
      </c>
      <c r="N228" s="12">
        <v>181498727</v>
      </c>
      <c r="O228" s="12">
        <v>38291062</v>
      </c>
      <c r="P228" s="12">
        <v>0</v>
      </c>
      <c r="Q228" s="12">
        <v>0</v>
      </c>
      <c r="R228" s="12">
        <v>0</v>
      </c>
      <c r="S228" s="12">
        <v>0</v>
      </c>
      <c r="T228" s="12">
        <v>1446326913</v>
      </c>
      <c r="U228" s="12">
        <v>0</v>
      </c>
      <c r="V228" s="12">
        <v>1303244998</v>
      </c>
      <c r="W228" s="12">
        <v>0</v>
      </c>
      <c r="X228" s="12">
        <v>243067053</v>
      </c>
      <c r="Y228" s="12">
        <v>0</v>
      </c>
      <c r="Z228" s="12">
        <v>0</v>
      </c>
      <c r="AA228" s="12">
        <v>0</v>
      </c>
      <c r="AB228" s="12">
        <v>0</v>
      </c>
      <c r="AC228" s="12">
        <v>2008408258</v>
      </c>
      <c r="AD228" s="12">
        <v>2608929891</v>
      </c>
      <c r="AE228" s="12">
        <v>643665483</v>
      </c>
      <c r="AF228" s="12">
        <v>0</v>
      </c>
      <c r="AG228" s="12">
        <v>2143308020</v>
      </c>
      <c r="AH228" s="12">
        <v>0</v>
      </c>
      <c r="AI228" s="12">
        <v>0</v>
      </c>
      <c r="AJ228" s="12">
        <v>546801757</v>
      </c>
      <c r="AK228" s="12">
        <v>0</v>
      </c>
      <c r="AL228" s="12">
        <v>143176129</v>
      </c>
      <c r="AM228" s="182">
        <v>28009050970</v>
      </c>
    </row>
    <row r="229" spans="1:39" s="25" customFormat="1" ht="15" x14ac:dyDescent="0.25">
      <c r="A229" s="108" t="s">
        <v>468</v>
      </c>
      <c r="B229" s="109" t="s">
        <v>156</v>
      </c>
      <c r="C229" s="107">
        <v>6001833802</v>
      </c>
      <c r="D229" s="107">
        <v>179614463</v>
      </c>
      <c r="E229" s="107">
        <v>6846143104</v>
      </c>
      <c r="F229" s="107">
        <v>1811478074</v>
      </c>
      <c r="G229" s="107">
        <v>377414620</v>
      </c>
      <c r="H229" s="107">
        <v>9873428888</v>
      </c>
      <c r="I229" s="107">
        <v>2720509867</v>
      </c>
      <c r="J229" s="107">
        <v>0</v>
      </c>
      <c r="K229" s="107">
        <v>8685380113</v>
      </c>
      <c r="L229" s="107">
        <v>20064324577</v>
      </c>
      <c r="M229" s="107">
        <v>23882864121</v>
      </c>
      <c r="N229" s="107">
        <v>15155378530</v>
      </c>
      <c r="O229" s="107">
        <v>5753046777</v>
      </c>
      <c r="P229" s="107">
        <v>0</v>
      </c>
      <c r="Q229" s="107">
        <v>0</v>
      </c>
      <c r="R229" s="107">
        <v>379431354</v>
      </c>
      <c r="S229" s="107">
        <v>0</v>
      </c>
      <c r="T229" s="107">
        <v>19096830414</v>
      </c>
      <c r="U229" s="107">
        <v>0</v>
      </c>
      <c r="V229" s="107">
        <v>19821457168</v>
      </c>
      <c r="W229" s="107">
        <v>0</v>
      </c>
      <c r="X229" s="107">
        <v>451534475</v>
      </c>
      <c r="Y229" s="107">
        <v>0</v>
      </c>
      <c r="Z229" s="107">
        <v>2145387187</v>
      </c>
      <c r="AA229" s="107">
        <v>99306555</v>
      </c>
      <c r="AB229" s="107">
        <v>586649946</v>
      </c>
      <c r="AC229" s="107">
        <v>2352924596</v>
      </c>
      <c r="AD229" s="107">
        <v>14883826840</v>
      </c>
      <c r="AE229" s="107">
        <v>15050451275</v>
      </c>
      <c r="AF229" s="107">
        <v>4735182543</v>
      </c>
      <c r="AG229" s="107">
        <v>2143308020</v>
      </c>
      <c r="AH229" s="107">
        <v>7848012887</v>
      </c>
      <c r="AI229" s="107">
        <v>599999</v>
      </c>
      <c r="AJ229" s="107">
        <v>1830288813</v>
      </c>
      <c r="AK229" s="107">
        <v>0</v>
      </c>
      <c r="AL229" s="107">
        <v>217649592</v>
      </c>
      <c r="AM229" s="197">
        <v>192994258600</v>
      </c>
    </row>
    <row r="230" spans="1:39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493822359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1446841295</v>
      </c>
      <c r="Y230" s="12">
        <v>0</v>
      </c>
      <c r="Z230" s="12">
        <v>488104824</v>
      </c>
      <c r="AA230" s="12">
        <v>0</v>
      </c>
      <c r="AB230" s="12">
        <v>0</v>
      </c>
      <c r="AC230" s="12">
        <v>1169001411</v>
      </c>
      <c r="AD230" s="12">
        <v>7443210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58023805</v>
      </c>
      <c r="AL230" s="12">
        <v>0</v>
      </c>
      <c r="AM230" s="182">
        <v>3663236904</v>
      </c>
    </row>
    <row r="231" spans="1:39" s="25" customFormat="1" ht="15" x14ac:dyDescent="0.2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94246889</v>
      </c>
      <c r="AE231" s="12">
        <v>0</v>
      </c>
      <c r="AF231" s="12">
        <v>0</v>
      </c>
      <c r="AG231" s="12">
        <v>0</v>
      </c>
      <c r="AH231" s="12">
        <v>260571909</v>
      </c>
      <c r="AI231" s="12">
        <v>0</v>
      </c>
      <c r="AJ231" s="12">
        <v>0</v>
      </c>
      <c r="AK231" s="12">
        <v>0</v>
      </c>
      <c r="AL231" s="12">
        <v>0</v>
      </c>
      <c r="AM231" s="182">
        <v>354818798</v>
      </c>
    </row>
    <row r="232" spans="1:39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2">
        <v>0</v>
      </c>
    </row>
    <row r="233" spans="1:39" s="25" customFormat="1" ht="15" x14ac:dyDescent="0.25">
      <c r="A233" s="68" t="s">
        <v>472</v>
      </c>
      <c r="B233" s="28" t="s">
        <v>146</v>
      </c>
      <c r="C233" s="12">
        <v>0</v>
      </c>
      <c r="D233" s="12">
        <v>145279272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539319887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2">
        <v>908982302</v>
      </c>
    </row>
    <row r="234" spans="1:39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2">
        <v>0</v>
      </c>
    </row>
    <row r="235" spans="1:39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457756461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2">
        <v>457756461</v>
      </c>
    </row>
    <row r="236" spans="1:39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2">
        <v>0</v>
      </c>
    </row>
    <row r="237" spans="1:39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2">
        <v>0</v>
      </c>
    </row>
    <row r="238" spans="1:39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65887232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26737000</v>
      </c>
      <c r="AE238" s="12">
        <v>608428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2">
        <v>93232660</v>
      </c>
    </row>
    <row r="239" spans="1:39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2">
        <v>0</v>
      </c>
    </row>
    <row r="240" spans="1:39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779792579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19985924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2">
        <v>799778503</v>
      </c>
    </row>
    <row r="241" spans="1:39" s="25" customFormat="1" ht="15" x14ac:dyDescent="0.25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2">
        <v>0</v>
      </c>
    </row>
    <row r="242" spans="1:39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400975095</v>
      </c>
      <c r="O242" s="12">
        <v>1193715646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2881842058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2">
        <v>4476532799</v>
      </c>
    </row>
    <row r="243" spans="1:39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698864000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2029168070</v>
      </c>
      <c r="AA243" s="12">
        <v>0</v>
      </c>
      <c r="AB243" s="12">
        <v>180648042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2">
        <v>2908680112</v>
      </c>
    </row>
    <row r="244" spans="1:39" s="25" customFormat="1" ht="15" x14ac:dyDescent="0.25">
      <c r="A244" s="108" t="s">
        <v>483</v>
      </c>
      <c r="B244" s="109" t="s">
        <v>157</v>
      </c>
      <c r="C244" s="107">
        <v>0</v>
      </c>
      <c r="D244" s="107">
        <v>145279272</v>
      </c>
      <c r="E244" s="107">
        <v>0</v>
      </c>
      <c r="F244" s="107">
        <v>0</v>
      </c>
      <c r="G244" s="107">
        <v>0</v>
      </c>
      <c r="H244" s="107">
        <v>698864000</v>
      </c>
      <c r="I244" s="107">
        <v>0</v>
      </c>
      <c r="J244" s="107">
        <v>0</v>
      </c>
      <c r="K244" s="107">
        <v>0</v>
      </c>
      <c r="L244" s="107">
        <v>539319887</v>
      </c>
      <c r="M244" s="107">
        <v>0</v>
      </c>
      <c r="N244" s="107">
        <v>400975095</v>
      </c>
      <c r="O244" s="107">
        <v>1193715646</v>
      </c>
      <c r="P244" s="107">
        <v>0</v>
      </c>
      <c r="Q244" s="107">
        <v>493822359</v>
      </c>
      <c r="R244" s="107">
        <v>224383143</v>
      </c>
      <c r="S244" s="107">
        <v>0</v>
      </c>
      <c r="T244" s="107">
        <v>0</v>
      </c>
      <c r="U244" s="107">
        <v>0</v>
      </c>
      <c r="V244" s="107">
        <v>65887232</v>
      </c>
      <c r="W244" s="107">
        <v>0</v>
      </c>
      <c r="X244" s="107">
        <v>5108475932</v>
      </c>
      <c r="Y244" s="107">
        <v>0</v>
      </c>
      <c r="Z244" s="107">
        <v>2517272894</v>
      </c>
      <c r="AA244" s="107">
        <v>0</v>
      </c>
      <c r="AB244" s="107">
        <v>180648042</v>
      </c>
      <c r="AC244" s="107">
        <v>1169001411</v>
      </c>
      <c r="AD244" s="107">
        <v>606169484</v>
      </c>
      <c r="AE244" s="107">
        <v>608428</v>
      </c>
      <c r="AF244" s="107">
        <v>0</v>
      </c>
      <c r="AG244" s="107">
        <v>0</v>
      </c>
      <c r="AH244" s="107">
        <v>260571909</v>
      </c>
      <c r="AI244" s="107">
        <v>0</v>
      </c>
      <c r="AJ244" s="107">
        <v>0</v>
      </c>
      <c r="AK244" s="107">
        <v>58023805</v>
      </c>
      <c r="AL244" s="107">
        <v>0</v>
      </c>
      <c r="AM244" s="197">
        <v>13663018539</v>
      </c>
    </row>
    <row r="245" spans="1:39" s="25" customFormat="1" ht="15" collapsed="1" x14ac:dyDescent="0.25">
      <c r="A245" s="69" t="s">
        <v>39</v>
      </c>
      <c r="B245" s="31" t="s">
        <v>100</v>
      </c>
      <c r="C245" s="30">
        <v>6001833802</v>
      </c>
      <c r="D245" s="30">
        <v>324893735</v>
      </c>
      <c r="E245" s="30">
        <v>6846143104</v>
      </c>
      <c r="F245" s="30">
        <v>1811478074</v>
      </c>
      <c r="G245" s="30">
        <v>377414620</v>
      </c>
      <c r="H245" s="30">
        <v>10572292888</v>
      </c>
      <c r="I245" s="30">
        <v>2720509867</v>
      </c>
      <c r="J245" s="30">
        <v>0</v>
      </c>
      <c r="K245" s="30">
        <v>8685380113</v>
      </c>
      <c r="L245" s="30">
        <v>20603644464</v>
      </c>
      <c r="M245" s="30">
        <v>23882864121</v>
      </c>
      <c r="N245" s="30">
        <v>15556353625</v>
      </c>
      <c r="O245" s="30">
        <v>6946762423</v>
      </c>
      <c r="P245" s="30">
        <v>0</v>
      </c>
      <c r="Q245" s="30">
        <v>493822359</v>
      </c>
      <c r="R245" s="30">
        <v>603814497</v>
      </c>
      <c r="S245" s="30">
        <v>0</v>
      </c>
      <c r="T245" s="30">
        <v>19096830414</v>
      </c>
      <c r="U245" s="30">
        <v>0</v>
      </c>
      <c r="V245" s="30">
        <v>19887344400</v>
      </c>
      <c r="W245" s="30">
        <v>0</v>
      </c>
      <c r="X245" s="30">
        <v>5560010407</v>
      </c>
      <c r="Y245" s="30">
        <v>0</v>
      </c>
      <c r="Z245" s="30">
        <v>4662660081</v>
      </c>
      <c r="AA245" s="30">
        <v>99306555</v>
      </c>
      <c r="AB245" s="30">
        <v>767297988</v>
      </c>
      <c r="AC245" s="30">
        <v>3521926007</v>
      </c>
      <c r="AD245" s="30">
        <v>15489996324</v>
      </c>
      <c r="AE245" s="30">
        <v>15051059703</v>
      </c>
      <c r="AF245" s="30">
        <v>4735182543</v>
      </c>
      <c r="AG245" s="30">
        <v>2143308020</v>
      </c>
      <c r="AH245" s="30">
        <v>8108584796</v>
      </c>
      <c r="AI245" s="30">
        <v>599999</v>
      </c>
      <c r="AJ245" s="30">
        <v>1830288813</v>
      </c>
      <c r="AK245" s="30">
        <v>58023805</v>
      </c>
      <c r="AL245" s="30">
        <v>217649592</v>
      </c>
      <c r="AM245" s="200">
        <v>206657277139</v>
      </c>
    </row>
    <row r="246" spans="1:39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705329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2">
        <v>705329</v>
      </c>
    </row>
    <row r="247" spans="1:39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2">
        <v>0</v>
      </c>
    </row>
    <row r="248" spans="1:39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2">
        <v>0</v>
      </c>
    </row>
    <row r="249" spans="1:39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2">
        <v>0</v>
      </c>
    </row>
    <row r="250" spans="1:39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2">
        <v>0</v>
      </c>
    </row>
    <row r="251" spans="1:39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2">
        <v>0</v>
      </c>
    </row>
    <row r="252" spans="1:39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2">
        <v>0</v>
      </c>
    </row>
    <row r="253" spans="1:39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2">
        <v>0</v>
      </c>
    </row>
    <row r="254" spans="1:39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2">
        <v>0</v>
      </c>
    </row>
    <row r="255" spans="1:39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2">
        <v>0</v>
      </c>
    </row>
    <row r="256" spans="1:39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2">
        <v>0</v>
      </c>
    </row>
    <row r="257" spans="1:39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2">
        <v>0</v>
      </c>
    </row>
    <row r="258" spans="1:39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2">
        <v>0</v>
      </c>
    </row>
    <row r="259" spans="1:39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2">
        <v>0</v>
      </c>
    </row>
    <row r="260" spans="1:39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705329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07">
        <v>0</v>
      </c>
      <c r="AM260" s="197">
        <v>705329</v>
      </c>
    </row>
    <row r="261" spans="1:39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2">
        <v>0</v>
      </c>
    </row>
    <row r="262" spans="1:39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2">
        <v>0</v>
      </c>
    </row>
    <row r="263" spans="1:39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2">
        <v>0</v>
      </c>
    </row>
    <row r="264" spans="1:39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2">
        <v>0</v>
      </c>
    </row>
    <row r="265" spans="1:39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2">
        <v>0</v>
      </c>
    </row>
    <row r="266" spans="1:39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2">
        <v>0</v>
      </c>
    </row>
    <row r="267" spans="1:39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2">
        <v>0</v>
      </c>
    </row>
    <row r="268" spans="1:39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2">
        <v>0</v>
      </c>
    </row>
    <row r="269" spans="1:39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2">
        <v>0</v>
      </c>
    </row>
    <row r="270" spans="1:39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2">
        <v>0</v>
      </c>
    </row>
    <row r="271" spans="1:39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2">
        <v>0</v>
      </c>
    </row>
    <row r="272" spans="1:39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2">
        <v>0</v>
      </c>
    </row>
    <row r="273" spans="1:39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2">
        <v>0</v>
      </c>
    </row>
    <row r="274" spans="1:39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346223933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2">
        <v>346223933</v>
      </c>
    </row>
    <row r="275" spans="1:39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346223933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07">
        <v>0</v>
      </c>
      <c r="AM275" s="197">
        <v>346223933</v>
      </c>
    </row>
    <row r="276" spans="1:39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2">
        <v>0</v>
      </c>
    </row>
    <row r="277" spans="1:39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2">
        <v>0</v>
      </c>
    </row>
    <row r="278" spans="1:39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2">
        <v>0</v>
      </c>
    </row>
    <row r="279" spans="1:39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2">
        <v>0</v>
      </c>
    </row>
    <row r="280" spans="1:39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2">
        <v>0</v>
      </c>
    </row>
    <row r="281" spans="1:39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2">
        <v>0</v>
      </c>
    </row>
    <row r="282" spans="1:39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2">
        <v>0</v>
      </c>
    </row>
    <row r="283" spans="1:39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2">
        <v>0</v>
      </c>
    </row>
    <row r="284" spans="1:39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2">
        <v>0</v>
      </c>
    </row>
    <row r="285" spans="1:39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2">
        <v>0</v>
      </c>
    </row>
    <row r="286" spans="1:39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2">
        <v>0</v>
      </c>
    </row>
    <row r="287" spans="1:39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2">
        <v>0</v>
      </c>
    </row>
    <row r="288" spans="1:39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2">
        <v>0</v>
      </c>
    </row>
    <row r="289" spans="1:39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2">
        <v>0</v>
      </c>
    </row>
    <row r="290" spans="1:39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07">
        <v>0</v>
      </c>
      <c r="AM290" s="197">
        <v>0</v>
      </c>
    </row>
    <row r="291" spans="1:39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346223933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705329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30">
        <v>0</v>
      </c>
      <c r="AM291" s="200">
        <v>346929262</v>
      </c>
    </row>
    <row r="292" spans="1:39" s="25" customFormat="1" ht="15" x14ac:dyDescent="0.25">
      <c r="A292" s="68" t="s">
        <v>529</v>
      </c>
      <c r="B292" s="28" t="s">
        <v>143</v>
      </c>
      <c r="C292" s="12">
        <v>174242470</v>
      </c>
      <c r="D292" s="12">
        <v>26848493</v>
      </c>
      <c r="E292" s="12">
        <v>0</v>
      </c>
      <c r="F292" s="12">
        <v>102838768</v>
      </c>
      <c r="G292" s="12">
        <v>133579131</v>
      </c>
      <c r="H292" s="12">
        <v>1051042890</v>
      </c>
      <c r="I292" s="12">
        <v>0</v>
      </c>
      <c r="J292" s="12">
        <v>0</v>
      </c>
      <c r="K292" s="12">
        <v>7262397</v>
      </c>
      <c r="L292" s="12">
        <v>1863432221</v>
      </c>
      <c r="M292" s="12">
        <v>847002728</v>
      </c>
      <c r="N292" s="12">
        <v>284624194</v>
      </c>
      <c r="O292" s="12">
        <v>263368511</v>
      </c>
      <c r="P292" s="12">
        <v>670943</v>
      </c>
      <c r="Q292" s="12">
        <v>0</v>
      </c>
      <c r="R292" s="12">
        <v>2327570</v>
      </c>
      <c r="S292" s="12">
        <v>0</v>
      </c>
      <c r="T292" s="12">
        <v>1875819657</v>
      </c>
      <c r="U292" s="12">
        <v>0</v>
      </c>
      <c r="V292" s="12">
        <v>1473918732</v>
      </c>
      <c r="W292" s="12">
        <v>0</v>
      </c>
      <c r="X292" s="12">
        <v>188024943</v>
      </c>
      <c r="Y292" s="12">
        <v>0</v>
      </c>
      <c r="Z292" s="12">
        <v>0</v>
      </c>
      <c r="AA292" s="12">
        <v>108822993</v>
      </c>
      <c r="AB292" s="12">
        <v>0</v>
      </c>
      <c r="AC292" s="12">
        <v>212594366</v>
      </c>
      <c r="AD292" s="12">
        <v>8118503264</v>
      </c>
      <c r="AE292" s="12">
        <v>289197297</v>
      </c>
      <c r="AF292" s="12">
        <v>0</v>
      </c>
      <c r="AG292" s="12">
        <v>1952842</v>
      </c>
      <c r="AH292" s="12">
        <v>114181323</v>
      </c>
      <c r="AI292" s="12">
        <v>0</v>
      </c>
      <c r="AJ292" s="12">
        <v>61801572</v>
      </c>
      <c r="AK292" s="12">
        <v>0</v>
      </c>
      <c r="AL292" s="12">
        <v>0</v>
      </c>
      <c r="AM292" s="182">
        <v>17202057305</v>
      </c>
    </row>
    <row r="293" spans="1:39" s="25" customFormat="1" ht="15" x14ac:dyDescent="0.25">
      <c r="A293" s="68" t="s">
        <v>530</v>
      </c>
      <c r="B293" s="28" t="s">
        <v>144</v>
      </c>
      <c r="C293" s="12">
        <v>193116922</v>
      </c>
      <c r="D293" s="12">
        <v>1392300</v>
      </c>
      <c r="E293" s="12">
        <v>0</v>
      </c>
      <c r="F293" s="12">
        <v>15068398</v>
      </c>
      <c r="G293" s="12">
        <v>52201959</v>
      </c>
      <c r="H293" s="12">
        <v>603996310</v>
      </c>
      <c r="I293" s="12">
        <v>0</v>
      </c>
      <c r="J293" s="12">
        <v>0</v>
      </c>
      <c r="K293" s="12">
        <v>2611875</v>
      </c>
      <c r="L293" s="12">
        <v>449779346</v>
      </c>
      <c r="M293" s="12">
        <v>509958839</v>
      </c>
      <c r="N293" s="12">
        <v>100508929</v>
      </c>
      <c r="O293" s="12">
        <v>154597511</v>
      </c>
      <c r="P293" s="12">
        <v>0</v>
      </c>
      <c r="Q293" s="12">
        <v>0</v>
      </c>
      <c r="R293" s="12">
        <v>0</v>
      </c>
      <c r="S293" s="12">
        <v>0</v>
      </c>
      <c r="T293" s="12">
        <v>1499776043</v>
      </c>
      <c r="U293" s="12">
        <v>0</v>
      </c>
      <c r="V293" s="12">
        <v>366317231</v>
      </c>
      <c r="W293" s="12">
        <v>0</v>
      </c>
      <c r="X293" s="12">
        <v>93385647</v>
      </c>
      <c r="Y293" s="12">
        <v>0</v>
      </c>
      <c r="Z293" s="12">
        <v>0</v>
      </c>
      <c r="AA293" s="12">
        <v>21477371</v>
      </c>
      <c r="AB293" s="12">
        <v>0</v>
      </c>
      <c r="AC293" s="12">
        <v>91299948</v>
      </c>
      <c r="AD293" s="12">
        <v>558911021</v>
      </c>
      <c r="AE293" s="12">
        <v>0</v>
      </c>
      <c r="AF293" s="12">
        <v>0</v>
      </c>
      <c r="AG293" s="12">
        <v>0</v>
      </c>
      <c r="AH293" s="12">
        <v>6849121</v>
      </c>
      <c r="AI293" s="12">
        <v>0</v>
      </c>
      <c r="AJ293" s="12">
        <v>13980448</v>
      </c>
      <c r="AK293" s="12">
        <v>0</v>
      </c>
      <c r="AL293" s="12">
        <v>0</v>
      </c>
      <c r="AM293" s="182">
        <v>4735229219</v>
      </c>
    </row>
    <row r="294" spans="1:39" s="25" customFormat="1" ht="15" x14ac:dyDescent="0.25">
      <c r="A294" s="68" t="s">
        <v>531</v>
      </c>
      <c r="B294" s="28" t="s">
        <v>145</v>
      </c>
      <c r="C294" s="12">
        <v>22996588</v>
      </c>
      <c r="D294" s="12">
        <v>0</v>
      </c>
      <c r="E294" s="12">
        <v>0</v>
      </c>
      <c r="F294" s="12">
        <v>313721</v>
      </c>
      <c r="G294" s="12">
        <v>29681539</v>
      </c>
      <c r="H294" s="12">
        <v>119590726</v>
      </c>
      <c r="I294" s="12">
        <v>0</v>
      </c>
      <c r="J294" s="12">
        <v>0</v>
      </c>
      <c r="K294" s="12">
        <v>2090034</v>
      </c>
      <c r="L294" s="12">
        <v>128121674</v>
      </c>
      <c r="M294" s="12">
        <v>111690521</v>
      </c>
      <c r="N294" s="12">
        <v>29731285</v>
      </c>
      <c r="O294" s="12">
        <v>158708499</v>
      </c>
      <c r="P294" s="12">
        <v>0</v>
      </c>
      <c r="Q294" s="12">
        <v>0</v>
      </c>
      <c r="R294" s="12">
        <v>0</v>
      </c>
      <c r="S294" s="12">
        <v>0</v>
      </c>
      <c r="T294" s="12">
        <v>1816945</v>
      </c>
      <c r="U294" s="12">
        <v>0</v>
      </c>
      <c r="V294" s="12">
        <v>120113003</v>
      </c>
      <c r="W294" s="12">
        <v>0</v>
      </c>
      <c r="X294" s="12">
        <v>0</v>
      </c>
      <c r="Y294" s="12">
        <v>0</v>
      </c>
      <c r="Z294" s="12">
        <v>0</v>
      </c>
      <c r="AA294" s="12">
        <v>4157285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1320452</v>
      </c>
      <c r="AJ294" s="12">
        <v>15688660</v>
      </c>
      <c r="AK294" s="12">
        <v>0</v>
      </c>
      <c r="AL294" s="12">
        <v>0</v>
      </c>
      <c r="AM294" s="182">
        <v>746020932</v>
      </c>
    </row>
    <row r="295" spans="1:39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1725290586</v>
      </c>
      <c r="J295" s="12">
        <v>0</v>
      </c>
      <c r="K295" s="12">
        <v>0</v>
      </c>
      <c r="L295" s="12">
        <v>0</v>
      </c>
      <c r="M295" s="12">
        <v>5107199356</v>
      </c>
      <c r="N295" s="12">
        <v>1741820687</v>
      </c>
      <c r="O295" s="12">
        <v>2281149523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10309525</v>
      </c>
      <c r="AE295" s="12">
        <v>0</v>
      </c>
      <c r="AF295" s="12">
        <v>2764523762</v>
      </c>
      <c r="AG295" s="12">
        <v>0</v>
      </c>
      <c r="AH295" s="12">
        <v>0</v>
      </c>
      <c r="AI295" s="12">
        <v>0</v>
      </c>
      <c r="AJ295" s="12">
        <v>900637950</v>
      </c>
      <c r="AK295" s="12">
        <v>0</v>
      </c>
      <c r="AL295" s="12">
        <v>0</v>
      </c>
      <c r="AM295" s="182">
        <v>14530931389</v>
      </c>
    </row>
    <row r="296" spans="1:39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2">
        <v>0</v>
      </c>
    </row>
    <row r="297" spans="1:39" s="25" customFormat="1" ht="15" x14ac:dyDescent="0.25">
      <c r="A297" s="68" t="s">
        <v>534</v>
      </c>
      <c r="B297" s="28" t="s">
        <v>148</v>
      </c>
      <c r="C297" s="12">
        <v>37427606</v>
      </c>
      <c r="D297" s="12">
        <v>345763</v>
      </c>
      <c r="E297" s="12">
        <v>0</v>
      </c>
      <c r="F297" s="12">
        <v>41176</v>
      </c>
      <c r="G297" s="12">
        <v>110708059</v>
      </c>
      <c r="H297" s="12">
        <v>436249911</v>
      </c>
      <c r="I297" s="12">
        <v>0</v>
      </c>
      <c r="J297" s="12">
        <v>0</v>
      </c>
      <c r="K297" s="12">
        <v>1886150</v>
      </c>
      <c r="L297" s="12">
        <v>185931330</v>
      </c>
      <c r="M297" s="12">
        <v>144066125</v>
      </c>
      <c r="N297" s="12">
        <v>55189902</v>
      </c>
      <c r="O297" s="12">
        <v>133630600</v>
      </c>
      <c r="P297" s="12">
        <v>0</v>
      </c>
      <c r="Q297" s="12">
        <v>0</v>
      </c>
      <c r="R297" s="12">
        <v>0</v>
      </c>
      <c r="S297" s="12">
        <v>0</v>
      </c>
      <c r="T297" s="12">
        <v>141672692</v>
      </c>
      <c r="U297" s="12">
        <v>0</v>
      </c>
      <c r="V297" s="12">
        <v>218573391</v>
      </c>
      <c r="W297" s="12">
        <v>0</v>
      </c>
      <c r="X297" s="12">
        <v>70011697</v>
      </c>
      <c r="Y297" s="12">
        <v>0</v>
      </c>
      <c r="Z297" s="12">
        <v>0</v>
      </c>
      <c r="AA297" s="12">
        <v>40160122</v>
      </c>
      <c r="AB297" s="12">
        <v>0</v>
      </c>
      <c r="AC297" s="12">
        <v>106506095</v>
      </c>
      <c r="AD297" s="12">
        <v>434897785</v>
      </c>
      <c r="AE297" s="12">
        <v>0</v>
      </c>
      <c r="AF297" s="12">
        <v>0</v>
      </c>
      <c r="AG297" s="12">
        <v>0</v>
      </c>
      <c r="AH297" s="12">
        <v>34257779</v>
      </c>
      <c r="AI297" s="12">
        <v>0</v>
      </c>
      <c r="AJ297" s="12">
        <v>9216567</v>
      </c>
      <c r="AK297" s="12">
        <v>0</v>
      </c>
      <c r="AL297" s="12">
        <v>0</v>
      </c>
      <c r="AM297" s="182">
        <v>2160772750</v>
      </c>
    </row>
    <row r="298" spans="1:39" s="25" customFormat="1" ht="15" x14ac:dyDescent="0.25">
      <c r="A298" s="68" t="s">
        <v>535</v>
      </c>
      <c r="B298" s="28" t="s">
        <v>149</v>
      </c>
      <c r="C298" s="12">
        <v>1920150</v>
      </c>
      <c r="D298" s="12">
        <v>0</v>
      </c>
      <c r="E298" s="12">
        <v>0</v>
      </c>
      <c r="F298" s="12">
        <v>0</v>
      </c>
      <c r="G298" s="12">
        <v>3797923</v>
      </c>
      <c r="H298" s="12">
        <v>49148521</v>
      </c>
      <c r="I298" s="12">
        <v>0</v>
      </c>
      <c r="J298" s="12">
        <v>0</v>
      </c>
      <c r="K298" s="12">
        <v>185937</v>
      </c>
      <c r="L298" s="12">
        <v>26366312</v>
      </c>
      <c r="M298" s="12">
        <v>8236156</v>
      </c>
      <c r="N298" s="12">
        <v>9228416</v>
      </c>
      <c r="O298" s="12">
        <v>4389257</v>
      </c>
      <c r="P298" s="12">
        <v>0</v>
      </c>
      <c r="Q298" s="12">
        <v>0</v>
      </c>
      <c r="R298" s="12">
        <v>0</v>
      </c>
      <c r="S298" s="12">
        <v>0</v>
      </c>
      <c r="T298" s="12">
        <v>5781150</v>
      </c>
      <c r="U298" s="12">
        <v>0</v>
      </c>
      <c r="V298" s="12">
        <v>27855402</v>
      </c>
      <c r="W298" s="12">
        <v>0</v>
      </c>
      <c r="X298" s="12">
        <v>6460008</v>
      </c>
      <c r="Y298" s="12">
        <v>0</v>
      </c>
      <c r="Z298" s="12">
        <v>0</v>
      </c>
      <c r="AA298" s="12">
        <v>5871641</v>
      </c>
      <c r="AB298" s="12">
        <v>0</v>
      </c>
      <c r="AC298" s="12">
        <v>1043724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2">
        <v>150284597</v>
      </c>
    </row>
    <row r="299" spans="1:39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16252542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487993937</v>
      </c>
      <c r="AE299" s="12">
        <v>2255526693</v>
      </c>
      <c r="AF299" s="12">
        <v>0</v>
      </c>
      <c r="AG299" s="12">
        <v>0</v>
      </c>
      <c r="AH299" s="12">
        <v>2217422215</v>
      </c>
      <c r="AI299" s="12">
        <v>0</v>
      </c>
      <c r="AJ299" s="12">
        <v>0</v>
      </c>
      <c r="AK299" s="12">
        <v>0</v>
      </c>
      <c r="AL299" s="12">
        <v>0</v>
      </c>
      <c r="AM299" s="182">
        <v>4977195387</v>
      </c>
    </row>
    <row r="300" spans="1:39" s="25" customFormat="1" ht="15" x14ac:dyDescent="0.25">
      <c r="A300" s="68" t="s">
        <v>537</v>
      </c>
      <c r="B300" s="28" t="s">
        <v>151</v>
      </c>
      <c r="C300" s="12">
        <v>25976346</v>
      </c>
      <c r="D300" s="12">
        <v>0</v>
      </c>
      <c r="E300" s="12">
        <v>0</v>
      </c>
      <c r="F300" s="12">
        <v>1350271</v>
      </c>
      <c r="G300" s="12">
        <v>70053299</v>
      </c>
      <c r="H300" s="12">
        <v>424461630</v>
      </c>
      <c r="I300" s="12">
        <v>0</v>
      </c>
      <c r="J300" s="12">
        <v>0</v>
      </c>
      <c r="K300" s="12">
        <v>388234958</v>
      </c>
      <c r="L300" s="12">
        <v>2030603671</v>
      </c>
      <c r="M300" s="12">
        <v>501176215</v>
      </c>
      <c r="N300" s="12">
        <v>140206832</v>
      </c>
      <c r="O300" s="12">
        <v>104098437</v>
      </c>
      <c r="P300" s="12">
        <v>0</v>
      </c>
      <c r="Q300" s="12">
        <v>0</v>
      </c>
      <c r="R300" s="12">
        <v>29761886</v>
      </c>
      <c r="S300" s="12">
        <v>0</v>
      </c>
      <c r="T300" s="12">
        <v>1068214123</v>
      </c>
      <c r="U300" s="12">
        <v>0</v>
      </c>
      <c r="V300" s="12">
        <v>649498319</v>
      </c>
      <c r="W300" s="12">
        <v>0</v>
      </c>
      <c r="X300" s="12">
        <v>40960867</v>
      </c>
      <c r="Y300" s="12">
        <v>0</v>
      </c>
      <c r="Z300" s="12">
        <v>0</v>
      </c>
      <c r="AA300" s="12">
        <v>14831966</v>
      </c>
      <c r="AB300" s="12">
        <v>15310801977</v>
      </c>
      <c r="AC300" s="12">
        <v>203540543</v>
      </c>
      <c r="AD300" s="12">
        <v>1050089122</v>
      </c>
      <c r="AE300" s="12">
        <v>188482553</v>
      </c>
      <c r="AF300" s="12">
        <v>0</v>
      </c>
      <c r="AG300" s="12">
        <v>0</v>
      </c>
      <c r="AH300" s="12">
        <v>699536482</v>
      </c>
      <c r="AI300" s="12">
        <v>0</v>
      </c>
      <c r="AJ300" s="12">
        <v>141193112</v>
      </c>
      <c r="AK300" s="12">
        <v>0</v>
      </c>
      <c r="AL300" s="12">
        <v>29788971</v>
      </c>
      <c r="AM300" s="182">
        <v>23112861580</v>
      </c>
    </row>
    <row r="301" spans="1:39" s="25" customFormat="1" ht="15" x14ac:dyDescent="0.25">
      <c r="A301" s="68" t="s">
        <v>538</v>
      </c>
      <c r="B301" s="28" t="s">
        <v>152</v>
      </c>
      <c r="C301" s="12">
        <v>1283818918</v>
      </c>
      <c r="D301" s="12">
        <v>10408275</v>
      </c>
      <c r="E301" s="12">
        <v>0</v>
      </c>
      <c r="F301" s="12">
        <v>1837613</v>
      </c>
      <c r="G301" s="12">
        <v>11281089</v>
      </c>
      <c r="H301" s="12">
        <v>224501839</v>
      </c>
      <c r="I301" s="12">
        <v>0</v>
      </c>
      <c r="J301" s="12">
        <v>0</v>
      </c>
      <c r="K301" s="12">
        <v>980673</v>
      </c>
      <c r="L301" s="12">
        <v>148654027</v>
      </c>
      <c r="M301" s="12">
        <v>125089326</v>
      </c>
      <c r="N301" s="12">
        <v>73430828</v>
      </c>
      <c r="O301" s="12">
        <v>45832276</v>
      </c>
      <c r="P301" s="12">
        <v>0</v>
      </c>
      <c r="Q301" s="12">
        <v>0</v>
      </c>
      <c r="R301" s="12">
        <v>1470634</v>
      </c>
      <c r="S301" s="12">
        <v>0</v>
      </c>
      <c r="T301" s="12">
        <v>160026028</v>
      </c>
      <c r="U301" s="12">
        <v>0</v>
      </c>
      <c r="V301" s="12">
        <v>243345757</v>
      </c>
      <c r="W301" s="12">
        <v>0</v>
      </c>
      <c r="X301" s="12">
        <v>23618523</v>
      </c>
      <c r="Y301" s="12">
        <v>0</v>
      </c>
      <c r="Z301" s="12">
        <v>0</v>
      </c>
      <c r="AA301" s="12">
        <v>10180196</v>
      </c>
      <c r="AB301" s="12">
        <v>0</v>
      </c>
      <c r="AC301" s="12">
        <v>6598490</v>
      </c>
      <c r="AD301" s="12">
        <v>982018171</v>
      </c>
      <c r="AE301" s="12">
        <v>0</v>
      </c>
      <c r="AF301" s="12">
        <v>0</v>
      </c>
      <c r="AG301" s="12">
        <v>0</v>
      </c>
      <c r="AH301" s="12">
        <v>61403419</v>
      </c>
      <c r="AI301" s="12">
        <v>0</v>
      </c>
      <c r="AJ301" s="12">
        <v>0</v>
      </c>
      <c r="AK301" s="12">
        <v>0</v>
      </c>
      <c r="AL301" s="12">
        <v>0</v>
      </c>
      <c r="AM301" s="182">
        <v>3414496082</v>
      </c>
    </row>
    <row r="302" spans="1:39" s="25" customFormat="1" ht="15" x14ac:dyDescent="0.25">
      <c r="A302" s="68" t="s">
        <v>539</v>
      </c>
      <c r="B302" s="28" t="s">
        <v>153</v>
      </c>
      <c r="C302" s="12">
        <v>5249476</v>
      </c>
      <c r="D302" s="12">
        <v>0</v>
      </c>
      <c r="E302" s="12">
        <v>0</v>
      </c>
      <c r="F302" s="12">
        <v>0</v>
      </c>
      <c r="G302" s="12">
        <v>3745672</v>
      </c>
      <c r="H302" s="12">
        <v>113551279</v>
      </c>
      <c r="I302" s="12">
        <v>0</v>
      </c>
      <c r="J302" s="12">
        <v>0</v>
      </c>
      <c r="K302" s="12">
        <v>0</v>
      </c>
      <c r="L302" s="12">
        <v>66119811</v>
      </c>
      <c r="M302" s="12">
        <v>38777468</v>
      </c>
      <c r="N302" s="12">
        <v>8410593</v>
      </c>
      <c r="O302" s="12">
        <v>43008921</v>
      </c>
      <c r="P302" s="12">
        <v>0</v>
      </c>
      <c r="Q302" s="12">
        <v>0</v>
      </c>
      <c r="R302" s="12">
        <v>0</v>
      </c>
      <c r="S302" s="12">
        <v>0</v>
      </c>
      <c r="T302" s="12">
        <v>38582450</v>
      </c>
      <c r="U302" s="12">
        <v>0</v>
      </c>
      <c r="V302" s="12">
        <v>22792889</v>
      </c>
      <c r="W302" s="12">
        <v>0</v>
      </c>
      <c r="X302" s="12">
        <v>9057204</v>
      </c>
      <c r="Y302" s="12">
        <v>0</v>
      </c>
      <c r="Z302" s="12">
        <v>0</v>
      </c>
      <c r="AA302" s="12">
        <v>0</v>
      </c>
      <c r="AB302" s="12">
        <v>0</v>
      </c>
      <c r="AC302" s="12">
        <v>700179</v>
      </c>
      <c r="AD302" s="12">
        <v>528486172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2">
        <v>878482114</v>
      </c>
    </row>
    <row r="303" spans="1:39" s="25" customFormat="1" ht="15" x14ac:dyDescent="0.25">
      <c r="A303" s="68" t="s">
        <v>540</v>
      </c>
      <c r="B303" s="28" t="s">
        <v>154</v>
      </c>
      <c r="C303" s="12">
        <v>136289980</v>
      </c>
      <c r="D303" s="12">
        <v>1477480</v>
      </c>
      <c r="E303" s="12">
        <v>0</v>
      </c>
      <c r="F303" s="12">
        <v>19404989</v>
      </c>
      <c r="G303" s="12">
        <v>5773933</v>
      </c>
      <c r="H303" s="12">
        <v>641813248</v>
      </c>
      <c r="I303" s="12">
        <v>0</v>
      </c>
      <c r="J303" s="12">
        <v>0</v>
      </c>
      <c r="K303" s="12">
        <v>1734324</v>
      </c>
      <c r="L303" s="12">
        <v>332291001</v>
      </c>
      <c r="M303" s="12">
        <v>546814129</v>
      </c>
      <c r="N303" s="12">
        <v>98711231</v>
      </c>
      <c r="O303" s="12">
        <v>190199481</v>
      </c>
      <c r="P303" s="12">
        <v>0</v>
      </c>
      <c r="Q303" s="12">
        <v>0</v>
      </c>
      <c r="R303" s="12">
        <v>148093624</v>
      </c>
      <c r="S303" s="12">
        <v>0</v>
      </c>
      <c r="T303" s="12">
        <v>462385940</v>
      </c>
      <c r="U303" s="12">
        <v>0</v>
      </c>
      <c r="V303" s="12">
        <v>595395369</v>
      </c>
      <c r="W303" s="12">
        <v>0</v>
      </c>
      <c r="X303" s="12">
        <v>65835035</v>
      </c>
      <c r="Y303" s="12">
        <v>0</v>
      </c>
      <c r="Z303" s="12">
        <v>0</v>
      </c>
      <c r="AA303" s="12">
        <v>2940521</v>
      </c>
      <c r="AB303" s="12">
        <v>0</v>
      </c>
      <c r="AC303" s="12">
        <v>167785878</v>
      </c>
      <c r="AD303" s="12">
        <v>40525778</v>
      </c>
      <c r="AE303" s="12">
        <v>0</v>
      </c>
      <c r="AF303" s="12">
        <v>0</v>
      </c>
      <c r="AG303" s="12">
        <v>10243254</v>
      </c>
      <c r="AH303" s="12">
        <v>138599817</v>
      </c>
      <c r="AI303" s="12">
        <v>6718699</v>
      </c>
      <c r="AJ303" s="12">
        <v>0</v>
      </c>
      <c r="AK303" s="12">
        <v>15531967</v>
      </c>
      <c r="AL303" s="12">
        <v>0</v>
      </c>
      <c r="AM303" s="182">
        <v>3628565678</v>
      </c>
    </row>
    <row r="304" spans="1:39" s="25" customFormat="1" ht="15" x14ac:dyDescent="0.25">
      <c r="A304" s="68" t="s">
        <v>541</v>
      </c>
      <c r="B304" s="28" t="s">
        <v>155</v>
      </c>
      <c r="C304" s="12">
        <v>314459243</v>
      </c>
      <c r="D304" s="12">
        <v>17524184</v>
      </c>
      <c r="E304" s="12">
        <v>0</v>
      </c>
      <c r="F304" s="12">
        <v>78541531</v>
      </c>
      <c r="G304" s="12">
        <v>34712879</v>
      </c>
      <c r="H304" s="12">
        <v>2803644459</v>
      </c>
      <c r="I304" s="12">
        <v>17845147</v>
      </c>
      <c r="J304" s="12">
        <v>0</v>
      </c>
      <c r="K304" s="12">
        <v>1359772</v>
      </c>
      <c r="L304" s="12">
        <v>1395221810</v>
      </c>
      <c r="M304" s="12">
        <v>360933023</v>
      </c>
      <c r="N304" s="12">
        <v>528612276</v>
      </c>
      <c r="O304" s="12">
        <v>514126576</v>
      </c>
      <c r="P304" s="12">
        <v>83674961</v>
      </c>
      <c r="Q304" s="12">
        <v>0</v>
      </c>
      <c r="R304" s="12">
        <v>708832608</v>
      </c>
      <c r="S304" s="12">
        <v>0</v>
      </c>
      <c r="T304" s="12">
        <v>238332505</v>
      </c>
      <c r="U304" s="12">
        <v>0</v>
      </c>
      <c r="V304" s="12">
        <v>640752047</v>
      </c>
      <c r="W304" s="12">
        <v>20742096</v>
      </c>
      <c r="X304" s="12">
        <v>0</v>
      </c>
      <c r="Y304" s="12">
        <v>224542033</v>
      </c>
      <c r="Z304" s="12">
        <v>153179627</v>
      </c>
      <c r="AA304" s="12">
        <v>27620467</v>
      </c>
      <c r="AB304" s="12">
        <v>275180726</v>
      </c>
      <c r="AC304" s="12">
        <v>139578257</v>
      </c>
      <c r="AD304" s="12">
        <v>93388392</v>
      </c>
      <c r="AE304" s="12">
        <v>181392890</v>
      </c>
      <c r="AF304" s="12">
        <v>0</v>
      </c>
      <c r="AG304" s="12">
        <v>0</v>
      </c>
      <c r="AH304" s="12">
        <v>127252622</v>
      </c>
      <c r="AI304" s="12">
        <v>1331964191</v>
      </c>
      <c r="AJ304" s="12">
        <v>0</v>
      </c>
      <c r="AK304" s="12">
        <v>78589161</v>
      </c>
      <c r="AL304" s="12">
        <v>0</v>
      </c>
      <c r="AM304" s="182">
        <v>10392003483</v>
      </c>
    </row>
    <row r="305" spans="1:39" s="25" customFormat="1" ht="15" x14ac:dyDescent="0.25">
      <c r="A305" s="68" t="s">
        <v>542</v>
      </c>
      <c r="B305" s="28" t="s">
        <v>70</v>
      </c>
      <c r="C305" s="12">
        <v>2580484</v>
      </c>
      <c r="D305" s="12">
        <v>136462364</v>
      </c>
      <c r="E305" s="12">
        <v>0</v>
      </c>
      <c r="F305" s="12">
        <v>0</v>
      </c>
      <c r="G305" s="12">
        <v>12250</v>
      </c>
      <c r="H305" s="12">
        <v>1067145918</v>
      </c>
      <c r="I305" s="12">
        <v>0</v>
      </c>
      <c r="J305" s="12">
        <v>0</v>
      </c>
      <c r="K305" s="12">
        <v>684287633</v>
      </c>
      <c r="L305" s="12">
        <v>681252727</v>
      </c>
      <c r="M305" s="12">
        <v>0</v>
      </c>
      <c r="N305" s="12">
        <v>0</v>
      </c>
      <c r="O305" s="12">
        <v>3648382304</v>
      </c>
      <c r="P305" s="12">
        <v>0</v>
      </c>
      <c r="Q305" s="12">
        <v>0</v>
      </c>
      <c r="R305" s="12">
        <v>0</v>
      </c>
      <c r="S305" s="12">
        <v>0</v>
      </c>
      <c r="T305" s="12">
        <v>98355165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1798766</v>
      </c>
      <c r="AB305" s="12">
        <v>0</v>
      </c>
      <c r="AC305" s="12">
        <v>3695239229</v>
      </c>
      <c r="AD305" s="12">
        <v>7428011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219940096</v>
      </c>
      <c r="AK305" s="12">
        <v>0</v>
      </c>
      <c r="AL305" s="12">
        <v>0</v>
      </c>
      <c r="AM305" s="182">
        <v>10242884947</v>
      </c>
    </row>
    <row r="306" spans="1:39" s="25" customFormat="1" ht="15" x14ac:dyDescent="0.25">
      <c r="A306" s="108" t="s">
        <v>543</v>
      </c>
      <c r="B306" s="109" t="s">
        <v>165</v>
      </c>
      <c r="C306" s="107">
        <v>2198078183</v>
      </c>
      <c r="D306" s="107">
        <v>194458859</v>
      </c>
      <c r="E306" s="107">
        <v>0</v>
      </c>
      <c r="F306" s="107">
        <v>219396467</v>
      </c>
      <c r="G306" s="107">
        <v>455547733</v>
      </c>
      <c r="H306" s="107">
        <v>7535146731</v>
      </c>
      <c r="I306" s="107">
        <v>1743135733</v>
      </c>
      <c r="J306" s="107">
        <v>0</v>
      </c>
      <c r="K306" s="107">
        <v>1090633753</v>
      </c>
      <c r="L306" s="107">
        <v>7307773930</v>
      </c>
      <c r="M306" s="107">
        <v>8300943886</v>
      </c>
      <c r="N306" s="107">
        <v>3070475173</v>
      </c>
      <c r="O306" s="107">
        <v>7541491896</v>
      </c>
      <c r="P306" s="107">
        <v>84345904</v>
      </c>
      <c r="Q306" s="107">
        <v>0</v>
      </c>
      <c r="R306" s="107">
        <v>890486322</v>
      </c>
      <c r="S306" s="107">
        <v>0</v>
      </c>
      <c r="T306" s="107">
        <v>5607015240</v>
      </c>
      <c r="U306" s="107">
        <v>0</v>
      </c>
      <c r="V306" s="107">
        <v>4358562140</v>
      </c>
      <c r="W306" s="107">
        <v>20742096</v>
      </c>
      <c r="X306" s="107">
        <v>497353924</v>
      </c>
      <c r="Y306" s="107">
        <v>224542033</v>
      </c>
      <c r="Z306" s="107">
        <v>153179627</v>
      </c>
      <c r="AA306" s="107">
        <v>237861328</v>
      </c>
      <c r="AB306" s="107">
        <v>15585982703</v>
      </c>
      <c r="AC306" s="107">
        <v>4624886709</v>
      </c>
      <c r="AD306" s="107">
        <v>12312551178</v>
      </c>
      <c r="AE306" s="107">
        <v>2914599433</v>
      </c>
      <c r="AF306" s="107">
        <v>2764523762</v>
      </c>
      <c r="AG306" s="107">
        <v>12196096</v>
      </c>
      <c r="AH306" s="107">
        <v>3399502778</v>
      </c>
      <c r="AI306" s="107">
        <v>1340003342</v>
      </c>
      <c r="AJ306" s="107">
        <v>1362458405</v>
      </c>
      <c r="AK306" s="107">
        <v>94121128</v>
      </c>
      <c r="AL306" s="107">
        <v>29788971</v>
      </c>
      <c r="AM306" s="197">
        <v>96171785463</v>
      </c>
    </row>
    <row r="307" spans="1:39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2">
        <v>0</v>
      </c>
    </row>
    <row r="308" spans="1:39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248901755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2">
        <v>248901755</v>
      </c>
    </row>
    <row r="309" spans="1:39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2">
        <v>0</v>
      </c>
    </row>
    <row r="310" spans="1:39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2">
        <v>0</v>
      </c>
    </row>
    <row r="311" spans="1:39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2">
        <v>0</v>
      </c>
    </row>
    <row r="312" spans="1:39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36701433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2">
        <v>36701433</v>
      </c>
    </row>
    <row r="313" spans="1:39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1515071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2">
        <v>1515071</v>
      </c>
    </row>
    <row r="314" spans="1:39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2">
        <v>0</v>
      </c>
    </row>
    <row r="315" spans="1:39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11379524</v>
      </c>
      <c r="U315" s="12">
        <v>0</v>
      </c>
      <c r="V315" s="12">
        <v>326294899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3848157848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2">
        <v>4185832271</v>
      </c>
    </row>
    <row r="316" spans="1:39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23648214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2">
        <v>23648214</v>
      </c>
    </row>
    <row r="317" spans="1:39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5681374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2">
        <v>5681374</v>
      </c>
    </row>
    <row r="318" spans="1:39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74914156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2">
        <v>74914156</v>
      </c>
    </row>
    <row r="319" spans="1:39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54156869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2">
        <v>54156869</v>
      </c>
    </row>
    <row r="320" spans="1:39" s="25" customFormat="1" ht="15" x14ac:dyDescent="0.25">
      <c r="A320" s="68" t="s">
        <v>557</v>
      </c>
      <c r="B320" s="28" t="s">
        <v>70</v>
      </c>
      <c r="C320" s="12">
        <v>0</v>
      </c>
      <c r="D320" s="12">
        <v>58587563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182253105</v>
      </c>
      <c r="U320" s="12">
        <v>0</v>
      </c>
      <c r="V320" s="12">
        <v>30510396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56998736</v>
      </c>
      <c r="AK320" s="12">
        <v>0</v>
      </c>
      <c r="AL320" s="12">
        <v>0</v>
      </c>
      <c r="AM320" s="182">
        <v>328349800</v>
      </c>
    </row>
    <row r="321" spans="1:39" s="25" customFormat="1" ht="15" x14ac:dyDescent="0.25">
      <c r="A321" s="108" t="s">
        <v>558</v>
      </c>
      <c r="B321" s="109" t="s">
        <v>166</v>
      </c>
      <c r="C321" s="107">
        <v>0</v>
      </c>
      <c r="D321" s="107">
        <v>58587563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639151501</v>
      </c>
      <c r="U321" s="107">
        <v>0</v>
      </c>
      <c r="V321" s="107">
        <v>356805295</v>
      </c>
      <c r="W321" s="107">
        <v>0</v>
      </c>
      <c r="X321" s="107">
        <v>0</v>
      </c>
      <c r="Y321" s="107">
        <v>0</v>
      </c>
      <c r="Z321" s="107">
        <v>0</v>
      </c>
      <c r="AA321" s="107">
        <v>0</v>
      </c>
      <c r="AB321" s="107">
        <v>3848157848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56998736</v>
      </c>
      <c r="AK321" s="107">
        <v>0</v>
      </c>
      <c r="AL321" s="107">
        <v>0</v>
      </c>
      <c r="AM321" s="197">
        <v>4959700943</v>
      </c>
    </row>
    <row r="322" spans="1:39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2">
        <v>0</v>
      </c>
    </row>
    <row r="323" spans="1:39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2">
        <v>0</v>
      </c>
    </row>
    <row r="324" spans="1:39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2">
        <v>0</v>
      </c>
    </row>
    <row r="325" spans="1:39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2">
        <v>0</v>
      </c>
    </row>
    <row r="326" spans="1:39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2">
        <v>0</v>
      </c>
    </row>
    <row r="327" spans="1:39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2">
        <v>0</v>
      </c>
    </row>
    <row r="328" spans="1:39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2">
        <v>0</v>
      </c>
    </row>
    <row r="329" spans="1:39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2">
        <v>0</v>
      </c>
    </row>
    <row r="330" spans="1:39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2">
        <v>0</v>
      </c>
    </row>
    <row r="331" spans="1:39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2">
        <v>0</v>
      </c>
    </row>
    <row r="332" spans="1:39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2">
        <v>0</v>
      </c>
    </row>
    <row r="333" spans="1:39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2">
        <v>0</v>
      </c>
    </row>
    <row r="334" spans="1:39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2">
        <v>0</v>
      </c>
    </row>
    <row r="335" spans="1:39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2">
        <v>36046257</v>
      </c>
    </row>
    <row r="336" spans="1:39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36046257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07">
        <v>0</v>
      </c>
      <c r="AM336" s="197">
        <v>36046257</v>
      </c>
    </row>
    <row r="337" spans="1:39" s="25" customFormat="1" ht="15" collapsed="1" x14ac:dyDescent="0.25">
      <c r="A337" s="69" t="s">
        <v>41</v>
      </c>
      <c r="B337" s="31" t="s">
        <v>137</v>
      </c>
      <c r="C337" s="30">
        <v>2198078183</v>
      </c>
      <c r="D337" s="30">
        <v>253046422</v>
      </c>
      <c r="E337" s="30">
        <v>0</v>
      </c>
      <c r="F337" s="30">
        <v>219396467</v>
      </c>
      <c r="G337" s="30">
        <v>455547733</v>
      </c>
      <c r="H337" s="30">
        <v>7535146731</v>
      </c>
      <c r="I337" s="30">
        <v>1743135733</v>
      </c>
      <c r="J337" s="30">
        <v>0</v>
      </c>
      <c r="K337" s="30">
        <v>1090633753</v>
      </c>
      <c r="L337" s="30">
        <v>7307773930</v>
      </c>
      <c r="M337" s="30">
        <v>8300943886</v>
      </c>
      <c r="N337" s="30">
        <v>3070475173</v>
      </c>
      <c r="O337" s="30">
        <v>7541491896</v>
      </c>
      <c r="P337" s="30">
        <v>84345904</v>
      </c>
      <c r="Q337" s="30">
        <v>0</v>
      </c>
      <c r="R337" s="30">
        <v>890486322</v>
      </c>
      <c r="S337" s="30">
        <v>0</v>
      </c>
      <c r="T337" s="30">
        <v>6246166741</v>
      </c>
      <c r="U337" s="30">
        <v>0</v>
      </c>
      <c r="V337" s="30">
        <v>4715367435</v>
      </c>
      <c r="W337" s="30">
        <v>20742096</v>
      </c>
      <c r="X337" s="30">
        <v>533400181</v>
      </c>
      <c r="Y337" s="30">
        <v>224542033</v>
      </c>
      <c r="Z337" s="30">
        <v>153179627</v>
      </c>
      <c r="AA337" s="30">
        <v>237861328</v>
      </c>
      <c r="AB337" s="30">
        <v>19434140551</v>
      </c>
      <c r="AC337" s="30">
        <v>4624886709</v>
      </c>
      <c r="AD337" s="30">
        <v>12312551178</v>
      </c>
      <c r="AE337" s="30">
        <v>2914599433</v>
      </c>
      <c r="AF337" s="30">
        <v>2764523762</v>
      </c>
      <c r="AG337" s="30">
        <v>12196096</v>
      </c>
      <c r="AH337" s="30">
        <v>3399502778</v>
      </c>
      <c r="AI337" s="30">
        <v>1340003342</v>
      </c>
      <c r="AJ337" s="30">
        <v>1419457141</v>
      </c>
      <c r="AK337" s="30">
        <v>94121128</v>
      </c>
      <c r="AL337" s="30">
        <v>29788971</v>
      </c>
      <c r="AM337" s="200">
        <v>101167532663</v>
      </c>
    </row>
    <row r="338" spans="1:39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2">
        <v>0</v>
      </c>
    </row>
    <row r="339" spans="1:39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909091</v>
      </c>
      <c r="AL339" s="12">
        <v>0</v>
      </c>
      <c r="AM339" s="182">
        <v>909091</v>
      </c>
    </row>
    <row r="340" spans="1:39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2">
        <v>0</v>
      </c>
    </row>
    <row r="341" spans="1:39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2">
        <v>0</v>
      </c>
    </row>
    <row r="342" spans="1:39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2">
        <v>0</v>
      </c>
    </row>
    <row r="343" spans="1:39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2">
        <v>0</v>
      </c>
    </row>
    <row r="344" spans="1:39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2">
        <v>0</v>
      </c>
    </row>
    <row r="345" spans="1:39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2">
        <v>0</v>
      </c>
    </row>
    <row r="346" spans="1:39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2">
        <v>0</v>
      </c>
    </row>
    <row r="347" spans="1:39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2">
        <v>0</v>
      </c>
    </row>
    <row r="348" spans="1:39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2">
        <v>0</v>
      </c>
    </row>
    <row r="349" spans="1:39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2">
        <v>0</v>
      </c>
    </row>
    <row r="350" spans="1:39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2">
        <v>0</v>
      </c>
    </row>
    <row r="351" spans="1:39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2">
        <v>0</v>
      </c>
    </row>
    <row r="352" spans="1:39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909091</v>
      </c>
      <c r="AL352" s="107">
        <v>0</v>
      </c>
      <c r="AM352" s="197">
        <v>909091</v>
      </c>
    </row>
    <row r="353" spans="1:39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2">
        <v>0</v>
      </c>
    </row>
    <row r="354" spans="1:39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2">
        <v>0</v>
      </c>
    </row>
    <row r="355" spans="1:39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2">
        <v>0</v>
      </c>
    </row>
    <row r="356" spans="1:39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2">
        <v>0</v>
      </c>
    </row>
    <row r="357" spans="1:39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2">
        <v>0</v>
      </c>
    </row>
    <row r="358" spans="1:39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2">
        <v>0</v>
      </c>
    </row>
    <row r="359" spans="1:39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2">
        <v>0</v>
      </c>
    </row>
    <row r="360" spans="1:39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2">
        <v>0</v>
      </c>
    </row>
    <row r="361" spans="1:39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2">
        <v>0</v>
      </c>
    </row>
    <row r="362" spans="1:39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2">
        <v>0</v>
      </c>
    </row>
    <row r="363" spans="1:39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2">
        <v>0</v>
      </c>
    </row>
    <row r="364" spans="1:39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2">
        <v>0</v>
      </c>
    </row>
    <row r="365" spans="1:39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2">
        <v>0</v>
      </c>
    </row>
    <row r="366" spans="1:39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2">
        <v>0</v>
      </c>
    </row>
    <row r="367" spans="1:39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07">
        <v>0</v>
      </c>
      <c r="AM367" s="197">
        <v>0</v>
      </c>
    </row>
    <row r="368" spans="1:39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909091</v>
      </c>
      <c r="AL368" s="30">
        <v>0</v>
      </c>
      <c r="AM368" s="200">
        <v>909091</v>
      </c>
    </row>
    <row r="369" spans="1:39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2">
        <v>0</v>
      </c>
    </row>
    <row r="370" spans="1:39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2">
        <v>0</v>
      </c>
    </row>
    <row r="371" spans="1:39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2">
        <v>0</v>
      </c>
    </row>
    <row r="372" spans="1:39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2">
        <v>0</v>
      </c>
    </row>
    <row r="373" spans="1:39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2">
        <v>0</v>
      </c>
    </row>
    <row r="374" spans="1:39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2">
        <v>0</v>
      </c>
    </row>
    <row r="375" spans="1:39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2">
        <v>0</v>
      </c>
    </row>
    <row r="376" spans="1:39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2">
        <v>0</v>
      </c>
    </row>
    <row r="377" spans="1:39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2">
        <v>0</v>
      </c>
    </row>
    <row r="378" spans="1:39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2">
        <v>0</v>
      </c>
    </row>
    <row r="379" spans="1:39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2">
        <v>0</v>
      </c>
    </row>
    <row r="380" spans="1:39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2">
        <v>0</v>
      </c>
    </row>
    <row r="381" spans="1:39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2">
        <v>0</v>
      </c>
    </row>
    <row r="382" spans="1:39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2">
        <v>0</v>
      </c>
    </row>
    <row r="383" spans="1:39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07">
        <v>0</v>
      </c>
      <c r="AM383" s="197">
        <v>0</v>
      </c>
    </row>
    <row r="384" spans="1:39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2">
        <v>0</v>
      </c>
    </row>
    <row r="385" spans="1:39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07">
        <v>0</v>
      </c>
      <c r="AM385" s="197">
        <v>0</v>
      </c>
    </row>
    <row r="386" spans="1:39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200">
        <v>0</v>
      </c>
    </row>
    <row r="387" spans="1:39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2">
        <v>0</v>
      </c>
    </row>
    <row r="388" spans="1:39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2">
        <v>0</v>
      </c>
    </row>
    <row r="389" spans="1:39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2">
        <v>0</v>
      </c>
    </row>
    <row r="390" spans="1:39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2">
        <v>0</v>
      </c>
    </row>
    <row r="391" spans="1:39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2">
        <v>0</v>
      </c>
    </row>
    <row r="392" spans="1:39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2">
        <v>0</v>
      </c>
    </row>
    <row r="393" spans="1:39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2">
        <v>0</v>
      </c>
    </row>
    <row r="394" spans="1:39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2">
        <v>0</v>
      </c>
    </row>
    <row r="395" spans="1:39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2">
        <v>0</v>
      </c>
    </row>
    <row r="396" spans="1:39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2">
        <v>0</v>
      </c>
    </row>
    <row r="397" spans="1:39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2">
        <v>0</v>
      </c>
    </row>
    <row r="398" spans="1:39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2">
        <v>0</v>
      </c>
    </row>
    <row r="399" spans="1:39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2">
        <v>0</v>
      </c>
    </row>
    <row r="400" spans="1:39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2">
        <v>0</v>
      </c>
    </row>
    <row r="401" spans="1:39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07">
        <v>0</v>
      </c>
      <c r="AM401" s="197">
        <v>0</v>
      </c>
    </row>
    <row r="402" spans="1:39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2">
        <v>0</v>
      </c>
    </row>
    <row r="403" spans="1:39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2">
        <v>0</v>
      </c>
    </row>
    <row r="404" spans="1:39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2">
        <v>0</v>
      </c>
    </row>
    <row r="405" spans="1:39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2">
        <v>0</v>
      </c>
    </row>
    <row r="406" spans="1:39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2">
        <v>0</v>
      </c>
    </row>
    <row r="407" spans="1:39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2">
        <v>0</v>
      </c>
    </row>
    <row r="408" spans="1:39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2">
        <v>0</v>
      </c>
    </row>
    <row r="409" spans="1:39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2">
        <v>0</v>
      </c>
    </row>
    <row r="410" spans="1:39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2">
        <v>0</v>
      </c>
    </row>
    <row r="411" spans="1:39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2">
        <v>0</v>
      </c>
    </row>
    <row r="412" spans="1:39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2">
        <v>0</v>
      </c>
    </row>
    <row r="413" spans="1:39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2">
        <v>0</v>
      </c>
    </row>
    <row r="414" spans="1:39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2">
        <v>0</v>
      </c>
    </row>
    <row r="415" spans="1:39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2">
        <v>0</v>
      </c>
    </row>
    <row r="416" spans="1:39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07">
        <v>0</v>
      </c>
      <c r="AM416" s="197">
        <v>0</v>
      </c>
    </row>
    <row r="417" spans="1:39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30">
        <v>0</v>
      </c>
      <c r="AM417" s="200">
        <v>0</v>
      </c>
    </row>
    <row r="418" spans="1:39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2">
        <v>0</v>
      </c>
    </row>
    <row r="419" spans="1:39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2">
        <v>0</v>
      </c>
    </row>
    <row r="420" spans="1:39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2">
        <v>0</v>
      </c>
    </row>
    <row r="421" spans="1:39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2">
        <v>0</v>
      </c>
    </row>
    <row r="422" spans="1:39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2">
        <v>0</v>
      </c>
    </row>
    <row r="423" spans="1:39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2">
        <v>0</v>
      </c>
    </row>
    <row r="424" spans="1:39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2">
        <v>0</v>
      </c>
    </row>
    <row r="425" spans="1:39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2">
        <v>0</v>
      </c>
    </row>
    <row r="426" spans="1:39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2">
        <v>0</v>
      </c>
    </row>
    <row r="427" spans="1:39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2">
        <v>0</v>
      </c>
    </row>
    <row r="428" spans="1:39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2">
        <v>0</v>
      </c>
    </row>
    <row r="429" spans="1:39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2">
        <v>0</v>
      </c>
    </row>
    <row r="430" spans="1:39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2">
        <v>0</v>
      </c>
    </row>
    <row r="431" spans="1:39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2">
        <v>0</v>
      </c>
    </row>
    <row r="432" spans="1:39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07">
        <v>0</v>
      </c>
      <c r="AM432" s="197">
        <v>0</v>
      </c>
    </row>
    <row r="433" spans="1:39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2">
        <v>0</v>
      </c>
    </row>
    <row r="434" spans="1:39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07">
        <v>0</v>
      </c>
      <c r="AM434" s="197">
        <v>0</v>
      </c>
    </row>
    <row r="435" spans="1:39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200">
        <v>0</v>
      </c>
    </row>
    <row r="436" spans="1:39" s="25" customFormat="1" ht="15" x14ac:dyDescent="0.25">
      <c r="A436" s="68" t="s">
        <v>668</v>
      </c>
      <c r="B436" s="28" t="s">
        <v>172</v>
      </c>
      <c r="C436" s="12">
        <v>1010426199</v>
      </c>
      <c r="D436" s="12">
        <v>405841372</v>
      </c>
      <c r="E436" s="12">
        <v>617956264</v>
      </c>
      <c r="F436" s="12">
        <v>274423112</v>
      </c>
      <c r="G436" s="12">
        <v>2951951057</v>
      </c>
      <c r="H436" s="12">
        <v>5001177511</v>
      </c>
      <c r="I436" s="12">
        <v>667542189</v>
      </c>
      <c r="J436" s="12">
        <v>801431436</v>
      </c>
      <c r="K436" s="12">
        <v>627176652</v>
      </c>
      <c r="L436" s="12">
        <v>13187600090</v>
      </c>
      <c r="M436" s="12">
        <v>605262103</v>
      </c>
      <c r="N436" s="12">
        <v>792410514</v>
      </c>
      <c r="O436" s="12">
        <v>538431427</v>
      </c>
      <c r="P436" s="12">
        <v>659270891</v>
      </c>
      <c r="Q436" s="12">
        <v>628324780</v>
      </c>
      <c r="R436" s="12">
        <v>1214230219</v>
      </c>
      <c r="S436" s="12">
        <v>206482005</v>
      </c>
      <c r="T436" s="12">
        <v>994216733</v>
      </c>
      <c r="U436" s="12">
        <v>0</v>
      </c>
      <c r="V436" s="12">
        <v>3435649517</v>
      </c>
      <c r="W436" s="12">
        <v>647780202</v>
      </c>
      <c r="X436" s="12">
        <v>985708790</v>
      </c>
      <c r="Y436" s="12">
        <v>598562789</v>
      </c>
      <c r="Z436" s="12">
        <v>2256004674</v>
      </c>
      <c r="AA436" s="12">
        <v>295577662</v>
      </c>
      <c r="AB436" s="12">
        <v>3931593961</v>
      </c>
      <c r="AC436" s="12">
        <v>2188334214</v>
      </c>
      <c r="AD436" s="12">
        <v>12872709951</v>
      </c>
      <c r="AE436" s="12">
        <v>3020713975</v>
      </c>
      <c r="AF436" s="12">
        <v>871480890</v>
      </c>
      <c r="AG436" s="12">
        <v>1333819786</v>
      </c>
      <c r="AH436" s="12">
        <v>2605570518</v>
      </c>
      <c r="AI436" s="12">
        <v>846365754</v>
      </c>
      <c r="AJ436" s="12">
        <v>1401657360</v>
      </c>
      <c r="AK436" s="12">
        <v>158782052</v>
      </c>
      <c r="AL436" s="12">
        <v>595357364</v>
      </c>
      <c r="AM436" s="182">
        <v>69229824013</v>
      </c>
    </row>
    <row r="437" spans="1:39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39254582</v>
      </c>
      <c r="J437" s="12">
        <v>0</v>
      </c>
      <c r="K437" s="12">
        <v>0</v>
      </c>
      <c r="L437" s="12">
        <v>221391574</v>
      </c>
      <c r="M437" s="12">
        <v>0</v>
      </c>
      <c r="N437" s="12">
        <v>0</v>
      </c>
      <c r="O437" s="12">
        <v>23974126</v>
      </c>
      <c r="P437" s="12">
        <v>0</v>
      </c>
      <c r="Q437" s="12">
        <v>14755777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115535650</v>
      </c>
      <c r="AK437" s="12">
        <v>0</v>
      </c>
      <c r="AL437" s="12">
        <v>0</v>
      </c>
      <c r="AM437" s="182">
        <v>535468764</v>
      </c>
    </row>
    <row r="438" spans="1:39" s="25" customFormat="1" ht="15" x14ac:dyDescent="0.25">
      <c r="A438" s="68" t="s">
        <v>670</v>
      </c>
      <c r="B438" s="28" t="s">
        <v>118</v>
      </c>
      <c r="C438" s="12">
        <v>0</v>
      </c>
      <c r="D438" s="12">
        <v>1220940</v>
      </c>
      <c r="E438" s="12">
        <v>1220940</v>
      </c>
      <c r="F438" s="12">
        <v>1220940</v>
      </c>
      <c r="G438" s="12">
        <v>0</v>
      </c>
      <c r="H438" s="12">
        <v>1220940</v>
      </c>
      <c r="I438" s="12">
        <v>1220940</v>
      </c>
      <c r="J438" s="12">
        <v>1220940</v>
      </c>
      <c r="K438" s="12">
        <v>1220940</v>
      </c>
      <c r="L438" s="12">
        <v>1220940</v>
      </c>
      <c r="M438" s="12">
        <v>0</v>
      </c>
      <c r="N438" s="12">
        <v>0</v>
      </c>
      <c r="O438" s="12">
        <v>1220940</v>
      </c>
      <c r="P438" s="12">
        <v>1220974</v>
      </c>
      <c r="Q438" s="12">
        <v>1220940</v>
      </c>
      <c r="R438" s="12">
        <v>1220940</v>
      </c>
      <c r="S438" s="12">
        <v>1220940</v>
      </c>
      <c r="T438" s="12">
        <v>0</v>
      </c>
      <c r="U438" s="12">
        <v>0</v>
      </c>
      <c r="V438" s="12">
        <v>0</v>
      </c>
      <c r="W438" s="12">
        <v>132120940</v>
      </c>
      <c r="X438" s="12">
        <v>0</v>
      </c>
      <c r="Y438" s="12">
        <v>1220940</v>
      </c>
      <c r="Z438" s="12">
        <v>1220940</v>
      </c>
      <c r="AA438" s="12">
        <v>1220940</v>
      </c>
      <c r="AB438" s="12">
        <v>0</v>
      </c>
      <c r="AC438" s="12">
        <v>1220940</v>
      </c>
      <c r="AD438" s="12">
        <v>0</v>
      </c>
      <c r="AE438" s="12">
        <v>1220940</v>
      </c>
      <c r="AF438" s="12">
        <v>1220940</v>
      </c>
      <c r="AG438" s="12">
        <v>0</v>
      </c>
      <c r="AH438" s="12">
        <v>0</v>
      </c>
      <c r="AI438" s="12">
        <v>1220940</v>
      </c>
      <c r="AJ438" s="12">
        <v>1220940</v>
      </c>
      <c r="AK438" s="12">
        <v>1220940</v>
      </c>
      <c r="AL438" s="12">
        <v>0</v>
      </c>
      <c r="AM438" s="182">
        <v>158981654</v>
      </c>
    </row>
    <row r="439" spans="1:39" s="25" customFormat="1" ht="15" x14ac:dyDescent="0.25">
      <c r="A439" s="108" t="s">
        <v>671</v>
      </c>
      <c r="B439" s="109" t="s">
        <v>171</v>
      </c>
      <c r="C439" s="107">
        <v>1010426199</v>
      </c>
      <c r="D439" s="107">
        <v>407062312</v>
      </c>
      <c r="E439" s="107">
        <v>619177204</v>
      </c>
      <c r="F439" s="107">
        <v>275644052</v>
      </c>
      <c r="G439" s="107">
        <v>2951951057</v>
      </c>
      <c r="H439" s="107">
        <v>5122955506</v>
      </c>
      <c r="I439" s="107">
        <v>708017711</v>
      </c>
      <c r="J439" s="107">
        <v>802652376</v>
      </c>
      <c r="K439" s="107">
        <v>628397592</v>
      </c>
      <c r="L439" s="107">
        <v>13410212604</v>
      </c>
      <c r="M439" s="107">
        <v>605262103</v>
      </c>
      <c r="N439" s="107">
        <v>792410514</v>
      </c>
      <c r="O439" s="107">
        <v>563626493</v>
      </c>
      <c r="P439" s="107">
        <v>660491865</v>
      </c>
      <c r="Q439" s="107">
        <v>644301497</v>
      </c>
      <c r="R439" s="107">
        <v>1215451159</v>
      </c>
      <c r="S439" s="107">
        <v>207702945</v>
      </c>
      <c r="T439" s="107">
        <v>994216733</v>
      </c>
      <c r="U439" s="107">
        <v>0</v>
      </c>
      <c r="V439" s="107">
        <v>3435649517</v>
      </c>
      <c r="W439" s="107">
        <v>779901142</v>
      </c>
      <c r="X439" s="107">
        <v>985708790</v>
      </c>
      <c r="Y439" s="107">
        <v>599783729</v>
      </c>
      <c r="Z439" s="107">
        <v>2257225614</v>
      </c>
      <c r="AA439" s="107">
        <v>296798602</v>
      </c>
      <c r="AB439" s="107">
        <v>3931593961</v>
      </c>
      <c r="AC439" s="107">
        <v>2189555154</v>
      </c>
      <c r="AD439" s="107">
        <v>12872709951</v>
      </c>
      <c r="AE439" s="107">
        <v>3021934915</v>
      </c>
      <c r="AF439" s="107">
        <v>872701830</v>
      </c>
      <c r="AG439" s="107">
        <v>1333819786</v>
      </c>
      <c r="AH439" s="107">
        <v>2605570518</v>
      </c>
      <c r="AI439" s="107">
        <v>847586694</v>
      </c>
      <c r="AJ439" s="107">
        <v>1518413950</v>
      </c>
      <c r="AK439" s="107">
        <v>160002992</v>
      </c>
      <c r="AL439" s="107">
        <v>595357364</v>
      </c>
      <c r="AM439" s="197">
        <v>69924274431</v>
      </c>
    </row>
    <row r="440" spans="1:39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670466</v>
      </c>
      <c r="G440" s="12">
        <v>105985628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105573541</v>
      </c>
      <c r="O440" s="12">
        <v>0</v>
      </c>
      <c r="P440" s="12">
        <v>81704</v>
      </c>
      <c r="Q440" s="12">
        <v>16500000</v>
      </c>
      <c r="R440" s="12">
        <v>0</v>
      </c>
      <c r="S440" s="12">
        <v>0</v>
      </c>
      <c r="T440" s="12">
        <v>720547730</v>
      </c>
      <c r="U440" s="12">
        <v>0</v>
      </c>
      <c r="V440" s="12">
        <v>0</v>
      </c>
      <c r="W440" s="12">
        <v>698078538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63853389</v>
      </c>
      <c r="AE440" s="12">
        <v>0</v>
      </c>
      <c r="AF440" s="12">
        <v>0</v>
      </c>
      <c r="AG440" s="12">
        <v>160889972</v>
      </c>
      <c r="AH440" s="12">
        <v>57887420</v>
      </c>
      <c r="AI440" s="12">
        <v>0</v>
      </c>
      <c r="AJ440" s="12">
        <v>0</v>
      </c>
      <c r="AK440" s="12">
        <v>0</v>
      </c>
      <c r="AL440" s="12">
        <v>0</v>
      </c>
      <c r="AM440" s="182">
        <v>1930068388</v>
      </c>
    </row>
    <row r="441" spans="1:39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82">
        <v>0</v>
      </c>
    </row>
    <row r="442" spans="1:39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16821000</v>
      </c>
      <c r="AD442" s="12">
        <v>0</v>
      </c>
      <c r="AE442" s="12">
        <v>9920896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2">
        <v>26741896</v>
      </c>
    </row>
    <row r="443" spans="1:39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670466</v>
      </c>
      <c r="G443" s="107">
        <v>105985628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105573541</v>
      </c>
      <c r="O443" s="107">
        <v>0</v>
      </c>
      <c r="P443" s="107">
        <v>81704</v>
      </c>
      <c r="Q443" s="107">
        <v>16500000</v>
      </c>
      <c r="R443" s="107">
        <v>0</v>
      </c>
      <c r="S443" s="107">
        <v>0</v>
      </c>
      <c r="T443" s="107">
        <v>720547730</v>
      </c>
      <c r="U443" s="107">
        <v>0</v>
      </c>
      <c r="V443" s="107">
        <v>0</v>
      </c>
      <c r="W443" s="107">
        <v>698078538</v>
      </c>
      <c r="X443" s="107">
        <v>0</v>
      </c>
      <c r="Y443" s="107">
        <v>0</v>
      </c>
      <c r="Z443" s="107">
        <v>0</v>
      </c>
      <c r="AA443" s="107">
        <v>0</v>
      </c>
      <c r="AB443" s="107">
        <v>0</v>
      </c>
      <c r="AC443" s="107">
        <v>16821000</v>
      </c>
      <c r="AD443" s="107">
        <v>63853389</v>
      </c>
      <c r="AE443" s="107">
        <v>9920896</v>
      </c>
      <c r="AF443" s="107">
        <v>0</v>
      </c>
      <c r="AG443" s="107">
        <v>160889972</v>
      </c>
      <c r="AH443" s="107">
        <v>57887420</v>
      </c>
      <c r="AI443" s="107">
        <v>0</v>
      </c>
      <c r="AJ443" s="107">
        <v>0</v>
      </c>
      <c r="AK443" s="107">
        <v>0</v>
      </c>
      <c r="AL443" s="107">
        <v>0</v>
      </c>
      <c r="AM443" s="197">
        <v>1956810284</v>
      </c>
    </row>
    <row r="444" spans="1:39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106948111</v>
      </c>
      <c r="G444" s="12">
        <v>0</v>
      </c>
      <c r="H444" s="12">
        <v>37660000</v>
      </c>
      <c r="I444" s="12">
        <v>37800000</v>
      </c>
      <c r="J444" s="12">
        <v>18631729</v>
      </c>
      <c r="K444" s="12">
        <v>0</v>
      </c>
      <c r="L444" s="12">
        <v>0</v>
      </c>
      <c r="M444" s="12">
        <v>0</v>
      </c>
      <c r="N444" s="12">
        <v>0</v>
      </c>
      <c r="O444" s="12">
        <v>531818181</v>
      </c>
      <c r="P444" s="12">
        <v>47515146</v>
      </c>
      <c r="Q444" s="12">
        <v>0</v>
      </c>
      <c r="R444" s="12">
        <v>95821213</v>
      </c>
      <c r="S444" s="12">
        <v>17808439</v>
      </c>
      <c r="T444" s="12">
        <v>75274221</v>
      </c>
      <c r="U444" s="12">
        <v>272798643</v>
      </c>
      <c r="V444" s="12">
        <v>47142858</v>
      </c>
      <c r="W444" s="12">
        <v>76070780</v>
      </c>
      <c r="X444" s="12">
        <v>691646669</v>
      </c>
      <c r="Y444" s="12">
        <v>59142857</v>
      </c>
      <c r="Z444" s="12">
        <v>35346473</v>
      </c>
      <c r="AA444" s="12">
        <v>0</v>
      </c>
      <c r="AB444" s="12">
        <v>164229739</v>
      </c>
      <c r="AC444" s="12">
        <v>0</v>
      </c>
      <c r="AD444" s="12">
        <v>75141000</v>
      </c>
      <c r="AE444" s="12">
        <v>14636363</v>
      </c>
      <c r="AF444" s="12">
        <v>0</v>
      </c>
      <c r="AG444" s="12">
        <v>3311685</v>
      </c>
      <c r="AH444" s="12">
        <v>0</v>
      </c>
      <c r="AI444" s="12">
        <v>35000000</v>
      </c>
      <c r="AJ444" s="12">
        <v>0</v>
      </c>
      <c r="AK444" s="12">
        <v>0</v>
      </c>
      <c r="AL444" s="12">
        <v>0</v>
      </c>
      <c r="AM444" s="182">
        <v>2443744107</v>
      </c>
    </row>
    <row r="445" spans="1:39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2">
        <v>0</v>
      </c>
    </row>
    <row r="446" spans="1:39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2">
        <v>0</v>
      </c>
    </row>
    <row r="447" spans="1:39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2">
        <v>0</v>
      </c>
    </row>
    <row r="448" spans="1:39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106948111</v>
      </c>
      <c r="G448" s="107">
        <v>0</v>
      </c>
      <c r="H448" s="107">
        <v>37660000</v>
      </c>
      <c r="I448" s="107">
        <v>37800000</v>
      </c>
      <c r="J448" s="107">
        <v>18631729</v>
      </c>
      <c r="K448" s="107">
        <v>0</v>
      </c>
      <c r="L448" s="107">
        <v>0</v>
      </c>
      <c r="M448" s="107">
        <v>0</v>
      </c>
      <c r="N448" s="107">
        <v>0</v>
      </c>
      <c r="O448" s="107">
        <v>531818181</v>
      </c>
      <c r="P448" s="107">
        <v>47515146</v>
      </c>
      <c r="Q448" s="107">
        <v>0</v>
      </c>
      <c r="R448" s="107">
        <v>95821213</v>
      </c>
      <c r="S448" s="107">
        <v>17808439</v>
      </c>
      <c r="T448" s="107">
        <v>75274221</v>
      </c>
      <c r="U448" s="107">
        <v>272798643</v>
      </c>
      <c r="V448" s="107">
        <v>47142858</v>
      </c>
      <c r="W448" s="107">
        <v>76070780</v>
      </c>
      <c r="X448" s="107">
        <v>691646669</v>
      </c>
      <c r="Y448" s="107">
        <v>59142857</v>
      </c>
      <c r="Z448" s="107">
        <v>35346473</v>
      </c>
      <c r="AA448" s="107">
        <v>0</v>
      </c>
      <c r="AB448" s="107">
        <v>164229739</v>
      </c>
      <c r="AC448" s="107">
        <v>0</v>
      </c>
      <c r="AD448" s="107">
        <v>75141000</v>
      </c>
      <c r="AE448" s="107">
        <v>14636363</v>
      </c>
      <c r="AF448" s="107">
        <v>0</v>
      </c>
      <c r="AG448" s="107">
        <v>3311685</v>
      </c>
      <c r="AH448" s="107">
        <v>0</v>
      </c>
      <c r="AI448" s="107">
        <v>35000000</v>
      </c>
      <c r="AJ448" s="107">
        <v>0</v>
      </c>
      <c r="AK448" s="107">
        <v>0</v>
      </c>
      <c r="AL448" s="107">
        <v>0</v>
      </c>
      <c r="AM448" s="197">
        <v>2443744107</v>
      </c>
    </row>
    <row r="449" spans="1:39" s="25" customFormat="1" ht="15" x14ac:dyDescent="0.25">
      <c r="A449" s="68" t="s">
        <v>681</v>
      </c>
      <c r="B449" s="28" t="s">
        <v>181</v>
      </c>
      <c r="C449" s="12">
        <v>127964761</v>
      </c>
      <c r="D449" s="12">
        <v>0</v>
      </c>
      <c r="E449" s="12">
        <v>0</v>
      </c>
      <c r="F449" s="12">
        <v>2967475</v>
      </c>
      <c r="G449" s="12">
        <v>0</v>
      </c>
      <c r="H449" s="12">
        <v>469239701</v>
      </c>
      <c r="I449" s="12">
        <v>0</v>
      </c>
      <c r="J449" s="12">
        <v>1163520</v>
      </c>
      <c r="K449" s="12">
        <v>22914392</v>
      </c>
      <c r="L449" s="12">
        <v>0</v>
      </c>
      <c r="M449" s="12">
        <v>0</v>
      </c>
      <c r="N449" s="12">
        <v>2508511</v>
      </c>
      <c r="O449" s="12">
        <v>0</v>
      </c>
      <c r="P449" s="12">
        <v>0</v>
      </c>
      <c r="Q449" s="12">
        <v>11739704</v>
      </c>
      <c r="R449" s="12">
        <v>9513826</v>
      </c>
      <c r="S449" s="12">
        <v>0</v>
      </c>
      <c r="T449" s="12">
        <v>3115753</v>
      </c>
      <c r="U449" s="12">
        <v>0</v>
      </c>
      <c r="V449" s="12">
        <v>0</v>
      </c>
      <c r="W449" s="12">
        <v>18325213</v>
      </c>
      <c r="X449" s="12">
        <v>0</v>
      </c>
      <c r="Y449" s="12">
        <v>3871338</v>
      </c>
      <c r="Z449" s="12">
        <v>4375</v>
      </c>
      <c r="AA449" s="12">
        <v>2156212</v>
      </c>
      <c r="AB449" s="12">
        <v>4100000</v>
      </c>
      <c r="AC449" s="12">
        <v>22807573</v>
      </c>
      <c r="AD449" s="12">
        <v>77471969</v>
      </c>
      <c r="AE449" s="12">
        <v>0</v>
      </c>
      <c r="AF449" s="12">
        <v>0</v>
      </c>
      <c r="AG449" s="12">
        <v>20613896</v>
      </c>
      <c r="AH449" s="12">
        <v>17578404</v>
      </c>
      <c r="AI449" s="12">
        <v>0</v>
      </c>
      <c r="AJ449" s="12">
        <v>0</v>
      </c>
      <c r="AK449" s="12">
        <v>0</v>
      </c>
      <c r="AL449" s="12">
        <v>0</v>
      </c>
      <c r="AM449" s="182">
        <v>818056623</v>
      </c>
    </row>
    <row r="450" spans="1:39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2">
        <v>0</v>
      </c>
    </row>
    <row r="451" spans="1:39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2">
        <v>0</v>
      </c>
    </row>
    <row r="452" spans="1:39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166162500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2">
        <v>166162500</v>
      </c>
    </row>
    <row r="453" spans="1:39" s="25" customFormat="1" ht="15" x14ac:dyDescent="0.25">
      <c r="A453" s="108" t="s">
        <v>685</v>
      </c>
      <c r="B453" s="109" t="s">
        <v>180</v>
      </c>
      <c r="C453" s="107">
        <v>127964761</v>
      </c>
      <c r="D453" s="107">
        <v>0</v>
      </c>
      <c r="E453" s="107">
        <v>0</v>
      </c>
      <c r="F453" s="107">
        <v>2967475</v>
      </c>
      <c r="G453" s="107">
        <v>0</v>
      </c>
      <c r="H453" s="107">
        <v>635402201</v>
      </c>
      <c r="I453" s="107">
        <v>0</v>
      </c>
      <c r="J453" s="107">
        <v>1163520</v>
      </c>
      <c r="K453" s="107">
        <v>22914392</v>
      </c>
      <c r="L453" s="107">
        <v>0</v>
      </c>
      <c r="M453" s="107">
        <v>0</v>
      </c>
      <c r="N453" s="107">
        <v>2508511</v>
      </c>
      <c r="O453" s="107">
        <v>0</v>
      </c>
      <c r="P453" s="107">
        <v>0</v>
      </c>
      <c r="Q453" s="107">
        <v>11739704</v>
      </c>
      <c r="R453" s="107">
        <v>9513826</v>
      </c>
      <c r="S453" s="107">
        <v>0</v>
      </c>
      <c r="T453" s="107">
        <v>3115753</v>
      </c>
      <c r="U453" s="107">
        <v>0</v>
      </c>
      <c r="V453" s="107">
        <v>0</v>
      </c>
      <c r="W453" s="107">
        <v>18325213</v>
      </c>
      <c r="X453" s="107">
        <v>0</v>
      </c>
      <c r="Y453" s="107">
        <v>3871338</v>
      </c>
      <c r="Z453" s="107">
        <v>4375</v>
      </c>
      <c r="AA453" s="107">
        <v>2156212</v>
      </c>
      <c r="AB453" s="107">
        <v>4100000</v>
      </c>
      <c r="AC453" s="107">
        <v>22807573</v>
      </c>
      <c r="AD453" s="107">
        <v>77471969</v>
      </c>
      <c r="AE453" s="107">
        <v>0</v>
      </c>
      <c r="AF453" s="107">
        <v>0</v>
      </c>
      <c r="AG453" s="107">
        <v>20613896</v>
      </c>
      <c r="AH453" s="107">
        <v>17578404</v>
      </c>
      <c r="AI453" s="107">
        <v>0</v>
      </c>
      <c r="AJ453" s="107">
        <v>0</v>
      </c>
      <c r="AK453" s="107">
        <v>0</v>
      </c>
      <c r="AL453" s="107">
        <v>0</v>
      </c>
      <c r="AM453" s="197">
        <v>984219123</v>
      </c>
    </row>
    <row r="454" spans="1:39" s="25" customFormat="1" ht="15" x14ac:dyDescent="0.25">
      <c r="A454" s="68" t="s">
        <v>686</v>
      </c>
      <c r="B454" s="28" t="s">
        <v>185</v>
      </c>
      <c r="C454" s="12">
        <v>3653080834</v>
      </c>
      <c r="D454" s="12">
        <v>738117146</v>
      </c>
      <c r="E454" s="12">
        <v>3001889456</v>
      </c>
      <c r="F454" s="12">
        <v>1049064696</v>
      </c>
      <c r="G454" s="12">
        <v>485397781</v>
      </c>
      <c r="H454" s="12">
        <v>8917029342</v>
      </c>
      <c r="I454" s="12">
        <v>838801116</v>
      </c>
      <c r="J454" s="12">
        <v>690509923</v>
      </c>
      <c r="K454" s="12">
        <v>417001264</v>
      </c>
      <c r="L454" s="12">
        <v>7016777236</v>
      </c>
      <c r="M454" s="12">
        <v>6120208135</v>
      </c>
      <c r="N454" s="12">
        <v>4021113977</v>
      </c>
      <c r="O454" s="12">
        <v>862638867</v>
      </c>
      <c r="P454" s="12">
        <v>954367971</v>
      </c>
      <c r="Q454" s="12">
        <v>1112625378</v>
      </c>
      <c r="R454" s="12">
        <v>1427925734</v>
      </c>
      <c r="S454" s="12">
        <v>980120697</v>
      </c>
      <c r="T454" s="12">
        <v>14901871932</v>
      </c>
      <c r="U454" s="12">
        <v>18657</v>
      </c>
      <c r="V454" s="12">
        <v>9039950232</v>
      </c>
      <c r="W454" s="12">
        <v>1437603792</v>
      </c>
      <c r="X454" s="12">
        <v>2000811940</v>
      </c>
      <c r="Y454" s="12">
        <v>373066480</v>
      </c>
      <c r="Z454" s="12">
        <v>1365169682</v>
      </c>
      <c r="AA454" s="12">
        <v>664857311</v>
      </c>
      <c r="AB454" s="12">
        <v>2831566245</v>
      </c>
      <c r="AC454" s="12">
        <v>2885199886</v>
      </c>
      <c r="AD454" s="12">
        <v>944565505</v>
      </c>
      <c r="AE454" s="12">
        <v>4450336772</v>
      </c>
      <c r="AF454" s="12">
        <v>548797132</v>
      </c>
      <c r="AG454" s="12">
        <v>648017010</v>
      </c>
      <c r="AH454" s="12">
        <v>9168984570</v>
      </c>
      <c r="AI454" s="12">
        <v>856140771</v>
      </c>
      <c r="AJ454" s="12">
        <v>751677282</v>
      </c>
      <c r="AK454" s="12">
        <v>348494240</v>
      </c>
      <c r="AL454" s="12">
        <v>28572130</v>
      </c>
      <c r="AM454" s="182">
        <v>95532371122</v>
      </c>
    </row>
    <row r="455" spans="1:39" s="25" customFormat="1" ht="15" x14ac:dyDescent="0.25">
      <c r="A455" s="108" t="s">
        <v>687</v>
      </c>
      <c r="B455" s="109" t="s">
        <v>184</v>
      </c>
      <c r="C455" s="107">
        <v>3653080834</v>
      </c>
      <c r="D455" s="107">
        <v>738117146</v>
      </c>
      <c r="E455" s="107">
        <v>3001889456</v>
      </c>
      <c r="F455" s="107">
        <v>1049064696</v>
      </c>
      <c r="G455" s="107">
        <v>485397781</v>
      </c>
      <c r="H455" s="107">
        <v>8917029342</v>
      </c>
      <c r="I455" s="107">
        <v>838801116</v>
      </c>
      <c r="J455" s="107">
        <v>690509923</v>
      </c>
      <c r="K455" s="107">
        <v>417001264</v>
      </c>
      <c r="L455" s="107">
        <v>7016777236</v>
      </c>
      <c r="M455" s="107">
        <v>6120208135</v>
      </c>
      <c r="N455" s="107">
        <v>4021113977</v>
      </c>
      <c r="O455" s="107">
        <v>862638867</v>
      </c>
      <c r="P455" s="107">
        <v>954367971</v>
      </c>
      <c r="Q455" s="107">
        <v>1112625378</v>
      </c>
      <c r="R455" s="107">
        <v>1427925734</v>
      </c>
      <c r="S455" s="107">
        <v>980120697</v>
      </c>
      <c r="T455" s="107">
        <v>14901871932</v>
      </c>
      <c r="U455" s="107">
        <v>18657</v>
      </c>
      <c r="V455" s="107">
        <v>9039950232</v>
      </c>
      <c r="W455" s="107">
        <v>1437603792</v>
      </c>
      <c r="X455" s="107">
        <v>2000811940</v>
      </c>
      <c r="Y455" s="107">
        <v>373066480</v>
      </c>
      <c r="Z455" s="107">
        <v>1365169682</v>
      </c>
      <c r="AA455" s="107">
        <v>664857311</v>
      </c>
      <c r="AB455" s="107">
        <v>2831566245</v>
      </c>
      <c r="AC455" s="107">
        <v>2885199886</v>
      </c>
      <c r="AD455" s="107">
        <v>944565505</v>
      </c>
      <c r="AE455" s="107">
        <v>4450336772</v>
      </c>
      <c r="AF455" s="107">
        <v>548797132</v>
      </c>
      <c r="AG455" s="107">
        <v>648017010</v>
      </c>
      <c r="AH455" s="107">
        <v>9168984570</v>
      </c>
      <c r="AI455" s="107">
        <v>856140771</v>
      </c>
      <c r="AJ455" s="107">
        <v>751677282</v>
      </c>
      <c r="AK455" s="107">
        <v>348494240</v>
      </c>
      <c r="AL455" s="107">
        <v>28572130</v>
      </c>
      <c r="AM455" s="197">
        <v>95532371122</v>
      </c>
    </row>
    <row r="456" spans="1:39" s="25" customFormat="1" ht="15" collapsed="1" x14ac:dyDescent="0.25">
      <c r="A456" s="69" t="s">
        <v>46</v>
      </c>
      <c r="B456" s="31" t="s">
        <v>170</v>
      </c>
      <c r="C456" s="30">
        <v>4791471794</v>
      </c>
      <c r="D456" s="30">
        <v>1145179458</v>
      </c>
      <c r="E456" s="30">
        <v>3621066660</v>
      </c>
      <c r="F456" s="30">
        <v>1435294800</v>
      </c>
      <c r="G456" s="30">
        <v>3543334466</v>
      </c>
      <c r="H456" s="30">
        <v>14713047049</v>
      </c>
      <c r="I456" s="30">
        <v>1584618827</v>
      </c>
      <c r="J456" s="30">
        <v>1512957548</v>
      </c>
      <c r="K456" s="30">
        <v>1068313248</v>
      </c>
      <c r="L456" s="30">
        <v>20426989840</v>
      </c>
      <c r="M456" s="30">
        <v>6725470238</v>
      </c>
      <c r="N456" s="30">
        <v>4921606543</v>
      </c>
      <c r="O456" s="30">
        <v>1958083541</v>
      </c>
      <c r="P456" s="30">
        <v>1662456686</v>
      </c>
      <c r="Q456" s="30">
        <v>1785166579</v>
      </c>
      <c r="R456" s="30">
        <v>2748711932</v>
      </c>
      <c r="S456" s="30">
        <v>1205632081</v>
      </c>
      <c r="T456" s="30">
        <v>16695026369</v>
      </c>
      <c r="U456" s="30">
        <v>272817300</v>
      </c>
      <c r="V456" s="30">
        <v>12522742607</v>
      </c>
      <c r="W456" s="30">
        <v>3009979465</v>
      </c>
      <c r="X456" s="30">
        <v>3678167399</v>
      </c>
      <c r="Y456" s="30">
        <v>1035864404</v>
      </c>
      <c r="Z456" s="30">
        <v>3657746144</v>
      </c>
      <c r="AA456" s="30">
        <v>963812125</v>
      </c>
      <c r="AB456" s="30">
        <v>6931489945</v>
      </c>
      <c r="AC456" s="30">
        <v>5114383613</v>
      </c>
      <c r="AD456" s="30">
        <v>14033741814</v>
      </c>
      <c r="AE456" s="30">
        <v>7496828946</v>
      </c>
      <c r="AF456" s="30">
        <v>1421498962</v>
      </c>
      <c r="AG456" s="30">
        <v>2166652349</v>
      </c>
      <c r="AH456" s="30">
        <v>11850020912</v>
      </c>
      <c r="AI456" s="30">
        <v>1738727465</v>
      </c>
      <c r="AJ456" s="30">
        <v>2270091232</v>
      </c>
      <c r="AK456" s="30">
        <v>508497232</v>
      </c>
      <c r="AL456" s="30">
        <v>623929494</v>
      </c>
      <c r="AM456" s="200">
        <v>170841419067</v>
      </c>
    </row>
    <row r="457" spans="1:39" s="25" customFormat="1" ht="15" x14ac:dyDescent="0.25">
      <c r="A457" s="68" t="s">
        <v>688</v>
      </c>
      <c r="B457" s="28" t="s">
        <v>143</v>
      </c>
      <c r="C457" s="12">
        <v>13737817</v>
      </c>
      <c r="D457" s="12">
        <v>5329679</v>
      </c>
      <c r="E457" s="12">
        <v>29059868</v>
      </c>
      <c r="F457" s="12">
        <v>1662000</v>
      </c>
      <c r="G457" s="12">
        <v>673213</v>
      </c>
      <c r="H457" s="12">
        <v>32285169</v>
      </c>
      <c r="I457" s="12">
        <v>31853119</v>
      </c>
      <c r="J457" s="12">
        <v>51838465</v>
      </c>
      <c r="K457" s="12">
        <v>2503099</v>
      </c>
      <c r="L457" s="12">
        <v>257643244</v>
      </c>
      <c r="M457" s="12">
        <v>26975307</v>
      </c>
      <c r="N457" s="12">
        <v>42338148</v>
      </c>
      <c r="O457" s="12">
        <v>90642244</v>
      </c>
      <c r="P457" s="12">
        <v>699186</v>
      </c>
      <c r="Q457" s="12">
        <v>14030712</v>
      </c>
      <c r="R457" s="12">
        <v>4507443</v>
      </c>
      <c r="S457" s="12">
        <v>1312281</v>
      </c>
      <c r="T457" s="12">
        <v>1651765236</v>
      </c>
      <c r="U457" s="12">
        <v>0</v>
      </c>
      <c r="V457" s="12">
        <v>79010647</v>
      </c>
      <c r="W457" s="12">
        <v>11841627</v>
      </c>
      <c r="X457" s="12">
        <v>109785</v>
      </c>
      <c r="Y457" s="12">
        <v>5723525</v>
      </c>
      <c r="Z457" s="12">
        <v>0</v>
      </c>
      <c r="AA457" s="12">
        <v>10996237</v>
      </c>
      <c r="AB457" s="12">
        <v>24530050</v>
      </c>
      <c r="AC457" s="12">
        <v>51618940</v>
      </c>
      <c r="AD457" s="12">
        <v>677969024</v>
      </c>
      <c r="AE457" s="12">
        <v>36615078</v>
      </c>
      <c r="AF457" s="12">
        <v>4867103</v>
      </c>
      <c r="AG457" s="12">
        <v>93514</v>
      </c>
      <c r="AH457" s="12">
        <v>12250274</v>
      </c>
      <c r="AI457" s="12">
        <v>12378351</v>
      </c>
      <c r="AJ457" s="12">
        <v>3541776</v>
      </c>
      <c r="AK457" s="12">
        <v>201586</v>
      </c>
      <c r="AL457" s="12">
        <v>0</v>
      </c>
      <c r="AM457" s="182">
        <v>3190603747</v>
      </c>
    </row>
    <row r="458" spans="1:39" s="25" customFormat="1" ht="15" x14ac:dyDescent="0.25">
      <c r="A458" s="68" t="s">
        <v>689</v>
      </c>
      <c r="B458" s="28" t="s">
        <v>144</v>
      </c>
      <c r="C458" s="12">
        <v>35861730</v>
      </c>
      <c r="D458" s="12">
        <v>4683008</v>
      </c>
      <c r="E458" s="12">
        <v>11778273</v>
      </c>
      <c r="F458" s="12">
        <v>2558347</v>
      </c>
      <c r="G458" s="12">
        <v>3200508</v>
      </c>
      <c r="H458" s="12">
        <v>31412285</v>
      </c>
      <c r="I458" s="12">
        <v>267496</v>
      </c>
      <c r="J458" s="12">
        <v>3508542</v>
      </c>
      <c r="K458" s="12">
        <v>918434</v>
      </c>
      <c r="L458" s="12">
        <v>170557474</v>
      </c>
      <c r="M458" s="12">
        <v>499028148</v>
      </c>
      <c r="N458" s="12">
        <v>10956545</v>
      </c>
      <c r="O458" s="12">
        <v>45869615</v>
      </c>
      <c r="P458" s="12">
        <v>28715801</v>
      </c>
      <c r="Q458" s="12">
        <v>27640653</v>
      </c>
      <c r="R458" s="12">
        <v>18471013</v>
      </c>
      <c r="S458" s="12">
        <v>0</v>
      </c>
      <c r="T458" s="12">
        <v>971705788</v>
      </c>
      <c r="U458" s="12">
        <v>0</v>
      </c>
      <c r="V458" s="12">
        <v>207872259</v>
      </c>
      <c r="W458" s="12">
        <v>4269568</v>
      </c>
      <c r="X458" s="12">
        <v>162977657</v>
      </c>
      <c r="Y458" s="12">
        <v>67507</v>
      </c>
      <c r="Z458" s="12">
        <v>3602214</v>
      </c>
      <c r="AA458" s="12">
        <v>2152036</v>
      </c>
      <c r="AB458" s="12">
        <v>122992532</v>
      </c>
      <c r="AC458" s="12">
        <v>12353127</v>
      </c>
      <c r="AD458" s="12">
        <v>0</v>
      </c>
      <c r="AE458" s="12">
        <v>8518055</v>
      </c>
      <c r="AF458" s="12">
        <v>2566601</v>
      </c>
      <c r="AG458" s="12">
        <v>225683</v>
      </c>
      <c r="AH458" s="12">
        <v>93034764</v>
      </c>
      <c r="AI458" s="12">
        <v>31585261</v>
      </c>
      <c r="AJ458" s="12">
        <v>0</v>
      </c>
      <c r="AK458" s="12">
        <v>0</v>
      </c>
      <c r="AL458" s="12">
        <v>0</v>
      </c>
      <c r="AM458" s="182">
        <v>2519350924</v>
      </c>
    </row>
    <row r="459" spans="1:39" s="25" customFormat="1" ht="15" x14ac:dyDescent="0.25">
      <c r="A459" s="68" t="s">
        <v>690</v>
      </c>
      <c r="B459" s="28" t="s">
        <v>145</v>
      </c>
      <c r="C459" s="12">
        <v>5709558</v>
      </c>
      <c r="D459" s="12">
        <v>1771529</v>
      </c>
      <c r="E459" s="12">
        <v>5475601</v>
      </c>
      <c r="F459" s="12">
        <v>0</v>
      </c>
      <c r="G459" s="12">
        <v>4834324</v>
      </c>
      <c r="H459" s="12">
        <v>0</v>
      </c>
      <c r="I459" s="12">
        <v>2849705</v>
      </c>
      <c r="J459" s="12">
        <v>5094264</v>
      </c>
      <c r="K459" s="12">
        <v>358389</v>
      </c>
      <c r="L459" s="12">
        <v>25632434</v>
      </c>
      <c r="M459" s="12">
        <v>13543886</v>
      </c>
      <c r="N459" s="12">
        <v>0</v>
      </c>
      <c r="O459" s="12">
        <v>0</v>
      </c>
      <c r="P459" s="12">
        <v>3616456</v>
      </c>
      <c r="Q459" s="12">
        <v>4735565</v>
      </c>
      <c r="R459" s="12">
        <v>3879081</v>
      </c>
      <c r="S459" s="12">
        <v>13524636</v>
      </c>
      <c r="T459" s="12">
        <v>163152093</v>
      </c>
      <c r="U459" s="12">
        <v>0</v>
      </c>
      <c r="V459" s="12">
        <v>4813713</v>
      </c>
      <c r="W459" s="12">
        <v>3083795</v>
      </c>
      <c r="X459" s="12">
        <v>9972278</v>
      </c>
      <c r="Y459" s="12">
        <v>2032726</v>
      </c>
      <c r="Z459" s="12">
        <v>105842</v>
      </c>
      <c r="AA459" s="12">
        <v>156102</v>
      </c>
      <c r="AB459" s="12">
        <v>1487869</v>
      </c>
      <c r="AC459" s="12">
        <v>0</v>
      </c>
      <c r="AD459" s="12">
        <v>18487292</v>
      </c>
      <c r="AE459" s="12">
        <v>0</v>
      </c>
      <c r="AF459" s="12">
        <v>1514834</v>
      </c>
      <c r="AG459" s="12">
        <v>12923</v>
      </c>
      <c r="AH459" s="12">
        <v>6908386</v>
      </c>
      <c r="AI459" s="12">
        <v>6151688</v>
      </c>
      <c r="AJ459" s="12">
        <v>16215</v>
      </c>
      <c r="AK459" s="12">
        <v>0</v>
      </c>
      <c r="AL459" s="12">
        <v>0</v>
      </c>
      <c r="AM459" s="182">
        <v>308921184</v>
      </c>
    </row>
    <row r="460" spans="1:39" s="25" customFormat="1" ht="15" x14ac:dyDescent="0.25">
      <c r="A460" s="68" t="s">
        <v>691</v>
      </c>
      <c r="B460" s="28" t="s">
        <v>146</v>
      </c>
      <c r="C460" s="12">
        <v>0</v>
      </c>
      <c r="D460" s="12">
        <v>3840940</v>
      </c>
      <c r="E460" s="12">
        <v>78928980</v>
      </c>
      <c r="F460" s="12">
        <v>7515698</v>
      </c>
      <c r="G460" s="12">
        <v>124638675</v>
      </c>
      <c r="H460" s="12">
        <v>512153306</v>
      </c>
      <c r="I460" s="12">
        <v>0</v>
      </c>
      <c r="J460" s="12">
        <v>166407023</v>
      </c>
      <c r="K460" s="12">
        <v>0</v>
      </c>
      <c r="L460" s="12">
        <v>212700433</v>
      </c>
      <c r="M460" s="12">
        <v>149319865</v>
      </c>
      <c r="N460" s="12">
        <v>0</v>
      </c>
      <c r="O460" s="12">
        <v>30981289</v>
      </c>
      <c r="P460" s="12">
        <v>0</v>
      </c>
      <c r="Q460" s="12">
        <v>15491009</v>
      </c>
      <c r="R460" s="12">
        <v>3793590</v>
      </c>
      <c r="S460" s="12">
        <v>69618648</v>
      </c>
      <c r="T460" s="12">
        <v>19614462895</v>
      </c>
      <c r="U460" s="12">
        <v>0</v>
      </c>
      <c r="V460" s="12">
        <v>0</v>
      </c>
      <c r="W460" s="12">
        <v>72827290</v>
      </c>
      <c r="X460" s="12">
        <v>0</v>
      </c>
      <c r="Y460" s="12">
        <v>133808632</v>
      </c>
      <c r="Z460" s="12">
        <v>0</v>
      </c>
      <c r="AA460" s="12">
        <v>13333564</v>
      </c>
      <c r="AB460" s="12">
        <v>84965651</v>
      </c>
      <c r="AC460" s="12">
        <v>0</v>
      </c>
      <c r="AD460" s="12">
        <v>0</v>
      </c>
      <c r="AE460" s="12">
        <v>0</v>
      </c>
      <c r="AF460" s="12">
        <v>6562819</v>
      </c>
      <c r="AG460" s="12">
        <v>52489887</v>
      </c>
      <c r="AH460" s="12">
        <v>105675041</v>
      </c>
      <c r="AI460" s="12">
        <v>20921430</v>
      </c>
      <c r="AJ460" s="12">
        <v>19355244</v>
      </c>
      <c r="AK460" s="12">
        <v>0</v>
      </c>
      <c r="AL460" s="12">
        <v>0</v>
      </c>
      <c r="AM460" s="182">
        <v>21499791909</v>
      </c>
    </row>
    <row r="461" spans="1:39" s="25" customFormat="1" ht="15" x14ac:dyDescent="0.25">
      <c r="A461" s="68" t="s">
        <v>692</v>
      </c>
      <c r="B461" s="28" t="s">
        <v>147</v>
      </c>
      <c r="C461" s="12">
        <v>7072468</v>
      </c>
      <c r="D461" s="12">
        <v>0</v>
      </c>
      <c r="E461" s="12">
        <v>0</v>
      </c>
      <c r="F461" s="12">
        <v>7072468</v>
      </c>
      <c r="G461" s="12">
        <v>1042126</v>
      </c>
      <c r="H461" s="12">
        <v>7072468</v>
      </c>
      <c r="I461" s="12">
        <v>7072468</v>
      </c>
      <c r="J461" s="12">
        <v>7072468</v>
      </c>
      <c r="K461" s="12">
        <v>7072468</v>
      </c>
      <c r="L461" s="12">
        <v>7072468</v>
      </c>
      <c r="M461" s="12">
        <v>7072468</v>
      </c>
      <c r="N461" s="12">
        <v>0</v>
      </c>
      <c r="O461" s="12">
        <v>0</v>
      </c>
      <c r="P461" s="12">
        <v>7072468</v>
      </c>
      <c r="Q461" s="12">
        <v>0</v>
      </c>
      <c r="R461" s="12">
        <v>0</v>
      </c>
      <c r="S461" s="12">
        <v>7072468</v>
      </c>
      <c r="T461" s="12">
        <v>0</v>
      </c>
      <c r="U461" s="12">
        <v>0</v>
      </c>
      <c r="V461" s="12">
        <v>0</v>
      </c>
      <c r="W461" s="12">
        <v>7072468</v>
      </c>
      <c r="X461" s="12">
        <v>0</v>
      </c>
      <c r="Y461" s="12">
        <v>7728865</v>
      </c>
      <c r="Z461" s="12">
        <v>7072468</v>
      </c>
      <c r="AA461" s="12">
        <v>7072468</v>
      </c>
      <c r="AB461" s="12">
        <v>0</v>
      </c>
      <c r="AC461" s="12">
        <v>0</v>
      </c>
      <c r="AD461" s="12">
        <v>0</v>
      </c>
      <c r="AE461" s="12">
        <v>0</v>
      </c>
      <c r="AF461" s="12">
        <v>7072468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2">
        <v>107785543</v>
      </c>
    </row>
    <row r="462" spans="1:39" s="25" customFormat="1" ht="15" x14ac:dyDescent="0.25">
      <c r="A462" s="68" t="s">
        <v>693</v>
      </c>
      <c r="B462" s="28" t="s">
        <v>148</v>
      </c>
      <c r="C462" s="12">
        <v>30221421</v>
      </c>
      <c r="D462" s="12">
        <v>1491167</v>
      </c>
      <c r="E462" s="12">
        <v>5796292</v>
      </c>
      <c r="F462" s="12">
        <v>129233</v>
      </c>
      <c r="G462" s="12">
        <v>63574</v>
      </c>
      <c r="H462" s="12">
        <v>7392890</v>
      </c>
      <c r="I462" s="12">
        <v>365351</v>
      </c>
      <c r="J462" s="12">
        <v>6118835</v>
      </c>
      <c r="K462" s="12">
        <v>537664</v>
      </c>
      <c r="L462" s="12">
        <v>52226823</v>
      </c>
      <c r="M462" s="12">
        <v>14616081</v>
      </c>
      <c r="N462" s="12">
        <v>3186960</v>
      </c>
      <c r="O462" s="12">
        <v>21401028</v>
      </c>
      <c r="P462" s="12">
        <v>7855415</v>
      </c>
      <c r="Q462" s="12">
        <v>214541</v>
      </c>
      <c r="R462" s="12">
        <v>2968768</v>
      </c>
      <c r="S462" s="12">
        <v>798825</v>
      </c>
      <c r="T462" s="12">
        <v>60485690</v>
      </c>
      <c r="U462" s="12">
        <v>0</v>
      </c>
      <c r="V462" s="12">
        <v>6213181</v>
      </c>
      <c r="W462" s="12">
        <v>14010651</v>
      </c>
      <c r="X462" s="12">
        <v>26780939</v>
      </c>
      <c r="Y462" s="12">
        <v>732377</v>
      </c>
      <c r="Z462" s="12">
        <v>14613012</v>
      </c>
      <c r="AA462" s="12">
        <v>1156579</v>
      </c>
      <c r="AB462" s="12">
        <v>0</v>
      </c>
      <c r="AC462" s="12">
        <v>2401336</v>
      </c>
      <c r="AD462" s="12">
        <v>18879935</v>
      </c>
      <c r="AE462" s="12">
        <v>8493786</v>
      </c>
      <c r="AF462" s="12">
        <v>320897</v>
      </c>
      <c r="AG462" s="12">
        <v>490622</v>
      </c>
      <c r="AH462" s="12">
        <v>53922194</v>
      </c>
      <c r="AI462" s="12">
        <v>4902935</v>
      </c>
      <c r="AJ462" s="12">
        <v>588520</v>
      </c>
      <c r="AK462" s="12">
        <v>5105</v>
      </c>
      <c r="AL462" s="12">
        <v>0</v>
      </c>
      <c r="AM462" s="182">
        <v>369382627</v>
      </c>
    </row>
    <row r="463" spans="1:39" s="25" customFormat="1" ht="15" x14ac:dyDescent="0.25">
      <c r="A463" s="68" t="s">
        <v>694</v>
      </c>
      <c r="B463" s="28" t="s">
        <v>149</v>
      </c>
      <c r="C463" s="12">
        <v>829810</v>
      </c>
      <c r="D463" s="12">
        <v>1196911</v>
      </c>
      <c r="E463" s="12">
        <v>0</v>
      </c>
      <c r="F463" s="12">
        <v>61563</v>
      </c>
      <c r="G463" s="12">
        <v>14449</v>
      </c>
      <c r="H463" s="12">
        <v>576816</v>
      </c>
      <c r="I463" s="12">
        <v>111212</v>
      </c>
      <c r="J463" s="12">
        <v>13391</v>
      </c>
      <c r="K463" s="12">
        <v>7839</v>
      </c>
      <c r="L463" s="12">
        <v>19499145</v>
      </c>
      <c r="M463" s="12">
        <v>163385</v>
      </c>
      <c r="N463" s="12">
        <v>468745</v>
      </c>
      <c r="O463" s="12">
        <v>25805</v>
      </c>
      <c r="P463" s="12">
        <v>80091</v>
      </c>
      <c r="Q463" s="12">
        <v>0</v>
      </c>
      <c r="R463" s="12">
        <v>123035</v>
      </c>
      <c r="S463" s="12">
        <v>0</v>
      </c>
      <c r="T463" s="12">
        <v>13923278</v>
      </c>
      <c r="U463" s="12">
        <v>0</v>
      </c>
      <c r="V463" s="12">
        <v>1254955</v>
      </c>
      <c r="W463" s="12">
        <v>1859</v>
      </c>
      <c r="X463" s="12">
        <v>1396198</v>
      </c>
      <c r="Y463" s="12">
        <v>146901</v>
      </c>
      <c r="Z463" s="12">
        <v>0</v>
      </c>
      <c r="AA463" s="12">
        <v>1032737</v>
      </c>
      <c r="AB463" s="12">
        <v>0</v>
      </c>
      <c r="AC463" s="12">
        <v>0</v>
      </c>
      <c r="AD463" s="12">
        <v>0</v>
      </c>
      <c r="AE463" s="12">
        <v>737512</v>
      </c>
      <c r="AF463" s="12">
        <v>0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182">
        <v>41672215</v>
      </c>
    </row>
    <row r="464" spans="1:39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101000687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115156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65358604</v>
      </c>
      <c r="AE464" s="12">
        <v>522390314</v>
      </c>
      <c r="AF464" s="12">
        <v>0</v>
      </c>
      <c r="AG464" s="12">
        <v>0</v>
      </c>
      <c r="AH464" s="12">
        <v>3187650783</v>
      </c>
      <c r="AI464" s="12">
        <v>0</v>
      </c>
      <c r="AJ464" s="12">
        <v>0</v>
      </c>
      <c r="AK464" s="12">
        <v>0</v>
      </c>
      <c r="AL464" s="12">
        <v>0</v>
      </c>
      <c r="AM464" s="182">
        <v>3876515544</v>
      </c>
    </row>
    <row r="465" spans="1:39" s="25" customFormat="1" ht="15" x14ac:dyDescent="0.25">
      <c r="A465" s="68" t="s">
        <v>696</v>
      </c>
      <c r="B465" s="28" t="s">
        <v>151</v>
      </c>
      <c r="C465" s="12">
        <v>773935</v>
      </c>
      <c r="D465" s="12">
        <v>3834</v>
      </c>
      <c r="E465" s="12">
        <v>4068696</v>
      </c>
      <c r="F465" s="12">
        <v>173820</v>
      </c>
      <c r="G465" s="12">
        <v>441671716</v>
      </c>
      <c r="H465" s="12">
        <v>7580064</v>
      </c>
      <c r="I465" s="12">
        <v>55393</v>
      </c>
      <c r="J465" s="12">
        <v>24626208</v>
      </c>
      <c r="K465" s="12">
        <v>549069</v>
      </c>
      <c r="L465" s="12">
        <v>260658132</v>
      </c>
      <c r="M465" s="12">
        <v>39174267</v>
      </c>
      <c r="N465" s="12">
        <v>49305606</v>
      </c>
      <c r="O465" s="12">
        <v>3864338</v>
      </c>
      <c r="P465" s="12">
        <v>3909478</v>
      </c>
      <c r="Q465" s="12">
        <v>0</v>
      </c>
      <c r="R465" s="12">
        <v>1117121</v>
      </c>
      <c r="S465" s="12">
        <v>0</v>
      </c>
      <c r="T465" s="12">
        <v>969566068</v>
      </c>
      <c r="U465" s="12">
        <v>0</v>
      </c>
      <c r="V465" s="12">
        <v>142244045</v>
      </c>
      <c r="W465" s="12">
        <v>9999582</v>
      </c>
      <c r="X465" s="12">
        <v>7401252</v>
      </c>
      <c r="Y465" s="12">
        <v>0</v>
      </c>
      <c r="Z465" s="12">
        <v>138236</v>
      </c>
      <c r="AA465" s="12">
        <v>5090</v>
      </c>
      <c r="AB465" s="12">
        <v>63445554</v>
      </c>
      <c r="AC465" s="12">
        <v>9664285</v>
      </c>
      <c r="AD465" s="12">
        <v>387978324</v>
      </c>
      <c r="AE465" s="12">
        <v>3632511</v>
      </c>
      <c r="AF465" s="12">
        <v>0</v>
      </c>
      <c r="AG465" s="12">
        <v>0</v>
      </c>
      <c r="AH465" s="12">
        <v>85135892</v>
      </c>
      <c r="AI465" s="12">
        <v>5592990</v>
      </c>
      <c r="AJ465" s="12">
        <v>0</v>
      </c>
      <c r="AK465" s="12">
        <v>0</v>
      </c>
      <c r="AL465" s="12">
        <v>0</v>
      </c>
      <c r="AM465" s="182">
        <v>2522335506</v>
      </c>
    </row>
    <row r="466" spans="1:39" s="25" customFormat="1" ht="15" x14ac:dyDescent="0.25">
      <c r="A466" s="68" t="s">
        <v>697</v>
      </c>
      <c r="B466" s="28" t="s">
        <v>152</v>
      </c>
      <c r="C466" s="12">
        <v>9882628</v>
      </c>
      <c r="D466" s="12">
        <v>7502770</v>
      </c>
      <c r="E466" s="12">
        <v>12545376</v>
      </c>
      <c r="F466" s="12">
        <v>3693126</v>
      </c>
      <c r="G466" s="12">
        <v>4769308</v>
      </c>
      <c r="H466" s="12">
        <v>24586083</v>
      </c>
      <c r="I466" s="12">
        <v>4786847</v>
      </c>
      <c r="J466" s="12">
        <v>3675135</v>
      </c>
      <c r="K466" s="12">
        <v>4025210</v>
      </c>
      <c r="L466" s="12">
        <v>67451829</v>
      </c>
      <c r="M466" s="12">
        <v>34988412</v>
      </c>
      <c r="N466" s="12">
        <v>21008302</v>
      </c>
      <c r="O466" s="12">
        <v>6149141</v>
      </c>
      <c r="P466" s="12">
        <v>6771082</v>
      </c>
      <c r="Q466" s="12">
        <v>5183079</v>
      </c>
      <c r="R466" s="12">
        <v>4961010</v>
      </c>
      <c r="S466" s="12">
        <v>4250971</v>
      </c>
      <c r="T466" s="12">
        <v>108613901</v>
      </c>
      <c r="U466" s="12">
        <v>0</v>
      </c>
      <c r="V466" s="12">
        <v>374838</v>
      </c>
      <c r="W466" s="12">
        <v>6225343</v>
      </c>
      <c r="X466" s="12">
        <v>6244627</v>
      </c>
      <c r="Y466" s="12">
        <v>3675135</v>
      </c>
      <c r="Z466" s="12">
        <v>3679047</v>
      </c>
      <c r="AA466" s="12">
        <v>3675135</v>
      </c>
      <c r="AB466" s="12">
        <v>0</v>
      </c>
      <c r="AC466" s="12">
        <v>3675135</v>
      </c>
      <c r="AD466" s="12">
        <v>30878288</v>
      </c>
      <c r="AE466" s="12">
        <v>4884469</v>
      </c>
      <c r="AF466" s="12">
        <v>6291715</v>
      </c>
      <c r="AG466" s="12">
        <v>57377</v>
      </c>
      <c r="AH466" s="12">
        <v>15272932</v>
      </c>
      <c r="AI466" s="12">
        <v>9577665</v>
      </c>
      <c r="AJ466" s="12">
        <v>3675135</v>
      </c>
      <c r="AK466" s="12">
        <v>3795034</v>
      </c>
      <c r="AL466" s="12">
        <v>0</v>
      </c>
      <c r="AM466" s="182">
        <v>436826085</v>
      </c>
    </row>
    <row r="467" spans="1:39" s="25" customFormat="1" ht="15" x14ac:dyDescent="0.25">
      <c r="A467" s="68" t="s">
        <v>698</v>
      </c>
      <c r="B467" s="28" t="s">
        <v>153</v>
      </c>
      <c r="C467" s="12">
        <v>1065196</v>
      </c>
      <c r="D467" s="12">
        <v>0</v>
      </c>
      <c r="E467" s="12">
        <v>0</v>
      </c>
      <c r="F467" s="12">
        <v>0</v>
      </c>
      <c r="G467" s="12">
        <v>0</v>
      </c>
      <c r="H467" s="12">
        <v>44313227</v>
      </c>
      <c r="I467" s="12">
        <v>0</v>
      </c>
      <c r="J467" s="12">
        <v>0</v>
      </c>
      <c r="K467" s="12">
        <v>0</v>
      </c>
      <c r="L467" s="12">
        <v>72580167</v>
      </c>
      <c r="M467" s="12">
        <v>1911128</v>
      </c>
      <c r="N467" s="12">
        <v>16629636</v>
      </c>
      <c r="O467" s="12">
        <v>2938752</v>
      </c>
      <c r="P467" s="12">
        <v>0</v>
      </c>
      <c r="Q467" s="12">
        <v>3569939</v>
      </c>
      <c r="R467" s="12">
        <v>334876</v>
      </c>
      <c r="S467" s="12">
        <v>0</v>
      </c>
      <c r="T467" s="12">
        <v>0</v>
      </c>
      <c r="U467" s="12">
        <v>0</v>
      </c>
      <c r="V467" s="12">
        <v>373540</v>
      </c>
      <c r="W467" s="12">
        <v>0</v>
      </c>
      <c r="X467" s="12">
        <v>49941804</v>
      </c>
      <c r="Y467" s="12">
        <v>0</v>
      </c>
      <c r="Z467" s="12">
        <v>75510</v>
      </c>
      <c r="AA467" s="12">
        <v>30467</v>
      </c>
      <c r="AB467" s="12">
        <v>222588</v>
      </c>
      <c r="AC467" s="12">
        <v>0</v>
      </c>
      <c r="AD467" s="12">
        <v>92377727</v>
      </c>
      <c r="AE467" s="12">
        <v>0</v>
      </c>
      <c r="AF467" s="12">
        <v>742257</v>
      </c>
      <c r="AG467" s="12">
        <v>0</v>
      </c>
      <c r="AH467" s="12">
        <v>367188</v>
      </c>
      <c r="AI467" s="12">
        <v>0</v>
      </c>
      <c r="AJ467" s="12">
        <v>0</v>
      </c>
      <c r="AK467" s="12">
        <v>0</v>
      </c>
      <c r="AL467" s="12">
        <v>0</v>
      </c>
      <c r="AM467" s="182">
        <v>287474002</v>
      </c>
    </row>
    <row r="468" spans="1:39" s="25" customFormat="1" ht="15" x14ac:dyDescent="0.25">
      <c r="A468" s="68" t="s">
        <v>699</v>
      </c>
      <c r="B468" s="28" t="s">
        <v>154</v>
      </c>
      <c r="C468" s="12">
        <v>7613561</v>
      </c>
      <c r="D468" s="12">
        <v>1054515</v>
      </c>
      <c r="E468" s="12">
        <v>7458646</v>
      </c>
      <c r="F468" s="12">
        <v>0</v>
      </c>
      <c r="G468" s="12">
        <v>210985</v>
      </c>
      <c r="H468" s="12">
        <v>46232616</v>
      </c>
      <c r="I468" s="12">
        <v>90000</v>
      </c>
      <c r="J468" s="12">
        <v>1130034</v>
      </c>
      <c r="K468" s="12">
        <v>0</v>
      </c>
      <c r="L468" s="12">
        <v>283680665</v>
      </c>
      <c r="M468" s="12">
        <v>7775314</v>
      </c>
      <c r="N468" s="12">
        <v>1896582</v>
      </c>
      <c r="O468" s="12">
        <v>21047330</v>
      </c>
      <c r="P468" s="12">
        <v>0</v>
      </c>
      <c r="Q468" s="12">
        <v>8823454</v>
      </c>
      <c r="R468" s="12">
        <v>25355953</v>
      </c>
      <c r="S468" s="12">
        <v>0</v>
      </c>
      <c r="T468" s="12">
        <v>545075102</v>
      </c>
      <c r="U468" s="12">
        <v>0</v>
      </c>
      <c r="V468" s="12">
        <v>4128273</v>
      </c>
      <c r="W468" s="12">
        <v>5000</v>
      </c>
      <c r="X468" s="12">
        <v>24608843</v>
      </c>
      <c r="Y468" s="12">
        <v>17135</v>
      </c>
      <c r="Z468" s="12">
        <v>50000</v>
      </c>
      <c r="AA468" s="12">
        <v>156706</v>
      </c>
      <c r="AB468" s="12">
        <v>17167433</v>
      </c>
      <c r="AC468" s="12">
        <v>6262106</v>
      </c>
      <c r="AD468" s="12">
        <v>34999464</v>
      </c>
      <c r="AE468" s="12">
        <v>610221</v>
      </c>
      <c r="AF468" s="12">
        <v>243550</v>
      </c>
      <c r="AG468" s="12">
        <v>8856</v>
      </c>
      <c r="AH468" s="12">
        <v>20683592</v>
      </c>
      <c r="AI468" s="12">
        <v>9648874</v>
      </c>
      <c r="AJ468" s="12">
        <v>0</v>
      </c>
      <c r="AK468" s="12">
        <v>48983</v>
      </c>
      <c r="AL468" s="12">
        <v>0</v>
      </c>
      <c r="AM468" s="182">
        <v>1076083793</v>
      </c>
    </row>
    <row r="469" spans="1:39" s="25" customFormat="1" ht="15" x14ac:dyDescent="0.25">
      <c r="A469" s="68" t="s">
        <v>700</v>
      </c>
      <c r="B469" s="28" t="s">
        <v>155</v>
      </c>
      <c r="C469" s="12">
        <v>32881051</v>
      </c>
      <c r="D469" s="12">
        <v>1378902</v>
      </c>
      <c r="E469" s="12">
        <v>20602441</v>
      </c>
      <c r="F469" s="12">
        <v>150253</v>
      </c>
      <c r="G469" s="12">
        <v>3040449</v>
      </c>
      <c r="H469" s="12">
        <v>167448692</v>
      </c>
      <c r="I469" s="12">
        <v>0</v>
      </c>
      <c r="J469" s="12">
        <v>48880</v>
      </c>
      <c r="K469" s="12">
        <v>0</v>
      </c>
      <c r="L469" s="12">
        <v>52480467</v>
      </c>
      <c r="M469" s="12">
        <v>5338990</v>
      </c>
      <c r="N469" s="12">
        <v>15921509</v>
      </c>
      <c r="O469" s="12">
        <v>33606129</v>
      </c>
      <c r="P469" s="12">
        <v>8963298</v>
      </c>
      <c r="Q469" s="12">
        <v>5018822</v>
      </c>
      <c r="R469" s="12">
        <v>3064646</v>
      </c>
      <c r="S469" s="12">
        <v>4527185</v>
      </c>
      <c r="T469" s="12">
        <v>358745890</v>
      </c>
      <c r="U469" s="12">
        <v>0</v>
      </c>
      <c r="V469" s="12">
        <v>32266015</v>
      </c>
      <c r="W469" s="12">
        <v>1867823</v>
      </c>
      <c r="X469" s="12">
        <v>1185252</v>
      </c>
      <c r="Y469" s="12">
        <v>2086354</v>
      </c>
      <c r="Z469" s="12">
        <v>14477958</v>
      </c>
      <c r="AA469" s="12">
        <v>1194221</v>
      </c>
      <c r="AB469" s="12">
        <v>16588242</v>
      </c>
      <c r="AC469" s="12">
        <v>3801697</v>
      </c>
      <c r="AD469" s="12">
        <v>0</v>
      </c>
      <c r="AE469" s="12">
        <v>117726</v>
      </c>
      <c r="AF469" s="12">
        <v>597167</v>
      </c>
      <c r="AG469" s="12">
        <v>0</v>
      </c>
      <c r="AH469" s="12">
        <v>4839733</v>
      </c>
      <c r="AI469" s="12">
        <v>37843929</v>
      </c>
      <c r="AJ469" s="12">
        <v>0</v>
      </c>
      <c r="AK469" s="12">
        <v>0</v>
      </c>
      <c r="AL469" s="12">
        <v>0</v>
      </c>
      <c r="AM469" s="182">
        <v>830083721</v>
      </c>
    </row>
    <row r="470" spans="1:39" s="25" customFormat="1" ht="15" x14ac:dyDescent="0.25">
      <c r="A470" s="68" t="s">
        <v>701</v>
      </c>
      <c r="B470" s="28" t="s">
        <v>70</v>
      </c>
      <c r="C470" s="12">
        <v>85001</v>
      </c>
      <c r="D470" s="12">
        <v>0</v>
      </c>
      <c r="E470" s="12">
        <v>218346</v>
      </c>
      <c r="F470" s="12">
        <v>8212</v>
      </c>
      <c r="G470" s="12">
        <v>81463</v>
      </c>
      <c r="H470" s="12">
        <v>172295</v>
      </c>
      <c r="I470" s="12">
        <v>0</v>
      </c>
      <c r="J470" s="12">
        <v>0</v>
      </c>
      <c r="K470" s="12">
        <v>9856439</v>
      </c>
      <c r="L470" s="12">
        <v>69078623</v>
      </c>
      <c r="M470" s="12">
        <v>54606522</v>
      </c>
      <c r="N470" s="12">
        <v>16557301</v>
      </c>
      <c r="O470" s="12">
        <v>57201836</v>
      </c>
      <c r="P470" s="12">
        <v>0</v>
      </c>
      <c r="Q470" s="12">
        <v>0</v>
      </c>
      <c r="R470" s="12">
        <v>30544107</v>
      </c>
      <c r="S470" s="12">
        <v>0</v>
      </c>
      <c r="T470" s="12">
        <v>3859150438</v>
      </c>
      <c r="U470" s="12">
        <v>0</v>
      </c>
      <c r="V470" s="12">
        <v>0</v>
      </c>
      <c r="W470" s="12">
        <v>3586052</v>
      </c>
      <c r="X470" s="12">
        <v>148312414</v>
      </c>
      <c r="Y470" s="12">
        <v>9478417</v>
      </c>
      <c r="Z470" s="12">
        <v>24689465</v>
      </c>
      <c r="AA470" s="12">
        <v>4976202</v>
      </c>
      <c r="AB470" s="12">
        <v>254886428</v>
      </c>
      <c r="AC470" s="12">
        <v>44394901</v>
      </c>
      <c r="AD470" s="12">
        <v>164709425</v>
      </c>
      <c r="AE470" s="12">
        <v>336555959</v>
      </c>
      <c r="AF470" s="12">
        <v>9393670</v>
      </c>
      <c r="AG470" s="12">
        <v>69168056</v>
      </c>
      <c r="AH470" s="12">
        <v>28592502</v>
      </c>
      <c r="AI470" s="12">
        <v>3415313</v>
      </c>
      <c r="AJ470" s="12">
        <v>34678382</v>
      </c>
      <c r="AK470" s="12">
        <v>0</v>
      </c>
      <c r="AL470" s="12">
        <v>0</v>
      </c>
      <c r="AM470" s="182">
        <v>5234397769</v>
      </c>
    </row>
    <row r="471" spans="1:39" s="25" customFormat="1" ht="15" x14ac:dyDescent="0.25">
      <c r="A471" s="108" t="s">
        <v>702</v>
      </c>
      <c r="B471" s="109" t="s">
        <v>186</v>
      </c>
      <c r="C471" s="107">
        <v>145734176</v>
      </c>
      <c r="D471" s="107">
        <v>28253255</v>
      </c>
      <c r="E471" s="107">
        <v>175932519</v>
      </c>
      <c r="F471" s="107">
        <v>23024720</v>
      </c>
      <c r="G471" s="107">
        <v>584240790</v>
      </c>
      <c r="H471" s="107">
        <v>881225911</v>
      </c>
      <c r="I471" s="107">
        <v>47451591</v>
      </c>
      <c r="J471" s="107">
        <v>269533245</v>
      </c>
      <c r="K471" s="107">
        <v>25828611</v>
      </c>
      <c r="L471" s="107">
        <v>1551261904</v>
      </c>
      <c r="M471" s="107">
        <v>955514460</v>
      </c>
      <c r="N471" s="107">
        <v>178269334</v>
      </c>
      <c r="O471" s="107">
        <v>313727507</v>
      </c>
      <c r="P471" s="107">
        <v>67683275</v>
      </c>
      <c r="Q471" s="107">
        <v>84707774</v>
      </c>
      <c r="R471" s="107">
        <v>99120643</v>
      </c>
      <c r="S471" s="107">
        <v>101105014</v>
      </c>
      <c r="T471" s="107">
        <v>28316761535</v>
      </c>
      <c r="U471" s="107">
        <v>0</v>
      </c>
      <c r="V471" s="107">
        <v>478551466</v>
      </c>
      <c r="W471" s="107">
        <v>134791058</v>
      </c>
      <c r="X471" s="107">
        <v>438931049</v>
      </c>
      <c r="Y471" s="107">
        <v>165497574</v>
      </c>
      <c r="Z471" s="107">
        <v>68503752</v>
      </c>
      <c r="AA471" s="107">
        <v>45937544</v>
      </c>
      <c r="AB471" s="107">
        <v>586286347</v>
      </c>
      <c r="AC471" s="107">
        <v>134171527</v>
      </c>
      <c r="AD471" s="107">
        <v>1491638083</v>
      </c>
      <c r="AE471" s="107">
        <v>922555631</v>
      </c>
      <c r="AF471" s="107">
        <v>40173081</v>
      </c>
      <c r="AG471" s="107">
        <v>122546918</v>
      </c>
      <c r="AH471" s="107">
        <v>3614333281</v>
      </c>
      <c r="AI471" s="107">
        <v>142025014</v>
      </c>
      <c r="AJ471" s="107">
        <v>61855272</v>
      </c>
      <c r="AK471" s="107">
        <v>4050708</v>
      </c>
      <c r="AL471" s="107">
        <v>0</v>
      </c>
      <c r="AM471" s="197">
        <v>42301224569</v>
      </c>
    </row>
    <row r="472" spans="1:39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2">
        <v>0</v>
      </c>
    </row>
    <row r="473" spans="1:39" s="25" customFormat="1" ht="15" x14ac:dyDescent="0.25">
      <c r="A473" s="68" t="s">
        <v>704</v>
      </c>
      <c r="B473" s="28" t="s">
        <v>189</v>
      </c>
      <c r="C473" s="12">
        <v>0</v>
      </c>
      <c r="D473" s="12">
        <v>42831107</v>
      </c>
      <c r="E473" s="12">
        <v>0</v>
      </c>
      <c r="F473" s="12">
        <v>0</v>
      </c>
      <c r="G473" s="12">
        <v>111627273</v>
      </c>
      <c r="H473" s="12">
        <v>0</v>
      </c>
      <c r="I473" s="12">
        <v>0</v>
      </c>
      <c r="J473" s="12">
        <v>0</v>
      </c>
      <c r="K473" s="12">
        <v>0</v>
      </c>
      <c r="L473" s="12">
        <v>300158757</v>
      </c>
      <c r="M473" s="12">
        <v>0</v>
      </c>
      <c r="N473" s="12">
        <v>297904746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10751590</v>
      </c>
      <c r="AC473" s="12">
        <v>5893512</v>
      </c>
      <c r="AD473" s="12">
        <v>0</v>
      </c>
      <c r="AE473" s="12">
        <v>5767939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2">
        <v>774934924</v>
      </c>
    </row>
    <row r="474" spans="1:39" s="25" customFormat="1" ht="15" x14ac:dyDescent="0.25">
      <c r="A474" s="108" t="s">
        <v>705</v>
      </c>
      <c r="B474" s="109" t="s">
        <v>187</v>
      </c>
      <c r="C474" s="107">
        <v>0</v>
      </c>
      <c r="D474" s="107">
        <v>42831107</v>
      </c>
      <c r="E474" s="107">
        <v>0</v>
      </c>
      <c r="F474" s="107">
        <v>0</v>
      </c>
      <c r="G474" s="107">
        <v>111627273</v>
      </c>
      <c r="H474" s="107">
        <v>0</v>
      </c>
      <c r="I474" s="107">
        <v>0</v>
      </c>
      <c r="J474" s="107">
        <v>0</v>
      </c>
      <c r="K474" s="107">
        <v>0</v>
      </c>
      <c r="L474" s="107">
        <v>300158757</v>
      </c>
      <c r="M474" s="107">
        <v>0</v>
      </c>
      <c r="N474" s="107">
        <v>297904746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10751590</v>
      </c>
      <c r="AC474" s="107">
        <v>5893512</v>
      </c>
      <c r="AD474" s="107">
        <v>0</v>
      </c>
      <c r="AE474" s="107">
        <v>5767939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774934924</v>
      </c>
    </row>
    <row r="475" spans="1:39" s="25" customFormat="1" ht="15" x14ac:dyDescent="0.25">
      <c r="A475" s="68" t="s">
        <v>706</v>
      </c>
      <c r="B475" s="28" t="s">
        <v>143</v>
      </c>
      <c r="C475" s="12">
        <v>605171</v>
      </c>
      <c r="D475" s="12">
        <v>57521562</v>
      </c>
      <c r="E475" s="12">
        <v>0</v>
      </c>
      <c r="F475" s="12">
        <v>1314820</v>
      </c>
      <c r="G475" s="12">
        <v>1642513</v>
      </c>
      <c r="H475" s="12">
        <v>2207238</v>
      </c>
      <c r="I475" s="12">
        <v>1534455</v>
      </c>
      <c r="J475" s="12">
        <v>6180796</v>
      </c>
      <c r="K475" s="12">
        <v>0</v>
      </c>
      <c r="L475" s="12">
        <v>168648605</v>
      </c>
      <c r="M475" s="12">
        <v>21717762</v>
      </c>
      <c r="N475" s="12">
        <v>1163777</v>
      </c>
      <c r="O475" s="12">
        <v>78000000</v>
      </c>
      <c r="P475" s="12">
        <v>2493305</v>
      </c>
      <c r="Q475" s="12">
        <v>7072234</v>
      </c>
      <c r="R475" s="12">
        <v>811044</v>
      </c>
      <c r="S475" s="12">
        <v>0</v>
      </c>
      <c r="T475" s="12">
        <v>0</v>
      </c>
      <c r="U475" s="12">
        <v>0</v>
      </c>
      <c r="V475" s="12">
        <v>0</v>
      </c>
      <c r="W475" s="12">
        <v>1069105</v>
      </c>
      <c r="X475" s="12">
        <v>0</v>
      </c>
      <c r="Y475" s="12">
        <v>0</v>
      </c>
      <c r="Z475" s="12">
        <v>2677372</v>
      </c>
      <c r="AA475" s="12">
        <v>15923</v>
      </c>
      <c r="AB475" s="12">
        <v>0</v>
      </c>
      <c r="AC475" s="12">
        <v>19180923</v>
      </c>
      <c r="AD475" s="12">
        <v>582191</v>
      </c>
      <c r="AE475" s="12">
        <v>0</v>
      </c>
      <c r="AF475" s="12">
        <v>2228648</v>
      </c>
      <c r="AG475" s="12">
        <v>905961</v>
      </c>
      <c r="AH475" s="12">
        <v>5</v>
      </c>
      <c r="AI475" s="12">
        <v>0</v>
      </c>
      <c r="AJ475" s="12">
        <v>0</v>
      </c>
      <c r="AK475" s="12">
        <v>0</v>
      </c>
      <c r="AL475" s="12">
        <v>0</v>
      </c>
      <c r="AM475" s="182">
        <v>377573410</v>
      </c>
    </row>
    <row r="476" spans="1:39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0</v>
      </c>
      <c r="M476" s="12">
        <v>74666</v>
      </c>
      <c r="N476" s="12">
        <v>0</v>
      </c>
      <c r="O476" s="12">
        <v>701310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1167468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2">
        <v>31010142</v>
      </c>
    </row>
    <row r="477" spans="1:39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20000000</v>
      </c>
      <c r="I477" s="12">
        <v>0</v>
      </c>
      <c r="J477" s="12">
        <v>0</v>
      </c>
      <c r="K477" s="12">
        <v>0</v>
      </c>
      <c r="L477" s="12">
        <v>2220644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101803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2">
        <v>22490580</v>
      </c>
    </row>
    <row r="478" spans="1:39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70000</v>
      </c>
      <c r="G478" s="12">
        <v>0</v>
      </c>
      <c r="H478" s="12">
        <v>60329827</v>
      </c>
      <c r="I478" s="12">
        <v>269500</v>
      </c>
      <c r="J478" s="12">
        <v>19991</v>
      </c>
      <c r="K478" s="12">
        <v>0</v>
      </c>
      <c r="L478" s="12">
        <v>55957351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1918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0</v>
      </c>
      <c r="Z478" s="12">
        <v>0</v>
      </c>
      <c r="AA478" s="12">
        <v>0</v>
      </c>
      <c r="AB478" s="12">
        <v>2659180</v>
      </c>
      <c r="AC478" s="12">
        <v>28732448</v>
      </c>
      <c r="AD478" s="12">
        <v>0</v>
      </c>
      <c r="AE478" s="12">
        <v>32664435</v>
      </c>
      <c r="AF478" s="12">
        <v>92105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82">
        <v>180893807</v>
      </c>
    </row>
    <row r="479" spans="1:39" s="25" customFormat="1" ht="15" x14ac:dyDescent="0.25">
      <c r="A479" s="68" t="s">
        <v>710</v>
      </c>
      <c r="B479" s="28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2">
        <v>4284280</v>
      </c>
    </row>
    <row r="480" spans="1:39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2">
        <v>633421</v>
      </c>
    </row>
    <row r="481" spans="1:39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2">
        <v>0</v>
      </c>
    </row>
    <row r="482" spans="1:39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1245389502</v>
      </c>
      <c r="AF482" s="12">
        <v>0</v>
      </c>
      <c r="AG482" s="12">
        <v>0</v>
      </c>
      <c r="AH482" s="12">
        <v>1618563143</v>
      </c>
      <c r="AI482" s="12">
        <v>0</v>
      </c>
      <c r="AJ482" s="12">
        <v>0</v>
      </c>
      <c r="AK482" s="12">
        <v>0</v>
      </c>
      <c r="AL482" s="12">
        <v>0</v>
      </c>
      <c r="AM482" s="182">
        <v>2863952645</v>
      </c>
    </row>
    <row r="483" spans="1:39" s="25" customFormat="1" ht="15" x14ac:dyDescent="0.2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90849901</v>
      </c>
      <c r="I483" s="12">
        <v>268125</v>
      </c>
      <c r="J483" s="12">
        <v>0</v>
      </c>
      <c r="K483" s="12">
        <v>0</v>
      </c>
      <c r="L483" s="12">
        <v>0</v>
      </c>
      <c r="M483" s="12">
        <v>1954583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296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1455880</v>
      </c>
      <c r="AD483" s="12">
        <v>0</v>
      </c>
      <c r="AE483" s="12">
        <v>0</v>
      </c>
      <c r="AF483" s="12">
        <v>0</v>
      </c>
      <c r="AG483" s="12">
        <v>0</v>
      </c>
      <c r="AH483" s="12">
        <v>2176356</v>
      </c>
      <c r="AI483" s="12">
        <v>0</v>
      </c>
      <c r="AJ483" s="12">
        <v>0</v>
      </c>
      <c r="AK483" s="12">
        <v>0</v>
      </c>
      <c r="AL483" s="12">
        <v>0</v>
      </c>
      <c r="AM483" s="182">
        <v>266387811</v>
      </c>
    </row>
    <row r="484" spans="1:39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559180</v>
      </c>
      <c r="I484" s="12">
        <v>0</v>
      </c>
      <c r="J484" s="12">
        <v>0</v>
      </c>
      <c r="K484" s="12">
        <v>0</v>
      </c>
      <c r="L484" s="12">
        <v>0</v>
      </c>
      <c r="M484" s="12">
        <v>112750</v>
      </c>
      <c r="N484" s="12">
        <v>0</v>
      </c>
      <c r="O484" s="12">
        <v>0</v>
      </c>
      <c r="P484" s="12">
        <v>0</v>
      </c>
      <c r="Q484" s="12">
        <v>82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2002311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675882</v>
      </c>
      <c r="AI484" s="12">
        <v>0</v>
      </c>
      <c r="AJ484" s="12">
        <v>0</v>
      </c>
      <c r="AK484" s="12">
        <v>0</v>
      </c>
      <c r="AL484" s="12">
        <v>0</v>
      </c>
      <c r="AM484" s="182">
        <v>3350205</v>
      </c>
    </row>
    <row r="485" spans="1:39" s="25" customFormat="1" ht="15" x14ac:dyDescent="0.25">
      <c r="A485" s="68" t="s">
        <v>716</v>
      </c>
      <c r="B485" s="28" t="s">
        <v>153</v>
      </c>
      <c r="C485" s="12">
        <v>0</v>
      </c>
      <c r="D485" s="12">
        <v>1000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2122867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2">
        <v>2123867</v>
      </c>
    </row>
    <row r="486" spans="1:39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60364618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918257</v>
      </c>
      <c r="AI486" s="12">
        <v>0</v>
      </c>
      <c r="AJ486" s="12">
        <v>0</v>
      </c>
      <c r="AK486" s="12">
        <v>0</v>
      </c>
      <c r="AL486" s="12">
        <v>0</v>
      </c>
      <c r="AM486" s="182">
        <v>93302012</v>
      </c>
    </row>
    <row r="487" spans="1:39" s="25" customFormat="1" ht="15" x14ac:dyDescent="0.2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37304</v>
      </c>
      <c r="L487" s="12">
        <v>12250</v>
      </c>
      <c r="M487" s="12">
        <v>0</v>
      </c>
      <c r="N487" s="12">
        <v>82097042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21875994</v>
      </c>
      <c r="Y487" s="12">
        <v>0</v>
      </c>
      <c r="Z487" s="12">
        <v>251442</v>
      </c>
      <c r="AA487" s="12">
        <v>0</v>
      </c>
      <c r="AB487" s="12">
        <v>122987814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82">
        <v>228184270</v>
      </c>
    </row>
    <row r="488" spans="1:39" s="25" customFormat="1" ht="15" x14ac:dyDescent="0.25">
      <c r="A488" s="68" t="s">
        <v>719</v>
      </c>
      <c r="B488" s="28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196752978</v>
      </c>
      <c r="H488" s="12">
        <v>0</v>
      </c>
      <c r="I488" s="12">
        <v>0</v>
      </c>
      <c r="J488" s="12">
        <v>0</v>
      </c>
      <c r="K488" s="12">
        <v>0</v>
      </c>
      <c r="L488" s="12">
        <v>169976980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18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9244249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2">
        <v>377602991</v>
      </c>
    </row>
    <row r="489" spans="1:39" s="25" customFormat="1" ht="15" x14ac:dyDescent="0.25">
      <c r="A489" s="108" t="s">
        <v>720</v>
      </c>
      <c r="B489" s="109" t="s">
        <v>190</v>
      </c>
      <c r="C489" s="107">
        <v>605171</v>
      </c>
      <c r="D489" s="107">
        <v>63435608</v>
      </c>
      <c r="E489" s="107">
        <v>0</v>
      </c>
      <c r="F489" s="107">
        <v>197978796</v>
      </c>
      <c r="G489" s="107">
        <v>198395491</v>
      </c>
      <c r="H489" s="107">
        <v>234310764</v>
      </c>
      <c r="I489" s="107">
        <v>2072080</v>
      </c>
      <c r="J489" s="107">
        <v>7988657</v>
      </c>
      <c r="K489" s="107">
        <v>37304</v>
      </c>
      <c r="L489" s="107">
        <v>396815830</v>
      </c>
      <c r="M489" s="107">
        <v>23859761</v>
      </c>
      <c r="N489" s="107">
        <v>83260819</v>
      </c>
      <c r="O489" s="107">
        <v>78869443</v>
      </c>
      <c r="P489" s="107">
        <v>2493305</v>
      </c>
      <c r="Q489" s="107">
        <v>7072316</v>
      </c>
      <c r="R489" s="107">
        <v>811044</v>
      </c>
      <c r="S489" s="107">
        <v>1918</v>
      </c>
      <c r="T489" s="107">
        <v>0</v>
      </c>
      <c r="U489" s="107">
        <v>0</v>
      </c>
      <c r="V489" s="107">
        <v>0</v>
      </c>
      <c r="W489" s="107">
        <v>1177134</v>
      </c>
      <c r="X489" s="107">
        <v>21876308</v>
      </c>
      <c r="Y489" s="107">
        <v>0</v>
      </c>
      <c r="Z489" s="107">
        <v>8397867</v>
      </c>
      <c r="AA489" s="107">
        <v>15923</v>
      </c>
      <c r="AB489" s="107">
        <v>130680221</v>
      </c>
      <c r="AC489" s="107">
        <v>49369251</v>
      </c>
      <c r="AD489" s="107">
        <v>29405887</v>
      </c>
      <c r="AE489" s="107">
        <v>1287298186</v>
      </c>
      <c r="AF489" s="107">
        <v>2320753</v>
      </c>
      <c r="AG489" s="107">
        <v>905961</v>
      </c>
      <c r="AH489" s="107">
        <v>1622333643</v>
      </c>
      <c r="AI489" s="107">
        <v>0</v>
      </c>
      <c r="AJ489" s="107">
        <v>0</v>
      </c>
      <c r="AK489" s="107">
        <v>0</v>
      </c>
      <c r="AL489" s="107">
        <v>0</v>
      </c>
      <c r="AM489" s="197">
        <v>4451789441</v>
      </c>
    </row>
    <row r="490" spans="1:39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24186439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2">
        <v>24186439</v>
      </c>
    </row>
    <row r="491" spans="1:39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2">
        <v>0</v>
      </c>
    </row>
    <row r="492" spans="1:39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2">
        <v>0</v>
      </c>
    </row>
    <row r="493" spans="1:39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1545544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6497728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163448482</v>
      </c>
      <c r="AI493" s="12">
        <v>0</v>
      </c>
      <c r="AJ493" s="12">
        <v>0</v>
      </c>
      <c r="AK493" s="12">
        <v>0</v>
      </c>
      <c r="AL493" s="12">
        <v>0</v>
      </c>
      <c r="AM493" s="182">
        <v>171491754</v>
      </c>
    </row>
    <row r="494" spans="1:39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2">
        <v>0</v>
      </c>
    </row>
    <row r="495" spans="1:39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2">
        <v>0</v>
      </c>
    </row>
    <row r="496" spans="1:39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2">
        <v>0</v>
      </c>
    </row>
    <row r="497" spans="1:39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2">
        <v>0</v>
      </c>
    </row>
    <row r="498" spans="1:39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2">
        <v>0</v>
      </c>
    </row>
    <row r="499" spans="1:39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2">
        <v>0</v>
      </c>
    </row>
    <row r="500" spans="1:39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2">
        <v>0</v>
      </c>
    </row>
    <row r="501" spans="1:39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2">
        <v>0</v>
      </c>
    </row>
    <row r="502" spans="1:39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2">
        <v>0</v>
      </c>
    </row>
    <row r="503" spans="1:39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2">
        <v>0</v>
      </c>
    </row>
    <row r="504" spans="1:39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24186439</v>
      </c>
      <c r="I504" s="107">
        <v>0</v>
      </c>
      <c r="J504" s="107">
        <v>0</v>
      </c>
      <c r="K504" s="107">
        <v>0</v>
      </c>
      <c r="L504" s="107">
        <v>0</v>
      </c>
      <c r="M504" s="107">
        <v>1545544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6497728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163448482</v>
      </c>
      <c r="AI504" s="107">
        <v>0</v>
      </c>
      <c r="AJ504" s="107">
        <v>0</v>
      </c>
      <c r="AK504" s="107">
        <v>0</v>
      </c>
      <c r="AL504" s="107">
        <v>0</v>
      </c>
      <c r="AM504" s="197">
        <v>195678193</v>
      </c>
    </row>
    <row r="505" spans="1:39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149043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2">
        <v>181443</v>
      </c>
    </row>
    <row r="506" spans="1:39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82">
        <v>0</v>
      </c>
    </row>
    <row r="507" spans="1:39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82">
        <v>0</v>
      </c>
    </row>
    <row r="508" spans="1:39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1431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14909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1125572</v>
      </c>
      <c r="AC508" s="12">
        <v>0</v>
      </c>
      <c r="AD508" s="12">
        <v>0</v>
      </c>
      <c r="AE508" s="12">
        <v>0</v>
      </c>
      <c r="AF508" s="12">
        <v>19019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82">
        <v>1160931</v>
      </c>
    </row>
    <row r="509" spans="1:39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82">
        <v>0</v>
      </c>
    </row>
    <row r="510" spans="1:39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82">
        <v>0</v>
      </c>
    </row>
    <row r="511" spans="1:39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82">
        <v>0</v>
      </c>
    </row>
    <row r="512" spans="1:39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82">
        <v>0</v>
      </c>
    </row>
    <row r="513" spans="1:39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82">
        <v>0</v>
      </c>
    </row>
    <row r="514" spans="1:39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82">
        <v>0</v>
      </c>
    </row>
    <row r="515" spans="1:39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82">
        <v>0</v>
      </c>
    </row>
    <row r="516" spans="1:39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82">
        <v>0</v>
      </c>
    </row>
    <row r="517" spans="1:39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82">
        <v>0</v>
      </c>
    </row>
    <row r="518" spans="1:39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82">
        <v>0</v>
      </c>
    </row>
    <row r="519" spans="1:39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32400</v>
      </c>
      <c r="H519" s="107">
        <v>0</v>
      </c>
      <c r="I519" s="107">
        <v>1431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14909</v>
      </c>
      <c r="Q519" s="107">
        <v>0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1125572</v>
      </c>
      <c r="AC519" s="107">
        <v>0</v>
      </c>
      <c r="AD519" s="107">
        <v>0</v>
      </c>
      <c r="AE519" s="107">
        <v>149043</v>
      </c>
      <c r="AF519" s="107">
        <v>19019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07">
        <v>0</v>
      </c>
      <c r="AM519" s="197">
        <v>1342374</v>
      </c>
    </row>
    <row r="520" spans="1:39" s="25" customFormat="1" ht="15" x14ac:dyDescent="0.25">
      <c r="A520" s="68" t="s">
        <v>751</v>
      </c>
      <c r="B520" s="28" t="s">
        <v>193</v>
      </c>
      <c r="C520" s="12">
        <v>0</v>
      </c>
      <c r="D520" s="12">
        <v>18734003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61425227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840909</v>
      </c>
      <c r="AB520" s="12">
        <v>17213343</v>
      </c>
      <c r="AC520" s="12">
        <v>846490</v>
      </c>
      <c r="AD520" s="12">
        <v>0</v>
      </c>
      <c r="AE520" s="12">
        <v>2350000</v>
      </c>
      <c r="AF520" s="12">
        <v>82500</v>
      </c>
      <c r="AG520" s="12">
        <v>0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182">
        <v>120513087</v>
      </c>
    </row>
    <row r="521" spans="1:39" s="25" customFormat="1" ht="15" x14ac:dyDescent="0.25">
      <c r="A521" s="108" t="s">
        <v>752</v>
      </c>
      <c r="B521" s="109" t="s">
        <v>193</v>
      </c>
      <c r="C521" s="107">
        <v>0</v>
      </c>
      <c r="D521" s="107">
        <v>18734003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61425227</v>
      </c>
      <c r="O521" s="107">
        <v>12750000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840909</v>
      </c>
      <c r="AB521" s="107">
        <v>17213343</v>
      </c>
      <c r="AC521" s="107">
        <v>846490</v>
      </c>
      <c r="AD521" s="107">
        <v>0</v>
      </c>
      <c r="AE521" s="107">
        <v>2350000</v>
      </c>
      <c r="AF521" s="107">
        <v>82500</v>
      </c>
      <c r="AG521" s="107">
        <v>0</v>
      </c>
      <c r="AH521" s="107">
        <v>6270615</v>
      </c>
      <c r="AI521" s="107">
        <v>0</v>
      </c>
      <c r="AJ521" s="107">
        <v>0</v>
      </c>
      <c r="AK521" s="107">
        <v>0</v>
      </c>
      <c r="AL521" s="107">
        <v>0</v>
      </c>
      <c r="AM521" s="197">
        <v>120513087</v>
      </c>
    </row>
    <row r="522" spans="1:39" s="25" customFormat="1" ht="15" x14ac:dyDescent="0.25">
      <c r="A522" s="68" t="s">
        <v>753</v>
      </c>
      <c r="B522" s="28" t="s">
        <v>195</v>
      </c>
      <c r="C522" s="12">
        <v>128017023</v>
      </c>
      <c r="D522" s="12">
        <v>0</v>
      </c>
      <c r="E522" s="12">
        <v>1256067</v>
      </c>
      <c r="F522" s="12">
        <v>1991133</v>
      </c>
      <c r="G522" s="12">
        <v>0</v>
      </c>
      <c r="H522" s="12">
        <v>14631349</v>
      </c>
      <c r="I522" s="12">
        <v>28986374</v>
      </c>
      <c r="J522" s="12">
        <v>0</v>
      </c>
      <c r="K522" s="12">
        <v>264845</v>
      </c>
      <c r="L522" s="12">
        <v>6666809</v>
      </c>
      <c r="M522" s="12">
        <v>0</v>
      </c>
      <c r="N522" s="12">
        <v>47332699</v>
      </c>
      <c r="O522" s="12">
        <v>1473200</v>
      </c>
      <c r="P522" s="12">
        <v>0</v>
      </c>
      <c r="Q522" s="12">
        <v>6779634</v>
      </c>
      <c r="R522" s="12">
        <v>11674819</v>
      </c>
      <c r="S522" s="12">
        <v>14758000</v>
      </c>
      <c r="T522" s="12">
        <v>50398592</v>
      </c>
      <c r="U522" s="12">
        <v>500539080</v>
      </c>
      <c r="V522" s="12">
        <v>0</v>
      </c>
      <c r="W522" s="12">
        <v>16100000</v>
      </c>
      <c r="X522" s="12">
        <v>3070000</v>
      </c>
      <c r="Y522" s="12">
        <v>0</v>
      </c>
      <c r="Z522" s="12">
        <v>7128290</v>
      </c>
      <c r="AA522" s="12">
        <v>3035959</v>
      </c>
      <c r="AB522" s="12">
        <v>64236166</v>
      </c>
      <c r="AC522" s="12">
        <v>16359927</v>
      </c>
      <c r="AD522" s="12">
        <v>108908781</v>
      </c>
      <c r="AE522" s="12">
        <v>526842035</v>
      </c>
      <c r="AF522" s="12">
        <v>31257659</v>
      </c>
      <c r="AG522" s="12">
        <v>6607781</v>
      </c>
      <c r="AH522" s="12">
        <v>33256119</v>
      </c>
      <c r="AI522" s="12">
        <v>57416639</v>
      </c>
      <c r="AJ522" s="12">
        <v>920000</v>
      </c>
      <c r="AK522" s="12">
        <v>0</v>
      </c>
      <c r="AL522" s="12">
        <v>0</v>
      </c>
      <c r="AM522" s="182">
        <v>1689908980</v>
      </c>
    </row>
    <row r="523" spans="1:39" s="25" customFormat="1" ht="15" x14ac:dyDescent="0.25">
      <c r="A523" s="108" t="s">
        <v>754</v>
      </c>
      <c r="B523" s="109" t="s">
        <v>194</v>
      </c>
      <c r="C523" s="107">
        <v>128017023</v>
      </c>
      <c r="D523" s="107">
        <v>0</v>
      </c>
      <c r="E523" s="107">
        <v>1256067</v>
      </c>
      <c r="F523" s="107">
        <v>1991133</v>
      </c>
      <c r="G523" s="107">
        <v>0</v>
      </c>
      <c r="H523" s="107">
        <v>525381221</v>
      </c>
      <c r="I523" s="107">
        <v>83986374</v>
      </c>
      <c r="J523" s="107">
        <v>0</v>
      </c>
      <c r="K523" s="107">
        <v>264845</v>
      </c>
      <c r="L523" s="107">
        <v>6666809</v>
      </c>
      <c r="M523" s="107">
        <v>0</v>
      </c>
      <c r="N523" s="107">
        <v>47332699</v>
      </c>
      <c r="O523" s="107">
        <v>1473200</v>
      </c>
      <c r="P523" s="107">
        <v>0</v>
      </c>
      <c r="Q523" s="107">
        <v>6779634</v>
      </c>
      <c r="R523" s="107">
        <v>11674819</v>
      </c>
      <c r="S523" s="107">
        <v>14758000</v>
      </c>
      <c r="T523" s="107">
        <v>50398592</v>
      </c>
      <c r="U523" s="107">
        <v>500539080</v>
      </c>
      <c r="V523" s="107">
        <v>0</v>
      </c>
      <c r="W523" s="107">
        <v>16100000</v>
      </c>
      <c r="X523" s="107">
        <v>3070000</v>
      </c>
      <c r="Y523" s="107">
        <v>0</v>
      </c>
      <c r="Z523" s="107">
        <v>7128290</v>
      </c>
      <c r="AA523" s="107">
        <v>3035959</v>
      </c>
      <c r="AB523" s="107">
        <v>64236166</v>
      </c>
      <c r="AC523" s="107">
        <v>16359927</v>
      </c>
      <c r="AD523" s="107">
        <v>108908781</v>
      </c>
      <c r="AE523" s="107">
        <v>526842035</v>
      </c>
      <c r="AF523" s="107">
        <v>31257659</v>
      </c>
      <c r="AG523" s="107">
        <v>6607781</v>
      </c>
      <c r="AH523" s="107">
        <v>33256119</v>
      </c>
      <c r="AI523" s="107">
        <v>57416639</v>
      </c>
      <c r="AJ523" s="107">
        <v>920000</v>
      </c>
      <c r="AK523" s="107">
        <v>0</v>
      </c>
      <c r="AL523" s="107">
        <v>0</v>
      </c>
      <c r="AM523" s="197">
        <v>2255658852</v>
      </c>
    </row>
    <row r="524" spans="1:39" s="25" customFormat="1" ht="15" collapsed="1" x14ac:dyDescent="0.25">
      <c r="A524" s="69" t="s">
        <v>47</v>
      </c>
      <c r="B524" s="31" t="s">
        <v>118</v>
      </c>
      <c r="C524" s="30">
        <v>274356370</v>
      </c>
      <c r="D524" s="30">
        <v>153253973</v>
      </c>
      <c r="E524" s="30">
        <v>177188586</v>
      </c>
      <c r="F524" s="30">
        <v>222994649</v>
      </c>
      <c r="G524" s="30">
        <v>894295954</v>
      </c>
      <c r="H524" s="30">
        <v>1665104335</v>
      </c>
      <c r="I524" s="30">
        <v>133511476</v>
      </c>
      <c r="J524" s="30">
        <v>277521902</v>
      </c>
      <c r="K524" s="30">
        <v>26130760</v>
      </c>
      <c r="L524" s="30">
        <v>2254903300</v>
      </c>
      <c r="M524" s="30">
        <v>980919765</v>
      </c>
      <c r="N524" s="30">
        <v>668192825</v>
      </c>
      <c r="O524" s="30">
        <v>406820150</v>
      </c>
      <c r="P524" s="30">
        <v>70191489</v>
      </c>
      <c r="Q524" s="30">
        <v>98559724</v>
      </c>
      <c r="R524" s="30">
        <v>111606506</v>
      </c>
      <c r="S524" s="30">
        <v>122362660</v>
      </c>
      <c r="T524" s="30">
        <v>28367160127</v>
      </c>
      <c r="U524" s="30">
        <v>500539080</v>
      </c>
      <c r="V524" s="30">
        <v>478551466</v>
      </c>
      <c r="W524" s="30">
        <v>152068192</v>
      </c>
      <c r="X524" s="30">
        <v>463877357</v>
      </c>
      <c r="Y524" s="30">
        <v>165497574</v>
      </c>
      <c r="Z524" s="30">
        <v>84029909</v>
      </c>
      <c r="AA524" s="30">
        <v>49830335</v>
      </c>
      <c r="AB524" s="30">
        <v>810293239</v>
      </c>
      <c r="AC524" s="30">
        <v>206640707</v>
      </c>
      <c r="AD524" s="30">
        <v>1629952751</v>
      </c>
      <c r="AE524" s="30">
        <v>2744962834</v>
      </c>
      <c r="AF524" s="30">
        <v>73853012</v>
      </c>
      <c r="AG524" s="30">
        <v>130060660</v>
      </c>
      <c r="AH524" s="30">
        <v>5439642140</v>
      </c>
      <c r="AI524" s="30">
        <v>199441653</v>
      </c>
      <c r="AJ524" s="30">
        <v>62775272</v>
      </c>
      <c r="AK524" s="30">
        <v>4050708</v>
      </c>
      <c r="AL524" s="30">
        <v>0</v>
      </c>
      <c r="AM524" s="200">
        <v>50101141440</v>
      </c>
    </row>
    <row r="525" spans="1:39" s="25" customFormat="1" ht="15" x14ac:dyDescent="0.25">
      <c r="A525" s="68" t="s">
        <v>755</v>
      </c>
      <c r="B525" s="28" t="s">
        <v>197</v>
      </c>
      <c r="C525" s="12">
        <v>75454545</v>
      </c>
      <c r="D525" s="12">
        <v>9090910</v>
      </c>
      <c r="E525" s="12">
        <v>0</v>
      </c>
      <c r="F525" s="12">
        <v>10454545</v>
      </c>
      <c r="G525" s="12">
        <v>3818183</v>
      </c>
      <c r="H525" s="12">
        <v>147490886</v>
      </c>
      <c r="I525" s="12">
        <v>2318182</v>
      </c>
      <c r="J525" s="12">
        <v>5909091</v>
      </c>
      <c r="K525" s="12">
        <v>58558327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436365</v>
      </c>
      <c r="S525" s="12">
        <v>0</v>
      </c>
      <c r="T525" s="12">
        <v>0</v>
      </c>
      <c r="U525" s="12">
        <v>0</v>
      </c>
      <c r="V525" s="12">
        <v>3399999</v>
      </c>
      <c r="W525" s="12">
        <v>0</v>
      </c>
      <c r="X525" s="12">
        <v>51642438</v>
      </c>
      <c r="Y525" s="12">
        <v>50000000</v>
      </c>
      <c r="Z525" s="12">
        <v>0</v>
      </c>
      <c r="AA525" s="12">
        <v>0</v>
      </c>
      <c r="AB525" s="12">
        <v>34545455</v>
      </c>
      <c r="AC525" s="12">
        <v>0</v>
      </c>
      <c r="AD525" s="12">
        <v>73659091</v>
      </c>
      <c r="AE525" s="12">
        <v>0</v>
      </c>
      <c r="AF525" s="12">
        <v>0</v>
      </c>
      <c r="AG525" s="12">
        <v>72495084</v>
      </c>
      <c r="AH525" s="12">
        <v>18581874</v>
      </c>
      <c r="AI525" s="12">
        <v>110345455</v>
      </c>
      <c r="AJ525" s="12">
        <v>0</v>
      </c>
      <c r="AK525" s="12">
        <v>0</v>
      </c>
      <c r="AL525" s="12">
        <v>0</v>
      </c>
      <c r="AM525" s="182">
        <v>730486793</v>
      </c>
    </row>
    <row r="526" spans="1:39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82">
        <v>0</v>
      </c>
    </row>
    <row r="527" spans="1:39" s="25" customFormat="1" ht="15" x14ac:dyDescent="0.25">
      <c r="A527" s="108" t="s">
        <v>757</v>
      </c>
      <c r="B527" s="109" t="s">
        <v>196</v>
      </c>
      <c r="C527" s="107">
        <v>75454545</v>
      </c>
      <c r="D527" s="107">
        <v>9090910</v>
      </c>
      <c r="E527" s="107">
        <v>0</v>
      </c>
      <c r="F527" s="107">
        <v>10454545</v>
      </c>
      <c r="G527" s="107">
        <v>3818183</v>
      </c>
      <c r="H527" s="107">
        <v>147490886</v>
      </c>
      <c r="I527" s="107">
        <v>2318182</v>
      </c>
      <c r="J527" s="107">
        <v>5909091</v>
      </c>
      <c r="K527" s="107">
        <v>58558327</v>
      </c>
      <c r="L527" s="107">
        <v>2136363</v>
      </c>
      <c r="M527" s="107">
        <v>0</v>
      </c>
      <c r="N527" s="107">
        <v>150000</v>
      </c>
      <c r="O527" s="107">
        <v>0</v>
      </c>
      <c r="P527" s="107">
        <v>0</v>
      </c>
      <c r="Q527" s="107">
        <v>0</v>
      </c>
      <c r="R527" s="107">
        <v>436365</v>
      </c>
      <c r="S527" s="107">
        <v>0</v>
      </c>
      <c r="T527" s="107">
        <v>0</v>
      </c>
      <c r="U527" s="107">
        <v>0</v>
      </c>
      <c r="V527" s="107">
        <v>3399999</v>
      </c>
      <c r="W527" s="107">
        <v>0</v>
      </c>
      <c r="X527" s="107">
        <v>51642438</v>
      </c>
      <c r="Y527" s="107">
        <v>50000000</v>
      </c>
      <c r="Z527" s="107">
        <v>0</v>
      </c>
      <c r="AA527" s="107">
        <v>0</v>
      </c>
      <c r="AB527" s="107">
        <v>34545455</v>
      </c>
      <c r="AC527" s="107">
        <v>0</v>
      </c>
      <c r="AD527" s="107">
        <v>73659091</v>
      </c>
      <c r="AE527" s="107">
        <v>0</v>
      </c>
      <c r="AF527" s="107">
        <v>0</v>
      </c>
      <c r="AG527" s="107">
        <v>72495084</v>
      </c>
      <c r="AH527" s="107">
        <v>18581874</v>
      </c>
      <c r="AI527" s="107">
        <v>110345455</v>
      </c>
      <c r="AJ527" s="107">
        <v>0</v>
      </c>
      <c r="AK527" s="107">
        <v>0</v>
      </c>
      <c r="AL527" s="107">
        <v>0</v>
      </c>
      <c r="AM527" s="197">
        <v>730486793</v>
      </c>
    </row>
    <row r="528" spans="1:39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82">
        <v>0</v>
      </c>
    </row>
    <row r="529" spans="1:39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07">
        <v>0</v>
      </c>
      <c r="AM529" s="197">
        <v>0</v>
      </c>
    </row>
    <row r="530" spans="1:39" s="25" customFormat="1" ht="15" x14ac:dyDescent="0.25">
      <c r="A530" s="68" t="s">
        <v>760</v>
      </c>
      <c r="B530" s="28" t="s">
        <v>200</v>
      </c>
      <c r="C530" s="12">
        <v>37517559</v>
      </c>
      <c r="D530" s="12">
        <v>222684000</v>
      </c>
      <c r="E530" s="12">
        <v>198051160</v>
      </c>
      <c r="F530" s="12">
        <v>26143958</v>
      </c>
      <c r="G530" s="12">
        <v>222084104</v>
      </c>
      <c r="H530" s="12">
        <v>2027437240</v>
      </c>
      <c r="I530" s="12">
        <v>154296538</v>
      </c>
      <c r="J530" s="12">
        <v>102017409</v>
      </c>
      <c r="K530" s="12">
        <v>559945969</v>
      </c>
      <c r="L530" s="12">
        <v>12087420</v>
      </c>
      <c r="M530" s="12">
        <v>911440448</v>
      </c>
      <c r="N530" s="12">
        <v>210569689</v>
      </c>
      <c r="O530" s="12">
        <v>229400103</v>
      </c>
      <c r="P530" s="12">
        <v>115708877</v>
      </c>
      <c r="Q530" s="12">
        <v>3818831</v>
      </c>
      <c r="R530" s="12">
        <v>50439832</v>
      </c>
      <c r="S530" s="12">
        <v>34940586</v>
      </c>
      <c r="T530" s="12">
        <v>143669711</v>
      </c>
      <c r="U530" s="12">
        <v>140703543</v>
      </c>
      <c r="V530" s="12">
        <v>262564942</v>
      </c>
      <c r="W530" s="12">
        <v>84819504</v>
      </c>
      <c r="X530" s="12">
        <v>48778033</v>
      </c>
      <c r="Y530" s="12">
        <v>55473067</v>
      </c>
      <c r="Z530" s="12">
        <v>231015001</v>
      </c>
      <c r="AA530" s="12">
        <v>3095422</v>
      </c>
      <c r="AB530" s="12">
        <v>344822812</v>
      </c>
      <c r="AC530" s="12">
        <v>46375448</v>
      </c>
      <c r="AD530" s="12">
        <v>2171618369</v>
      </c>
      <c r="AE530" s="12">
        <v>564810440</v>
      </c>
      <c r="AF530" s="12">
        <v>22939823</v>
      </c>
      <c r="AG530" s="12">
        <v>83988953</v>
      </c>
      <c r="AH530" s="12">
        <v>36263160</v>
      </c>
      <c r="AI530" s="12">
        <v>58328955</v>
      </c>
      <c r="AJ530" s="12">
        <v>64044053</v>
      </c>
      <c r="AK530" s="12">
        <v>56478556</v>
      </c>
      <c r="AL530" s="12">
        <v>2500</v>
      </c>
      <c r="AM530" s="182">
        <v>9538376015</v>
      </c>
    </row>
    <row r="531" spans="1:39" s="25" customFormat="1" ht="15" x14ac:dyDescent="0.25">
      <c r="A531" s="108" t="s">
        <v>761</v>
      </c>
      <c r="B531" s="109" t="s">
        <v>200</v>
      </c>
      <c r="C531" s="107">
        <v>37517559</v>
      </c>
      <c r="D531" s="107">
        <v>222684000</v>
      </c>
      <c r="E531" s="107">
        <v>198051160</v>
      </c>
      <c r="F531" s="107">
        <v>26143958</v>
      </c>
      <c r="G531" s="107">
        <v>222084104</v>
      </c>
      <c r="H531" s="107">
        <v>2027437240</v>
      </c>
      <c r="I531" s="107">
        <v>154296538</v>
      </c>
      <c r="J531" s="107">
        <v>102017409</v>
      </c>
      <c r="K531" s="107">
        <v>559945969</v>
      </c>
      <c r="L531" s="107">
        <v>12087420</v>
      </c>
      <c r="M531" s="107">
        <v>911440448</v>
      </c>
      <c r="N531" s="107">
        <v>210569689</v>
      </c>
      <c r="O531" s="107">
        <v>229400103</v>
      </c>
      <c r="P531" s="107">
        <v>115708877</v>
      </c>
      <c r="Q531" s="107">
        <v>3818831</v>
      </c>
      <c r="R531" s="107">
        <v>50439832</v>
      </c>
      <c r="S531" s="107">
        <v>34940586</v>
      </c>
      <c r="T531" s="107">
        <v>143669711</v>
      </c>
      <c r="U531" s="107">
        <v>140703543</v>
      </c>
      <c r="V531" s="107">
        <v>262564942</v>
      </c>
      <c r="W531" s="107">
        <v>84819504</v>
      </c>
      <c r="X531" s="107">
        <v>48778033</v>
      </c>
      <c r="Y531" s="107">
        <v>55473067</v>
      </c>
      <c r="Z531" s="107">
        <v>231015001</v>
      </c>
      <c r="AA531" s="107">
        <v>3095422</v>
      </c>
      <c r="AB531" s="107">
        <v>344822812</v>
      </c>
      <c r="AC531" s="107">
        <v>46375448</v>
      </c>
      <c r="AD531" s="107">
        <v>2171618369</v>
      </c>
      <c r="AE531" s="107">
        <v>564810440</v>
      </c>
      <c r="AF531" s="107">
        <v>22939823</v>
      </c>
      <c r="AG531" s="107">
        <v>83988953</v>
      </c>
      <c r="AH531" s="107">
        <v>36263160</v>
      </c>
      <c r="AI531" s="107">
        <v>58328955</v>
      </c>
      <c r="AJ531" s="107">
        <v>64044053</v>
      </c>
      <c r="AK531" s="107">
        <v>56478556</v>
      </c>
      <c r="AL531" s="107">
        <v>2500</v>
      </c>
      <c r="AM531" s="197">
        <v>9538376015</v>
      </c>
    </row>
    <row r="532" spans="1:39" s="25" customFormat="1" ht="15" collapsed="1" x14ac:dyDescent="0.25">
      <c r="A532" s="69" t="s">
        <v>48</v>
      </c>
      <c r="B532" s="31" t="s">
        <v>126</v>
      </c>
      <c r="C532" s="30">
        <v>112972104</v>
      </c>
      <c r="D532" s="30">
        <v>231774910</v>
      </c>
      <c r="E532" s="30">
        <v>198051160</v>
      </c>
      <c r="F532" s="30">
        <v>36598503</v>
      </c>
      <c r="G532" s="30">
        <v>225902287</v>
      </c>
      <c r="H532" s="30">
        <v>2174928126</v>
      </c>
      <c r="I532" s="30">
        <v>156614720</v>
      </c>
      <c r="J532" s="30">
        <v>107926500</v>
      </c>
      <c r="K532" s="30">
        <v>618504296</v>
      </c>
      <c r="L532" s="30">
        <v>14223783</v>
      </c>
      <c r="M532" s="30">
        <v>911440448</v>
      </c>
      <c r="N532" s="30">
        <v>210719689</v>
      </c>
      <c r="O532" s="30">
        <v>229400103</v>
      </c>
      <c r="P532" s="30">
        <v>115708877</v>
      </c>
      <c r="Q532" s="30">
        <v>3818831</v>
      </c>
      <c r="R532" s="30">
        <v>50876197</v>
      </c>
      <c r="S532" s="30">
        <v>34940586</v>
      </c>
      <c r="T532" s="30">
        <v>143669711</v>
      </c>
      <c r="U532" s="30">
        <v>140703543</v>
      </c>
      <c r="V532" s="30">
        <v>265964941</v>
      </c>
      <c r="W532" s="30">
        <v>84819504</v>
      </c>
      <c r="X532" s="30">
        <v>100420471</v>
      </c>
      <c r="Y532" s="30">
        <v>105473067</v>
      </c>
      <c r="Z532" s="30">
        <v>231015001</v>
      </c>
      <c r="AA532" s="30">
        <v>3095422</v>
      </c>
      <c r="AB532" s="30">
        <v>379368267</v>
      </c>
      <c r="AC532" s="30">
        <v>46375448</v>
      </c>
      <c r="AD532" s="30">
        <v>2245277460</v>
      </c>
      <c r="AE532" s="30">
        <v>564810440</v>
      </c>
      <c r="AF532" s="30">
        <v>22939823</v>
      </c>
      <c r="AG532" s="30">
        <v>156484037</v>
      </c>
      <c r="AH532" s="30">
        <v>54845034</v>
      </c>
      <c r="AI532" s="30">
        <v>168674410</v>
      </c>
      <c r="AJ532" s="30">
        <v>64044053</v>
      </c>
      <c r="AK532" s="30">
        <v>56478556</v>
      </c>
      <c r="AL532" s="30">
        <v>2500</v>
      </c>
      <c r="AM532" s="200">
        <v>10268862808</v>
      </c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8" width="18.7109375" style="1" customWidth="1" collapsed="1"/>
    <col min="39" max="39" width="18.7109375" style="186" customWidth="1" collapsed="1"/>
    <col min="40" max="16384" width="11.42578125" style="1" collapsed="1"/>
  </cols>
  <sheetData>
    <row r="1" spans="1:39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45">
      <c r="A2" s="86"/>
      <c r="B2" s="87"/>
      <c r="C2" s="284" t="s">
        <v>74</v>
      </c>
      <c r="D2" s="284"/>
      <c r="E2" s="284"/>
      <c r="F2" s="284"/>
      <c r="G2" s="284"/>
      <c r="H2" s="284"/>
      <c r="I2" s="284" t="s">
        <v>74</v>
      </c>
      <c r="J2" s="284"/>
      <c r="K2" s="284"/>
      <c r="L2" s="284"/>
      <c r="M2" s="284"/>
      <c r="N2" s="284"/>
      <c r="O2" s="284" t="s">
        <v>74</v>
      </c>
      <c r="P2" s="284"/>
      <c r="Q2" s="284"/>
      <c r="R2" s="284"/>
      <c r="S2" s="284"/>
      <c r="T2" s="284"/>
      <c r="U2" s="284" t="s">
        <v>74</v>
      </c>
      <c r="V2" s="284"/>
      <c r="W2" s="284"/>
      <c r="X2" s="284"/>
      <c r="Y2" s="284"/>
      <c r="Z2" s="284"/>
      <c r="AA2" s="284" t="s">
        <v>74</v>
      </c>
      <c r="AB2" s="284"/>
      <c r="AC2" s="284"/>
      <c r="AD2" s="284"/>
      <c r="AE2" s="284"/>
      <c r="AF2" s="284"/>
      <c r="AG2" s="284" t="s">
        <v>74</v>
      </c>
      <c r="AH2" s="284"/>
      <c r="AI2" s="284"/>
      <c r="AJ2" s="284"/>
      <c r="AK2" s="284"/>
      <c r="AL2" s="284"/>
      <c r="AM2" s="284"/>
    </row>
    <row r="3" spans="1:39" s="9" customFormat="1" ht="18.75" x14ac:dyDescent="0.3">
      <c r="A3" s="86"/>
      <c r="B3" s="88"/>
      <c r="C3" s="285" t="str">
        <f>PROPER(INDICE!$B$5)</f>
        <v>Periodo Julio 2019 - Enero 2020</v>
      </c>
      <c r="D3" s="285"/>
      <c r="E3" s="285"/>
      <c r="F3" s="285"/>
      <c r="G3" s="285"/>
      <c r="H3" s="285"/>
      <c r="I3" s="285" t="str">
        <f>PROPER(INDICE!$B$5)</f>
        <v>Periodo Julio 2019 - Enero 2020</v>
      </c>
      <c r="J3" s="285"/>
      <c r="K3" s="285"/>
      <c r="L3" s="285"/>
      <c r="M3" s="285"/>
      <c r="N3" s="285"/>
      <c r="O3" s="285" t="str">
        <f>PROPER(INDICE!$B$5)</f>
        <v>Periodo Julio 2019 - Enero 2020</v>
      </c>
      <c r="P3" s="285"/>
      <c r="Q3" s="285"/>
      <c r="R3" s="285"/>
      <c r="S3" s="285"/>
      <c r="T3" s="285"/>
      <c r="U3" s="285" t="str">
        <f>PROPER(INDICE!$B$5)</f>
        <v>Periodo Julio 2019 - Enero 2020</v>
      </c>
      <c r="V3" s="285"/>
      <c r="W3" s="285"/>
      <c r="X3" s="285"/>
      <c r="Y3" s="285"/>
      <c r="Z3" s="285"/>
      <c r="AA3" s="285" t="str">
        <f>PROPER(INDICE!$B$5)</f>
        <v>Periodo Julio 2019 - Enero 2020</v>
      </c>
      <c r="AB3" s="285"/>
      <c r="AC3" s="285"/>
      <c r="AD3" s="285"/>
      <c r="AE3" s="285"/>
      <c r="AF3" s="285"/>
      <c r="AG3" s="285" t="str">
        <f>PROPER(INDICE!$B$5)</f>
        <v>Periodo Julio 2019 - Enero 2020</v>
      </c>
      <c r="AH3" s="285"/>
      <c r="AI3" s="285"/>
      <c r="AJ3" s="285"/>
      <c r="AK3" s="285"/>
      <c r="AL3" s="285"/>
      <c r="AM3" s="285"/>
    </row>
    <row r="4" spans="1:39" s="9" customFormat="1" ht="15.75" x14ac:dyDescent="0.25">
      <c r="A4" s="86"/>
      <c r="B4" s="89"/>
      <c r="C4" s="286" t="s">
        <v>71</v>
      </c>
      <c r="D4" s="286"/>
      <c r="E4" s="286"/>
      <c r="F4" s="286"/>
      <c r="G4" s="286"/>
      <c r="H4" s="286"/>
      <c r="I4" s="286" t="s">
        <v>71</v>
      </c>
      <c r="J4" s="286"/>
      <c r="K4" s="286"/>
      <c r="L4" s="286"/>
      <c r="M4" s="286"/>
      <c r="N4" s="286"/>
      <c r="O4" s="286" t="s">
        <v>71</v>
      </c>
      <c r="P4" s="286"/>
      <c r="Q4" s="286"/>
      <c r="R4" s="286"/>
      <c r="S4" s="286"/>
      <c r="T4" s="286"/>
      <c r="U4" s="286" t="s">
        <v>71</v>
      </c>
      <c r="V4" s="286"/>
      <c r="W4" s="286"/>
      <c r="X4" s="286"/>
      <c r="Y4" s="286"/>
      <c r="Z4" s="286"/>
      <c r="AA4" s="286" t="s">
        <v>71</v>
      </c>
      <c r="AB4" s="286"/>
      <c r="AC4" s="286"/>
      <c r="AD4" s="286"/>
      <c r="AE4" s="286"/>
      <c r="AF4" s="286"/>
      <c r="AG4" s="286" t="s">
        <v>71</v>
      </c>
      <c r="AH4" s="286"/>
      <c r="AI4" s="286"/>
      <c r="AJ4" s="286"/>
      <c r="AK4" s="286"/>
      <c r="AL4" s="286"/>
      <c r="AM4" s="286"/>
    </row>
    <row r="5" spans="1:39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M5" s="213"/>
    </row>
    <row r="6" spans="1:39" s="6" customFormat="1" ht="75" x14ac:dyDescent="0.25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2" customHeight="1" x14ac:dyDescent="0.25">
      <c r="A7" s="71" t="s">
        <v>764</v>
      </c>
      <c r="B7" s="27" t="s">
        <v>143</v>
      </c>
      <c r="C7" s="26">
        <v>14467412</v>
      </c>
      <c r="D7" s="26">
        <v>100398478</v>
      </c>
      <c r="E7" s="26">
        <v>132330215</v>
      </c>
      <c r="F7" s="26">
        <v>18139256</v>
      </c>
      <c r="G7" s="26">
        <v>14895479</v>
      </c>
      <c r="H7" s="26">
        <v>346134314</v>
      </c>
      <c r="I7" s="26">
        <v>49154036</v>
      </c>
      <c r="J7" s="26">
        <v>44349404</v>
      </c>
      <c r="K7" s="26">
        <v>1124959</v>
      </c>
      <c r="L7" s="26">
        <v>68847218</v>
      </c>
      <c r="M7" s="26">
        <v>47176805</v>
      </c>
      <c r="N7" s="26">
        <v>112209704</v>
      </c>
      <c r="O7" s="26">
        <v>28320010</v>
      </c>
      <c r="P7" s="26">
        <v>64774207</v>
      </c>
      <c r="Q7" s="26">
        <v>102372275</v>
      </c>
      <c r="R7" s="26">
        <v>0</v>
      </c>
      <c r="S7" s="26">
        <v>9800564</v>
      </c>
      <c r="T7" s="26">
        <v>0</v>
      </c>
      <c r="U7" s="26">
        <v>0</v>
      </c>
      <c r="V7" s="26">
        <v>0</v>
      </c>
      <c r="W7" s="26">
        <v>99808220</v>
      </c>
      <c r="X7" s="26">
        <v>66620775</v>
      </c>
      <c r="Y7" s="26">
        <v>1579492</v>
      </c>
      <c r="Z7" s="26">
        <v>29300651</v>
      </c>
      <c r="AA7" s="26">
        <v>138318272</v>
      </c>
      <c r="AB7" s="26">
        <v>21140502</v>
      </c>
      <c r="AC7" s="26">
        <v>394708342</v>
      </c>
      <c r="AD7" s="26">
        <v>0</v>
      </c>
      <c r="AE7" s="26">
        <v>60910111</v>
      </c>
      <c r="AF7" s="26">
        <v>0</v>
      </c>
      <c r="AG7" s="26">
        <v>49556339</v>
      </c>
      <c r="AH7" s="26">
        <v>0</v>
      </c>
      <c r="AI7" s="26">
        <v>28529464</v>
      </c>
      <c r="AJ7" s="26">
        <v>48166846</v>
      </c>
      <c r="AK7" s="26">
        <v>45881941</v>
      </c>
      <c r="AL7" s="26">
        <v>0</v>
      </c>
      <c r="AM7" s="196">
        <v>2139015291</v>
      </c>
    </row>
    <row r="8" spans="1:39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3258940</v>
      </c>
      <c r="F8" s="26">
        <v>2906308</v>
      </c>
      <c r="G8" s="26">
        <v>0</v>
      </c>
      <c r="H8" s="26">
        <v>1065101</v>
      </c>
      <c r="I8" s="26">
        <v>136696</v>
      </c>
      <c r="J8" s="26">
        <v>0</v>
      </c>
      <c r="K8" s="26">
        <v>0</v>
      </c>
      <c r="L8" s="26">
        <v>28773709</v>
      </c>
      <c r="M8" s="26">
        <v>1418727</v>
      </c>
      <c r="N8" s="26">
        <v>0</v>
      </c>
      <c r="O8" s="26">
        <v>0</v>
      </c>
      <c r="P8" s="26">
        <v>0</v>
      </c>
      <c r="Q8" s="26">
        <v>241683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9490641</v>
      </c>
      <c r="AB8" s="26">
        <v>0</v>
      </c>
      <c r="AC8" s="26">
        <v>23727643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196">
        <v>71019448</v>
      </c>
    </row>
    <row r="9" spans="1:39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115913</v>
      </c>
      <c r="E9" s="26">
        <v>2642626</v>
      </c>
      <c r="F9" s="26">
        <v>0</v>
      </c>
      <c r="G9" s="26">
        <v>0</v>
      </c>
      <c r="H9" s="26">
        <v>107868062</v>
      </c>
      <c r="I9" s="26">
        <v>2543945</v>
      </c>
      <c r="J9" s="26">
        <v>0</v>
      </c>
      <c r="K9" s="26">
        <v>0</v>
      </c>
      <c r="L9" s="26">
        <v>25267799</v>
      </c>
      <c r="M9" s="26">
        <v>0</v>
      </c>
      <c r="N9" s="26">
        <v>0</v>
      </c>
      <c r="O9" s="26">
        <v>0</v>
      </c>
      <c r="P9" s="26">
        <v>0</v>
      </c>
      <c r="Q9" s="26">
        <v>11914067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196">
        <v>150352412</v>
      </c>
    </row>
    <row r="10" spans="1:39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6606545</v>
      </c>
      <c r="E10" s="26">
        <v>104283048</v>
      </c>
      <c r="F10" s="26">
        <v>0</v>
      </c>
      <c r="G10" s="26">
        <v>201782380</v>
      </c>
      <c r="H10" s="26">
        <v>97175197</v>
      </c>
      <c r="I10" s="26">
        <v>12394794</v>
      </c>
      <c r="J10" s="26">
        <v>5898300</v>
      </c>
      <c r="K10" s="26">
        <v>0</v>
      </c>
      <c r="L10" s="26">
        <v>386446056</v>
      </c>
      <c r="M10" s="26">
        <v>23197751</v>
      </c>
      <c r="N10" s="26">
        <v>517947</v>
      </c>
      <c r="O10" s="26">
        <v>0</v>
      </c>
      <c r="P10" s="26">
        <v>47253406</v>
      </c>
      <c r="Q10" s="26">
        <v>75020438</v>
      </c>
      <c r="R10" s="26">
        <v>1239746</v>
      </c>
      <c r="S10" s="26">
        <v>10691927</v>
      </c>
      <c r="T10" s="26">
        <v>0</v>
      </c>
      <c r="U10" s="26">
        <v>0</v>
      </c>
      <c r="V10" s="26">
        <v>0</v>
      </c>
      <c r="W10" s="26">
        <v>9195603</v>
      </c>
      <c r="X10" s="26">
        <v>4846352</v>
      </c>
      <c r="Y10" s="26">
        <v>56364727</v>
      </c>
      <c r="Z10" s="26">
        <v>0</v>
      </c>
      <c r="AA10" s="26">
        <v>11115334</v>
      </c>
      <c r="AB10" s="26">
        <v>5231191</v>
      </c>
      <c r="AC10" s="26">
        <v>75977420</v>
      </c>
      <c r="AD10" s="26">
        <v>0</v>
      </c>
      <c r="AE10" s="26">
        <v>0</v>
      </c>
      <c r="AF10" s="26">
        <v>1956683</v>
      </c>
      <c r="AG10" s="26">
        <v>0</v>
      </c>
      <c r="AH10" s="26">
        <v>0</v>
      </c>
      <c r="AI10" s="26">
        <v>7337828</v>
      </c>
      <c r="AJ10" s="26">
        <v>78053552</v>
      </c>
      <c r="AK10" s="26">
        <v>0</v>
      </c>
      <c r="AL10" s="26">
        <v>0</v>
      </c>
      <c r="AM10" s="196">
        <v>1222586225</v>
      </c>
    </row>
    <row r="11" spans="1:39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196">
        <v>0</v>
      </c>
    </row>
    <row r="12" spans="1:39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13824120</v>
      </c>
      <c r="F12" s="26">
        <v>0</v>
      </c>
      <c r="G12" s="26">
        <v>0</v>
      </c>
      <c r="H12" s="26">
        <v>34815116</v>
      </c>
      <c r="I12" s="26">
        <v>0</v>
      </c>
      <c r="J12" s="26">
        <v>0</v>
      </c>
      <c r="K12" s="26">
        <v>0</v>
      </c>
      <c r="L12" s="26">
        <v>13791273</v>
      </c>
      <c r="M12" s="26">
        <v>23219903</v>
      </c>
      <c r="N12" s="26">
        <v>0</v>
      </c>
      <c r="O12" s="26">
        <v>0</v>
      </c>
      <c r="P12" s="26">
        <v>1493581</v>
      </c>
      <c r="Q12" s="26">
        <v>81341079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8938872</v>
      </c>
      <c r="Y12" s="26">
        <v>3619797</v>
      </c>
      <c r="Z12" s="26">
        <v>0</v>
      </c>
      <c r="AA12" s="26">
        <v>10879809</v>
      </c>
      <c r="AB12" s="26">
        <v>4070928</v>
      </c>
      <c r="AC12" s="26">
        <v>745020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354876</v>
      </c>
      <c r="AK12" s="26">
        <v>0</v>
      </c>
      <c r="AL12" s="26">
        <v>0</v>
      </c>
      <c r="AM12" s="196">
        <v>197094374</v>
      </c>
    </row>
    <row r="13" spans="1:39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29361575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34670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196">
        <v>29396245</v>
      </c>
    </row>
    <row r="14" spans="1:39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196">
        <v>0</v>
      </c>
    </row>
    <row r="15" spans="1:39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2707417</v>
      </c>
      <c r="F15" s="26">
        <v>0</v>
      </c>
      <c r="G15" s="26">
        <v>330854</v>
      </c>
      <c r="H15" s="26">
        <v>15878579</v>
      </c>
      <c r="I15" s="26">
        <v>7481722</v>
      </c>
      <c r="J15" s="26">
        <v>0</v>
      </c>
      <c r="K15" s="26">
        <v>0</v>
      </c>
      <c r="L15" s="26">
        <v>41218522</v>
      </c>
      <c r="M15" s="26">
        <v>0</v>
      </c>
      <c r="N15" s="26">
        <v>5705204</v>
      </c>
      <c r="O15" s="26">
        <v>32650276</v>
      </c>
      <c r="P15" s="26">
        <v>838474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719784</v>
      </c>
      <c r="Y15" s="26">
        <v>5938497</v>
      </c>
      <c r="Z15" s="26">
        <v>73118091</v>
      </c>
      <c r="AA15" s="26">
        <v>19325768</v>
      </c>
      <c r="AB15" s="26">
        <v>11015676</v>
      </c>
      <c r="AC15" s="26">
        <v>302112562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18080770</v>
      </c>
      <c r="AK15" s="26">
        <v>0</v>
      </c>
      <c r="AL15" s="26">
        <v>0</v>
      </c>
      <c r="AM15" s="196">
        <v>537122196</v>
      </c>
    </row>
    <row r="16" spans="1:39" s="6" customFormat="1" ht="15" x14ac:dyDescent="0.25">
      <c r="A16" s="71" t="s">
        <v>773</v>
      </c>
      <c r="B16" s="27" t="s">
        <v>152</v>
      </c>
      <c r="C16" s="26">
        <v>0</v>
      </c>
      <c r="D16" s="26">
        <v>2452844</v>
      </c>
      <c r="E16" s="26">
        <v>1922501</v>
      </c>
      <c r="F16" s="26">
        <v>1199458</v>
      </c>
      <c r="G16" s="26">
        <v>0</v>
      </c>
      <c r="H16" s="26">
        <v>19665215</v>
      </c>
      <c r="I16" s="26">
        <v>3978825</v>
      </c>
      <c r="J16" s="26">
        <v>0</v>
      </c>
      <c r="K16" s="26">
        <v>0</v>
      </c>
      <c r="L16" s="26">
        <v>8983817</v>
      </c>
      <c r="M16" s="26">
        <v>237300</v>
      </c>
      <c r="N16" s="26">
        <v>5045642</v>
      </c>
      <c r="O16" s="26">
        <v>0</v>
      </c>
      <c r="P16" s="26">
        <v>0</v>
      </c>
      <c r="Q16" s="26">
        <v>3959</v>
      </c>
      <c r="R16" s="26">
        <v>0</v>
      </c>
      <c r="S16" s="26">
        <v>92975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5831104</v>
      </c>
      <c r="AB16" s="26">
        <v>2870722</v>
      </c>
      <c r="AC16" s="26">
        <v>6201065</v>
      </c>
      <c r="AD16" s="26">
        <v>0</v>
      </c>
      <c r="AE16" s="26">
        <v>18293816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196">
        <v>76779243</v>
      </c>
    </row>
    <row r="17" spans="1:39" s="6" customFormat="1" ht="15" x14ac:dyDescent="0.25">
      <c r="A17" s="71" t="s">
        <v>774</v>
      </c>
      <c r="B17" s="27" t="s">
        <v>153</v>
      </c>
      <c r="C17" s="26">
        <v>0</v>
      </c>
      <c r="D17" s="26">
        <v>11395627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6779054</v>
      </c>
      <c r="M17" s="26">
        <v>59427495</v>
      </c>
      <c r="N17" s="26">
        <v>12573784</v>
      </c>
      <c r="O17" s="26">
        <v>19300111</v>
      </c>
      <c r="P17" s="26">
        <v>0</v>
      </c>
      <c r="Q17" s="26">
        <v>0</v>
      </c>
      <c r="R17" s="26">
        <v>1571303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11970677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196">
        <v>123018051</v>
      </c>
    </row>
    <row r="18" spans="1:39" s="6" customFormat="1" ht="15" x14ac:dyDescent="0.25">
      <c r="A18" s="71" t="s">
        <v>775</v>
      </c>
      <c r="B18" s="27" t="s">
        <v>154</v>
      </c>
      <c r="C18" s="26">
        <v>4751870</v>
      </c>
      <c r="D18" s="26">
        <v>0</v>
      </c>
      <c r="E18" s="26">
        <v>2709419</v>
      </c>
      <c r="F18" s="26">
        <v>0</v>
      </c>
      <c r="G18" s="26">
        <v>0</v>
      </c>
      <c r="H18" s="26">
        <v>90082054</v>
      </c>
      <c r="I18" s="26">
        <v>648299</v>
      </c>
      <c r="J18" s="26">
        <v>0</v>
      </c>
      <c r="K18" s="26">
        <v>5391156</v>
      </c>
      <c r="L18" s="26">
        <v>3077318</v>
      </c>
      <c r="M18" s="26">
        <v>6462301</v>
      </c>
      <c r="N18" s="26">
        <v>2946900</v>
      </c>
      <c r="O18" s="26">
        <v>0</v>
      </c>
      <c r="P18" s="26">
        <v>0</v>
      </c>
      <c r="Q18" s="26">
        <v>50669231</v>
      </c>
      <c r="R18" s="26">
        <v>1117788</v>
      </c>
      <c r="S18" s="26">
        <v>3241961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2654563</v>
      </c>
      <c r="Z18" s="26">
        <v>18862631</v>
      </c>
      <c r="AA18" s="26">
        <v>21748044</v>
      </c>
      <c r="AB18" s="26">
        <v>5807869</v>
      </c>
      <c r="AC18" s="26">
        <v>11167543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16167654</v>
      </c>
      <c r="AJ18" s="26">
        <v>0</v>
      </c>
      <c r="AK18" s="26">
        <v>35806976</v>
      </c>
      <c r="AL18" s="26">
        <v>0</v>
      </c>
      <c r="AM18" s="196">
        <v>283313577</v>
      </c>
    </row>
    <row r="19" spans="1:39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50704583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59159824</v>
      </c>
      <c r="N19" s="26">
        <v>14770292</v>
      </c>
      <c r="O19" s="26">
        <v>0</v>
      </c>
      <c r="P19" s="26">
        <v>0</v>
      </c>
      <c r="Q19" s="26">
        <v>15836036</v>
      </c>
      <c r="R19" s="26">
        <v>0</v>
      </c>
      <c r="S19" s="26">
        <v>44826374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7106806</v>
      </c>
      <c r="Z19" s="26">
        <v>3383293</v>
      </c>
      <c r="AA19" s="26">
        <v>37819130</v>
      </c>
      <c r="AB19" s="26">
        <v>3293415</v>
      </c>
      <c r="AC19" s="26">
        <v>9066344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6774820</v>
      </c>
      <c r="AJ19" s="26">
        <v>0</v>
      </c>
      <c r="AK19" s="26">
        <v>0</v>
      </c>
      <c r="AL19" s="26">
        <v>0</v>
      </c>
      <c r="AM19" s="196">
        <v>252740917</v>
      </c>
    </row>
    <row r="20" spans="1:39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21162900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196">
        <v>21162900</v>
      </c>
    </row>
    <row r="21" spans="1:39" s="6" customFormat="1" ht="12" customHeight="1" x14ac:dyDescent="0.25">
      <c r="A21" s="105" t="s">
        <v>778</v>
      </c>
      <c r="B21" s="106" t="s">
        <v>156</v>
      </c>
      <c r="C21" s="107">
        <v>19219282</v>
      </c>
      <c r="D21" s="107">
        <v>120969407</v>
      </c>
      <c r="E21" s="107">
        <v>314382869</v>
      </c>
      <c r="F21" s="107">
        <v>22245022</v>
      </c>
      <c r="G21" s="107">
        <v>217008713</v>
      </c>
      <c r="H21" s="107">
        <v>742045213</v>
      </c>
      <c r="I21" s="107">
        <v>76338317</v>
      </c>
      <c r="J21" s="107">
        <v>50247704</v>
      </c>
      <c r="K21" s="107">
        <v>6516115</v>
      </c>
      <c r="L21" s="107">
        <v>583184766</v>
      </c>
      <c r="M21" s="107">
        <v>220300106</v>
      </c>
      <c r="N21" s="107">
        <v>153769473</v>
      </c>
      <c r="O21" s="107">
        <v>80270397</v>
      </c>
      <c r="P21" s="107">
        <v>114359668</v>
      </c>
      <c r="Q21" s="107">
        <v>337398768</v>
      </c>
      <c r="R21" s="107">
        <v>3928837</v>
      </c>
      <c r="S21" s="107">
        <v>68653801</v>
      </c>
      <c r="T21" s="107">
        <v>0</v>
      </c>
      <c r="U21" s="107">
        <v>0</v>
      </c>
      <c r="V21" s="107">
        <v>0</v>
      </c>
      <c r="W21" s="107">
        <v>109003823</v>
      </c>
      <c r="X21" s="107">
        <v>93096460</v>
      </c>
      <c r="Y21" s="107">
        <v>77263882</v>
      </c>
      <c r="Z21" s="107">
        <v>124664666</v>
      </c>
      <c r="AA21" s="107">
        <v>275691002</v>
      </c>
      <c r="AB21" s="107">
        <v>53464973</v>
      </c>
      <c r="AC21" s="107">
        <v>823705939</v>
      </c>
      <c r="AD21" s="107">
        <v>0</v>
      </c>
      <c r="AE21" s="107">
        <v>79203927</v>
      </c>
      <c r="AF21" s="107">
        <v>1956683</v>
      </c>
      <c r="AG21" s="107">
        <v>49556339</v>
      </c>
      <c r="AH21" s="107">
        <v>0</v>
      </c>
      <c r="AI21" s="107">
        <v>58809766</v>
      </c>
      <c r="AJ21" s="107">
        <v>144656044</v>
      </c>
      <c r="AK21" s="107">
        <v>81688917</v>
      </c>
      <c r="AL21" s="107">
        <v>0</v>
      </c>
      <c r="AM21" s="197">
        <v>5103600879</v>
      </c>
    </row>
    <row r="22" spans="1:39" s="6" customFormat="1" ht="12" customHeight="1" x14ac:dyDescent="0.25">
      <c r="A22" s="72" t="s">
        <v>49</v>
      </c>
      <c r="B22" s="33" t="s">
        <v>87</v>
      </c>
      <c r="C22" s="34">
        <v>19219282</v>
      </c>
      <c r="D22" s="34">
        <v>120969407</v>
      </c>
      <c r="E22" s="34">
        <v>314382869</v>
      </c>
      <c r="F22" s="34">
        <v>22245022</v>
      </c>
      <c r="G22" s="34">
        <v>217008713</v>
      </c>
      <c r="H22" s="34">
        <v>742045213</v>
      </c>
      <c r="I22" s="34">
        <v>76338317</v>
      </c>
      <c r="J22" s="34">
        <v>50247704</v>
      </c>
      <c r="K22" s="34">
        <v>6516115</v>
      </c>
      <c r="L22" s="34">
        <v>583184766</v>
      </c>
      <c r="M22" s="34">
        <v>220300106</v>
      </c>
      <c r="N22" s="34">
        <v>153769473</v>
      </c>
      <c r="O22" s="34">
        <v>80270397</v>
      </c>
      <c r="P22" s="34">
        <v>114359668</v>
      </c>
      <c r="Q22" s="34">
        <v>337398768</v>
      </c>
      <c r="R22" s="34">
        <v>3928837</v>
      </c>
      <c r="S22" s="34">
        <v>68653801</v>
      </c>
      <c r="T22" s="34">
        <v>0</v>
      </c>
      <c r="U22" s="34">
        <v>0</v>
      </c>
      <c r="V22" s="34">
        <v>0</v>
      </c>
      <c r="W22" s="34">
        <v>109003823</v>
      </c>
      <c r="X22" s="34">
        <v>93096460</v>
      </c>
      <c r="Y22" s="34">
        <v>77263882</v>
      </c>
      <c r="Z22" s="34">
        <v>124664666</v>
      </c>
      <c r="AA22" s="34">
        <v>275691002</v>
      </c>
      <c r="AB22" s="34">
        <v>53464973</v>
      </c>
      <c r="AC22" s="34">
        <v>823705939</v>
      </c>
      <c r="AD22" s="34">
        <v>0</v>
      </c>
      <c r="AE22" s="34">
        <v>79203927</v>
      </c>
      <c r="AF22" s="34">
        <v>1956683</v>
      </c>
      <c r="AG22" s="34">
        <v>49556339</v>
      </c>
      <c r="AH22" s="34">
        <v>0</v>
      </c>
      <c r="AI22" s="34">
        <v>58809766</v>
      </c>
      <c r="AJ22" s="34">
        <v>144656044</v>
      </c>
      <c r="AK22" s="34">
        <v>81688917</v>
      </c>
      <c r="AL22" s="34">
        <v>0</v>
      </c>
      <c r="AM22" s="198">
        <v>5103600879</v>
      </c>
    </row>
    <row r="23" spans="1:39" s="6" customFormat="1" ht="15" x14ac:dyDescent="0.25">
      <c r="A23" s="71" t="s">
        <v>779</v>
      </c>
      <c r="B23" s="27" t="s">
        <v>143</v>
      </c>
      <c r="C23" s="26">
        <v>712789894</v>
      </c>
      <c r="D23" s="26">
        <v>434452432</v>
      </c>
      <c r="E23" s="26">
        <v>580156355</v>
      </c>
      <c r="F23" s="26">
        <v>494067399</v>
      </c>
      <c r="G23" s="26">
        <v>509544438</v>
      </c>
      <c r="H23" s="26">
        <v>3734255553</v>
      </c>
      <c r="I23" s="26">
        <v>206273700</v>
      </c>
      <c r="J23" s="26">
        <v>55761074</v>
      </c>
      <c r="K23" s="26">
        <v>39042286</v>
      </c>
      <c r="L23" s="26">
        <v>7910521659</v>
      </c>
      <c r="M23" s="26">
        <v>3038098884</v>
      </c>
      <c r="N23" s="26">
        <v>1858853941</v>
      </c>
      <c r="O23" s="26">
        <v>1572244277</v>
      </c>
      <c r="P23" s="26">
        <v>208188235</v>
      </c>
      <c r="Q23" s="26">
        <v>95776102</v>
      </c>
      <c r="R23" s="26">
        <v>32251503</v>
      </c>
      <c r="S23" s="26">
        <v>7279127</v>
      </c>
      <c r="T23" s="26">
        <v>5353283326</v>
      </c>
      <c r="U23" s="26">
        <v>0</v>
      </c>
      <c r="V23" s="26">
        <v>4870868980</v>
      </c>
      <c r="W23" s="26">
        <v>7776415</v>
      </c>
      <c r="X23" s="26">
        <v>494071473</v>
      </c>
      <c r="Y23" s="26">
        <v>1800646</v>
      </c>
      <c r="Z23" s="26">
        <v>0</v>
      </c>
      <c r="AA23" s="26">
        <v>361634138</v>
      </c>
      <c r="AB23" s="26">
        <v>645540667</v>
      </c>
      <c r="AC23" s="26">
        <v>709541748</v>
      </c>
      <c r="AD23" s="26">
        <v>36210805806</v>
      </c>
      <c r="AE23" s="26">
        <v>1604300835</v>
      </c>
      <c r="AF23" s="26">
        <v>0</v>
      </c>
      <c r="AG23" s="26">
        <v>102650936</v>
      </c>
      <c r="AH23" s="26">
        <v>574563421</v>
      </c>
      <c r="AI23" s="26">
        <v>51202636</v>
      </c>
      <c r="AJ23" s="26">
        <v>223562998</v>
      </c>
      <c r="AK23" s="26">
        <v>0</v>
      </c>
      <c r="AL23" s="26">
        <v>0</v>
      </c>
      <c r="AM23" s="196">
        <v>72701160884</v>
      </c>
    </row>
    <row r="24" spans="1:39" s="6" customFormat="1" ht="15" x14ac:dyDescent="0.25">
      <c r="A24" s="71" t="s">
        <v>780</v>
      </c>
      <c r="B24" s="27" t="s">
        <v>144</v>
      </c>
      <c r="C24" s="26">
        <v>717150004</v>
      </c>
      <c r="D24" s="26">
        <v>198213024</v>
      </c>
      <c r="E24" s="26">
        <v>6511357</v>
      </c>
      <c r="F24" s="26">
        <v>41857048</v>
      </c>
      <c r="G24" s="26">
        <v>265724782</v>
      </c>
      <c r="H24" s="26">
        <v>3451150364</v>
      </c>
      <c r="I24" s="26">
        <v>0</v>
      </c>
      <c r="J24" s="26">
        <v>0</v>
      </c>
      <c r="K24" s="26">
        <v>7462436</v>
      </c>
      <c r="L24" s="26">
        <v>3008836468</v>
      </c>
      <c r="M24" s="26">
        <v>2702246135</v>
      </c>
      <c r="N24" s="26">
        <v>461346431</v>
      </c>
      <c r="O24" s="26">
        <v>614907471</v>
      </c>
      <c r="P24" s="26">
        <v>130416327</v>
      </c>
      <c r="Q24" s="26">
        <v>0</v>
      </c>
      <c r="R24" s="26">
        <v>0</v>
      </c>
      <c r="S24" s="26">
        <v>0</v>
      </c>
      <c r="T24" s="26">
        <v>7801127410</v>
      </c>
      <c r="U24" s="26">
        <v>0</v>
      </c>
      <c r="V24" s="26">
        <v>1033947001</v>
      </c>
      <c r="W24" s="26">
        <v>0</v>
      </c>
      <c r="X24" s="26">
        <v>233485076</v>
      </c>
      <c r="Y24" s="26">
        <v>0</v>
      </c>
      <c r="Z24" s="26">
        <v>0</v>
      </c>
      <c r="AA24" s="26">
        <v>172525896</v>
      </c>
      <c r="AB24" s="26">
        <v>363616563</v>
      </c>
      <c r="AC24" s="26">
        <v>453836040</v>
      </c>
      <c r="AD24" s="26">
        <v>5312881569</v>
      </c>
      <c r="AE24" s="26">
        <v>67520051</v>
      </c>
      <c r="AF24" s="26">
        <v>0</v>
      </c>
      <c r="AG24" s="26">
        <v>0</v>
      </c>
      <c r="AH24" s="26">
        <v>63289313</v>
      </c>
      <c r="AI24" s="26">
        <v>0</v>
      </c>
      <c r="AJ24" s="26">
        <v>49908095</v>
      </c>
      <c r="AK24" s="26">
        <v>0</v>
      </c>
      <c r="AL24" s="26">
        <v>0</v>
      </c>
      <c r="AM24" s="196">
        <v>27157958861</v>
      </c>
    </row>
    <row r="25" spans="1:39" s="6" customFormat="1" ht="15" x14ac:dyDescent="0.25">
      <c r="A25" s="71" t="s">
        <v>781</v>
      </c>
      <c r="B25" s="27" t="s">
        <v>145</v>
      </c>
      <c r="C25" s="26">
        <v>85328679</v>
      </c>
      <c r="D25" s="26">
        <v>4126448</v>
      </c>
      <c r="E25" s="26">
        <v>0</v>
      </c>
      <c r="F25" s="26">
        <v>871443</v>
      </c>
      <c r="G25" s="26">
        <v>94005626</v>
      </c>
      <c r="H25" s="26">
        <v>368079290</v>
      </c>
      <c r="I25" s="26">
        <v>0</v>
      </c>
      <c r="J25" s="26">
        <v>0</v>
      </c>
      <c r="K25" s="26">
        <v>5971794</v>
      </c>
      <c r="L25" s="26">
        <v>432988089</v>
      </c>
      <c r="M25" s="26">
        <v>310257489</v>
      </c>
      <c r="N25" s="26">
        <v>134105535</v>
      </c>
      <c r="O25" s="26">
        <v>396797412</v>
      </c>
      <c r="P25" s="26">
        <v>0</v>
      </c>
      <c r="Q25" s="26">
        <v>0</v>
      </c>
      <c r="R25" s="26">
        <v>0</v>
      </c>
      <c r="S25" s="26">
        <v>0</v>
      </c>
      <c r="T25" s="26">
        <v>189288501</v>
      </c>
      <c r="U25" s="26">
        <v>0</v>
      </c>
      <c r="V25" s="26">
        <v>507126354</v>
      </c>
      <c r="W25" s="26">
        <v>0</v>
      </c>
      <c r="X25" s="26">
        <v>29983444</v>
      </c>
      <c r="Y25" s="26">
        <v>0</v>
      </c>
      <c r="Z25" s="26">
        <v>0</v>
      </c>
      <c r="AA25" s="26">
        <v>16435940</v>
      </c>
      <c r="AB25" s="26">
        <v>0</v>
      </c>
      <c r="AC25" s="26">
        <v>34724788</v>
      </c>
      <c r="AD25" s="26">
        <v>1114927</v>
      </c>
      <c r="AE25" s="26">
        <v>0</v>
      </c>
      <c r="AF25" s="26">
        <v>0</v>
      </c>
      <c r="AG25" s="26">
        <v>6322645</v>
      </c>
      <c r="AH25" s="26">
        <v>66239666</v>
      </c>
      <c r="AI25" s="26">
        <v>4801524</v>
      </c>
      <c r="AJ25" s="26">
        <v>56016330</v>
      </c>
      <c r="AK25" s="26">
        <v>0</v>
      </c>
      <c r="AL25" s="26">
        <v>0</v>
      </c>
      <c r="AM25" s="196">
        <v>2744585924</v>
      </c>
    </row>
    <row r="26" spans="1:39" s="6" customFormat="1" ht="15" x14ac:dyDescent="0.2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12285344</v>
      </c>
      <c r="I26" s="26">
        <v>4945558544</v>
      </c>
      <c r="J26" s="26">
        <v>0</v>
      </c>
      <c r="K26" s="26">
        <v>0</v>
      </c>
      <c r="L26" s="26">
        <v>166753597</v>
      </c>
      <c r="M26" s="26">
        <v>14589630779</v>
      </c>
      <c r="N26" s="26">
        <v>6307222539</v>
      </c>
      <c r="O26" s="26">
        <v>6910521956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1040195</v>
      </c>
      <c r="AC26" s="26">
        <v>0</v>
      </c>
      <c r="AD26" s="26">
        <v>85641436</v>
      </c>
      <c r="AE26" s="26">
        <v>0</v>
      </c>
      <c r="AF26" s="26">
        <v>9145761141</v>
      </c>
      <c r="AG26" s="26">
        <v>31804269</v>
      </c>
      <c r="AH26" s="26">
        <v>0</v>
      </c>
      <c r="AI26" s="26">
        <v>0</v>
      </c>
      <c r="AJ26" s="26">
        <v>2327104076</v>
      </c>
      <c r="AK26" s="26">
        <v>0</v>
      </c>
      <c r="AL26" s="26">
        <v>0</v>
      </c>
      <c r="AM26" s="196">
        <v>44523323876</v>
      </c>
    </row>
    <row r="27" spans="1:39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196">
        <v>0</v>
      </c>
    </row>
    <row r="28" spans="1:39" s="6" customFormat="1" ht="15" x14ac:dyDescent="0.25">
      <c r="A28" s="71" t="s">
        <v>784</v>
      </c>
      <c r="B28" s="27" t="s">
        <v>148</v>
      </c>
      <c r="C28" s="26">
        <v>139405057</v>
      </c>
      <c r="D28" s="26">
        <v>55626158</v>
      </c>
      <c r="E28" s="26">
        <v>0</v>
      </c>
      <c r="F28" s="26">
        <v>114178</v>
      </c>
      <c r="G28" s="26">
        <v>347189742</v>
      </c>
      <c r="H28" s="26">
        <v>1260338016</v>
      </c>
      <c r="I28" s="26">
        <v>20041669</v>
      </c>
      <c r="J28" s="26">
        <v>0</v>
      </c>
      <c r="K28" s="26">
        <v>5388990</v>
      </c>
      <c r="L28" s="26">
        <v>593237020</v>
      </c>
      <c r="M28" s="26">
        <v>465195150</v>
      </c>
      <c r="N28" s="26">
        <v>251408540</v>
      </c>
      <c r="O28" s="26">
        <v>411171845</v>
      </c>
      <c r="P28" s="26">
        <v>0</v>
      </c>
      <c r="Q28" s="26">
        <v>0</v>
      </c>
      <c r="R28" s="26">
        <v>0</v>
      </c>
      <c r="S28" s="26">
        <v>0</v>
      </c>
      <c r="T28" s="26">
        <v>434776069</v>
      </c>
      <c r="U28" s="26">
        <v>0</v>
      </c>
      <c r="V28" s="26">
        <v>529457540</v>
      </c>
      <c r="W28" s="26">
        <v>960537258</v>
      </c>
      <c r="X28" s="26">
        <v>175029470</v>
      </c>
      <c r="Y28" s="26">
        <v>0</v>
      </c>
      <c r="Z28" s="26">
        <v>0</v>
      </c>
      <c r="AA28" s="26">
        <v>158540769</v>
      </c>
      <c r="AB28" s="26">
        <v>21436290</v>
      </c>
      <c r="AC28" s="26">
        <v>274558670</v>
      </c>
      <c r="AD28" s="26">
        <v>6322481717</v>
      </c>
      <c r="AE28" s="26">
        <v>0</v>
      </c>
      <c r="AF28" s="26">
        <v>0</v>
      </c>
      <c r="AG28" s="26">
        <v>0</v>
      </c>
      <c r="AH28" s="26">
        <v>291040715</v>
      </c>
      <c r="AI28" s="26">
        <v>0</v>
      </c>
      <c r="AJ28" s="26">
        <v>32447147</v>
      </c>
      <c r="AK28" s="26">
        <v>0</v>
      </c>
      <c r="AL28" s="26">
        <v>0</v>
      </c>
      <c r="AM28" s="196">
        <v>12749422010</v>
      </c>
    </row>
    <row r="29" spans="1:39" s="6" customFormat="1" ht="15" x14ac:dyDescent="0.25">
      <c r="A29" s="71" t="s">
        <v>785</v>
      </c>
      <c r="B29" s="27" t="s">
        <v>149</v>
      </c>
      <c r="C29" s="26">
        <v>7175376</v>
      </c>
      <c r="D29" s="26">
        <v>0</v>
      </c>
      <c r="E29" s="26">
        <v>0</v>
      </c>
      <c r="F29" s="26">
        <v>0</v>
      </c>
      <c r="G29" s="26">
        <v>11868608</v>
      </c>
      <c r="H29" s="26">
        <v>136523735</v>
      </c>
      <c r="I29" s="26">
        <v>0</v>
      </c>
      <c r="J29" s="26">
        <v>0</v>
      </c>
      <c r="K29" s="26">
        <v>531252</v>
      </c>
      <c r="L29" s="26">
        <v>85043502</v>
      </c>
      <c r="M29" s="26">
        <v>22331004</v>
      </c>
      <c r="N29" s="26">
        <v>41491086</v>
      </c>
      <c r="O29" s="26">
        <v>13504721</v>
      </c>
      <c r="P29" s="26">
        <v>0</v>
      </c>
      <c r="Q29" s="26">
        <v>0</v>
      </c>
      <c r="R29" s="26">
        <v>0</v>
      </c>
      <c r="S29" s="26">
        <v>0</v>
      </c>
      <c r="T29" s="26">
        <v>17783089</v>
      </c>
      <c r="U29" s="26">
        <v>0</v>
      </c>
      <c r="V29" s="26">
        <v>67049501</v>
      </c>
      <c r="W29" s="26">
        <v>0</v>
      </c>
      <c r="X29" s="26">
        <v>16150039</v>
      </c>
      <c r="Y29" s="26">
        <v>0</v>
      </c>
      <c r="Z29" s="26">
        <v>0</v>
      </c>
      <c r="AA29" s="26">
        <v>23273609</v>
      </c>
      <c r="AB29" s="26">
        <v>1468923</v>
      </c>
      <c r="AC29" s="26">
        <v>2915313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196">
        <v>447109758</v>
      </c>
    </row>
    <row r="30" spans="1:39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1052906504</v>
      </c>
      <c r="N30" s="26">
        <v>1231031512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64856410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9010992618</v>
      </c>
      <c r="AE30" s="26">
        <v>11308723809</v>
      </c>
      <c r="AF30" s="26">
        <v>0</v>
      </c>
      <c r="AG30" s="26">
        <v>0</v>
      </c>
      <c r="AH30" s="26">
        <v>10473533915</v>
      </c>
      <c r="AI30" s="26">
        <v>0</v>
      </c>
      <c r="AJ30" s="26">
        <v>0</v>
      </c>
      <c r="AK30" s="26">
        <v>0</v>
      </c>
      <c r="AL30" s="26">
        <v>0</v>
      </c>
      <c r="AM30" s="196">
        <v>33142044768</v>
      </c>
    </row>
    <row r="31" spans="1:39" s="6" customFormat="1" ht="15" x14ac:dyDescent="0.25">
      <c r="A31" s="71" t="s">
        <v>787</v>
      </c>
      <c r="B31" s="27" t="s">
        <v>151</v>
      </c>
      <c r="C31" s="26">
        <v>96843611</v>
      </c>
      <c r="D31" s="26">
        <v>7039023</v>
      </c>
      <c r="E31" s="26">
        <v>462508371</v>
      </c>
      <c r="F31" s="26">
        <v>217167630</v>
      </c>
      <c r="G31" s="26">
        <v>601154817</v>
      </c>
      <c r="H31" s="26">
        <v>4797056454</v>
      </c>
      <c r="I31" s="26">
        <v>1263667333</v>
      </c>
      <c r="J31" s="26">
        <v>0</v>
      </c>
      <c r="K31" s="26">
        <v>6417628230</v>
      </c>
      <c r="L31" s="26">
        <v>9450865446</v>
      </c>
      <c r="M31" s="26">
        <v>1691595775</v>
      </c>
      <c r="N31" s="26">
        <v>5709105349</v>
      </c>
      <c r="O31" s="26">
        <v>431269571</v>
      </c>
      <c r="P31" s="26">
        <v>3989631</v>
      </c>
      <c r="Q31" s="26">
        <v>0</v>
      </c>
      <c r="R31" s="26">
        <v>133817286</v>
      </c>
      <c r="S31" s="26">
        <v>0</v>
      </c>
      <c r="T31" s="26">
        <v>4095904080</v>
      </c>
      <c r="U31" s="26">
        <v>0</v>
      </c>
      <c r="V31" s="26">
        <v>9131044806</v>
      </c>
      <c r="W31" s="26">
        <v>0</v>
      </c>
      <c r="X31" s="26">
        <v>192650803</v>
      </c>
      <c r="Y31" s="26">
        <v>8746271</v>
      </c>
      <c r="Z31" s="26">
        <v>692786097</v>
      </c>
      <c r="AA31" s="26">
        <v>155445118</v>
      </c>
      <c r="AB31" s="26">
        <v>26753806727</v>
      </c>
      <c r="AC31" s="26">
        <v>714552569</v>
      </c>
      <c r="AD31" s="26">
        <v>6281854117</v>
      </c>
      <c r="AE31" s="26">
        <v>1145147115</v>
      </c>
      <c r="AF31" s="26">
        <v>0</v>
      </c>
      <c r="AG31" s="26">
        <v>316147790</v>
      </c>
      <c r="AH31" s="26">
        <v>3470492695</v>
      </c>
      <c r="AI31" s="26">
        <v>683840120</v>
      </c>
      <c r="AJ31" s="26">
        <v>681188506</v>
      </c>
      <c r="AK31" s="26">
        <v>0</v>
      </c>
      <c r="AL31" s="26">
        <v>182732258</v>
      </c>
      <c r="AM31" s="196">
        <v>85790047599</v>
      </c>
    </row>
    <row r="32" spans="1:39" s="6" customFormat="1" ht="15" x14ac:dyDescent="0.25">
      <c r="A32" s="71" t="s">
        <v>788</v>
      </c>
      <c r="B32" s="27" t="s">
        <v>152</v>
      </c>
      <c r="C32" s="26">
        <v>4822968276</v>
      </c>
      <c r="D32" s="26">
        <v>67319681</v>
      </c>
      <c r="E32" s="26">
        <v>294011819</v>
      </c>
      <c r="F32" s="26">
        <v>6750263</v>
      </c>
      <c r="G32" s="26">
        <v>35253464</v>
      </c>
      <c r="H32" s="26">
        <v>641129390</v>
      </c>
      <c r="I32" s="26">
        <v>1645790</v>
      </c>
      <c r="J32" s="26">
        <v>1645790</v>
      </c>
      <c r="K32" s="26">
        <v>4447749</v>
      </c>
      <c r="L32" s="26">
        <v>960418229</v>
      </c>
      <c r="M32" s="26">
        <v>2993870358</v>
      </c>
      <c r="N32" s="26">
        <v>1493507719</v>
      </c>
      <c r="O32" s="26">
        <v>143261999</v>
      </c>
      <c r="P32" s="26">
        <v>1645826</v>
      </c>
      <c r="Q32" s="26">
        <v>1645790</v>
      </c>
      <c r="R32" s="26">
        <v>29561936</v>
      </c>
      <c r="S32" s="26">
        <v>1645790</v>
      </c>
      <c r="T32" s="26">
        <v>784837222</v>
      </c>
      <c r="U32" s="26">
        <v>0</v>
      </c>
      <c r="V32" s="26">
        <v>1352467623</v>
      </c>
      <c r="W32" s="26">
        <v>6249401</v>
      </c>
      <c r="X32" s="26">
        <v>60692013</v>
      </c>
      <c r="Y32" s="26">
        <v>1645790</v>
      </c>
      <c r="Z32" s="26">
        <v>1645790</v>
      </c>
      <c r="AA32" s="26">
        <v>83283215</v>
      </c>
      <c r="AB32" s="26">
        <v>199716967</v>
      </c>
      <c r="AC32" s="26">
        <v>19135665</v>
      </c>
      <c r="AD32" s="26">
        <v>5648378246</v>
      </c>
      <c r="AE32" s="26">
        <v>1645790</v>
      </c>
      <c r="AF32" s="26">
        <v>1645790</v>
      </c>
      <c r="AG32" s="26">
        <v>1645790</v>
      </c>
      <c r="AH32" s="26">
        <v>330827511</v>
      </c>
      <c r="AI32" s="26">
        <v>1052580896</v>
      </c>
      <c r="AJ32" s="26">
        <v>1645790</v>
      </c>
      <c r="AK32" s="26">
        <v>1645790</v>
      </c>
      <c r="AL32" s="26">
        <v>0</v>
      </c>
      <c r="AM32" s="196">
        <v>21050419158</v>
      </c>
    </row>
    <row r="33" spans="1:39" s="6" customFormat="1" ht="15" x14ac:dyDescent="0.25">
      <c r="A33" s="71" t="s">
        <v>789</v>
      </c>
      <c r="B33" s="27" t="s">
        <v>153</v>
      </c>
      <c r="C33" s="26">
        <v>19546810</v>
      </c>
      <c r="D33" s="26">
        <v>23776016</v>
      </c>
      <c r="E33" s="26">
        <v>30184145</v>
      </c>
      <c r="F33" s="26">
        <v>0</v>
      </c>
      <c r="G33" s="26">
        <v>27822038</v>
      </c>
      <c r="H33" s="26">
        <v>525621758</v>
      </c>
      <c r="I33" s="26">
        <v>0</v>
      </c>
      <c r="J33" s="26">
        <v>0</v>
      </c>
      <c r="K33" s="26">
        <v>0</v>
      </c>
      <c r="L33" s="26">
        <v>428673179</v>
      </c>
      <c r="M33" s="26">
        <v>193887272</v>
      </c>
      <c r="N33" s="26">
        <v>237886411</v>
      </c>
      <c r="O33" s="26">
        <v>132335157</v>
      </c>
      <c r="P33" s="26">
        <v>264879577</v>
      </c>
      <c r="Q33" s="26">
        <v>0</v>
      </c>
      <c r="R33" s="26">
        <v>0</v>
      </c>
      <c r="S33" s="26">
        <v>0</v>
      </c>
      <c r="T33" s="26">
        <v>136676203</v>
      </c>
      <c r="U33" s="26">
        <v>0</v>
      </c>
      <c r="V33" s="26">
        <v>148625647</v>
      </c>
      <c r="W33" s="26">
        <v>0</v>
      </c>
      <c r="X33" s="26">
        <v>44800831</v>
      </c>
      <c r="Y33" s="26">
        <v>0</v>
      </c>
      <c r="Z33" s="26">
        <v>0</v>
      </c>
      <c r="AA33" s="26">
        <v>0</v>
      </c>
      <c r="AB33" s="26">
        <v>38311925</v>
      </c>
      <c r="AC33" s="26">
        <v>75994858</v>
      </c>
      <c r="AD33" s="26">
        <v>3365971731</v>
      </c>
      <c r="AE33" s="26">
        <v>0</v>
      </c>
      <c r="AF33" s="26">
        <v>0</v>
      </c>
      <c r="AG33" s="26">
        <v>0</v>
      </c>
      <c r="AH33" s="26">
        <v>20642111</v>
      </c>
      <c r="AI33" s="26">
        <v>145412288</v>
      </c>
      <c r="AJ33" s="26">
        <v>0</v>
      </c>
      <c r="AK33" s="26">
        <v>32770364</v>
      </c>
      <c r="AL33" s="26">
        <v>0</v>
      </c>
      <c r="AM33" s="196">
        <v>5893818321</v>
      </c>
    </row>
    <row r="34" spans="1:39" s="6" customFormat="1" ht="15" x14ac:dyDescent="0.25">
      <c r="A34" s="71" t="s">
        <v>790</v>
      </c>
      <c r="B34" s="27" t="s">
        <v>154</v>
      </c>
      <c r="C34" s="26">
        <v>569650007</v>
      </c>
      <c r="D34" s="26">
        <v>47999464</v>
      </c>
      <c r="E34" s="26">
        <v>90726055</v>
      </c>
      <c r="F34" s="26">
        <v>145404338</v>
      </c>
      <c r="G34" s="26">
        <v>18043528</v>
      </c>
      <c r="H34" s="26">
        <v>2598275232</v>
      </c>
      <c r="I34" s="26">
        <v>28611308</v>
      </c>
      <c r="J34" s="26">
        <v>0</v>
      </c>
      <c r="K34" s="26">
        <v>7157616</v>
      </c>
      <c r="L34" s="26">
        <v>1682220767</v>
      </c>
      <c r="M34" s="26">
        <v>1619632073</v>
      </c>
      <c r="N34" s="26">
        <v>778670213</v>
      </c>
      <c r="O34" s="26">
        <v>1033843481</v>
      </c>
      <c r="P34" s="26">
        <v>0</v>
      </c>
      <c r="Q34" s="26">
        <v>0</v>
      </c>
      <c r="R34" s="26">
        <v>791637433</v>
      </c>
      <c r="S34" s="26">
        <v>8850627</v>
      </c>
      <c r="T34" s="26">
        <v>2365868250</v>
      </c>
      <c r="U34" s="26">
        <v>0</v>
      </c>
      <c r="V34" s="26">
        <v>1518787199</v>
      </c>
      <c r="W34" s="26">
        <v>0</v>
      </c>
      <c r="X34" s="26">
        <v>169264982</v>
      </c>
      <c r="Y34" s="26">
        <v>0</v>
      </c>
      <c r="Z34" s="26">
        <v>0</v>
      </c>
      <c r="AA34" s="26">
        <v>16486406</v>
      </c>
      <c r="AB34" s="26">
        <v>392014013</v>
      </c>
      <c r="AC34" s="26">
        <v>499538527</v>
      </c>
      <c r="AD34" s="26">
        <v>493273508</v>
      </c>
      <c r="AE34" s="26">
        <v>0</v>
      </c>
      <c r="AF34" s="26">
        <v>0</v>
      </c>
      <c r="AG34" s="26">
        <v>296616319</v>
      </c>
      <c r="AH34" s="26">
        <v>397758980</v>
      </c>
      <c r="AI34" s="26">
        <v>561778925</v>
      </c>
      <c r="AJ34" s="26">
        <v>0</v>
      </c>
      <c r="AK34" s="26">
        <v>259030514</v>
      </c>
      <c r="AL34" s="26">
        <v>0</v>
      </c>
      <c r="AM34" s="196">
        <v>16391139765</v>
      </c>
    </row>
    <row r="35" spans="1:39" s="6" customFormat="1" ht="15" x14ac:dyDescent="0.25">
      <c r="A35" s="71" t="s">
        <v>791</v>
      </c>
      <c r="B35" s="27" t="s">
        <v>155</v>
      </c>
      <c r="C35" s="26">
        <v>1189160170</v>
      </c>
      <c r="D35" s="26">
        <v>63322350</v>
      </c>
      <c r="E35" s="26">
        <v>16545419</v>
      </c>
      <c r="F35" s="26">
        <v>394903721</v>
      </c>
      <c r="G35" s="26">
        <v>150842389</v>
      </c>
      <c r="H35" s="26">
        <v>8281444647</v>
      </c>
      <c r="I35" s="26">
        <v>59483961</v>
      </c>
      <c r="J35" s="26">
        <v>0</v>
      </c>
      <c r="K35" s="26">
        <v>15035286</v>
      </c>
      <c r="L35" s="26">
        <v>4483929097</v>
      </c>
      <c r="M35" s="26">
        <v>4803027349</v>
      </c>
      <c r="N35" s="26">
        <v>1842493980</v>
      </c>
      <c r="O35" s="26">
        <v>1725288290</v>
      </c>
      <c r="P35" s="26">
        <v>278916002</v>
      </c>
      <c r="Q35" s="26">
        <v>0</v>
      </c>
      <c r="R35" s="26">
        <v>2062167746</v>
      </c>
      <c r="S35" s="26">
        <v>0</v>
      </c>
      <c r="T35" s="26">
        <v>681682389</v>
      </c>
      <c r="U35" s="26">
        <v>0</v>
      </c>
      <c r="V35" s="26">
        <v>1753580617</v>
      </c>
      <c r="W35" s="26">
        <v>115635558</v>
      </c>
      <c r="X35" s="26">
        <v>0</v>
      </c>
      <c r="Y35" s="26">
        <v>848863298</v>
      </c>
      <c r="Z35" s="26">
        <v>625008135</v>
      </c>
      <c r="AA35" s="26">
        <v>118425107</v>
      </c>
      <c r="AB35" s="26">
        <v>942341884</v>
      </c>
      <c r="AC35" s="26">
        <v>465268348</v>
      </c>
      <c r="AD35" s="26">
        <v>354100797</v>
      </c>
      <c r="AE35" s="26">
        <v>604642262</v>
      </c>
      <c r="AF35" s="26">
        <v>0</v>
      </c>
      <c r="AG35" s="26">
        <v>0</v>
      </c>
      <c r="AH35" s="26">
        <v>363573441</v>
      </c>
      <c r="AI35" s="26">
        <v>5640636777</v>
      </c>
      <c r="AJ35" s="26">
        <v>0</v>
      </c>
      <c r="AK35" s="26">
        <v>278172945</v>
      </c>
      <c r="AL35" s="26">
        <v>0</v>
      </c>
      <c r="AM35" s="196">
        <v>38158491965</v>
      </c>
    </row>
    <row r="36" spans="1:39" s="6" customFormat="1" ht="15" x14ac:dyDescent="0.25">
      <c r="A36" s="71" t="s">
        <v>792</v>
      </c>
      <c r="B36" s="27" t="s">
        <v>70</v>
      </c>
      <c r="C36" s="26">
        <v>17202423</v>
      </c>
      <c r="D36" s="26">
        <v>592579253</v>
      </c>
      <c r="E36" s="26">
        <v>100540235</v>
      </c>
      <c r="F36" s="26">
        <v>0</v>
      </c>
      <c r="G36" s="26">
        <v>159731692</v>
      </c>
      <c r="H36" s="26">
        <v>4685679488</v>
      </c>
      <c r="I36" s="26">
        <v>0</v>
      </c>
      <c r="J36" s="26">
        <v>0</v>
      </c>
      <c r="K36" s="26">
        <v>4613192760</v>
      </c>
      <c r="L36" s="26">
        <v>9591126246</v>
      </c>
      <c r="M36" s="26">
        <v>2147294775</v>
      </c>
      <c r="N36" s="26">
        <v>152541333</v>
      </c>
      <c r="O36" s="26">
        <v>3918624210</v>
      </c>
      <c r="P36" s="26">
        <v>0</v>
      </c>
      <c r="Q36" s="26">
        <v>0</v>
      </c>
      <c r="R36" s="26">
        <v>0</v>
      </c>
      <c r="S36" s="26">
        <v>0</v>
      </c>
      <c r="T36" s="26">
        <v>3022997247</v>
      </c>
      <c r="U36" s="26">
        <v>0</v>
      </c>
      <c r="V36" s="26">
        <v>1623033887</v>
      </c>
      <c r="W36" s="26">
        <v>0</v>
      </c>
      <c r="X36" s="26">
        <v>298499461</v>
      </c>
      <c r="Y36" s="26">
        <v>0</v>
      </c>
      <c r="Z36" s="26">
        <v>0</v>
      </c>
      <c r="AA36" s="26">
        <v>7092236</v>
      </c>
      <c r="AB36" s="26">
        <v>0</v>
      </c>
      <c r="AC36" s="26">
        <v>8036747937</v>
      </c>
      <c r="AD36" s="26">
        <v>4820718936</v>
      </c>
      <c r="AE36" s="26">
        <v>55491080</v>
      </c>
      <c r="AF36" s="26">
        <v>0</v>
      </c>
      <c r="AG36" s="26">
        <v>2826099743</v>
      </c>
      <c r="AH36" s="26">
        <v>125056607</v>
      </c>
      <c r="AI36" s="26">
        <v>0</v>
      </c>
      <c r="AJ36" s="26">
        <v>1514987406</v>
      </c>
      <c r="AK36" s="26">
        <v>0</v>
      </c>
      <c r="AL36" s="26">
        <v>412554020</v>
      </c>
      <c r="AM36" s="196">
        <v>48721790975</v>
      </c>
    </row>
    <row r="37" spans="1:39" s="6" customFormat="1" ht="15" x14ac:dyDescent="0.25">
      <c r="A37" s="105" t="s">
        <v>793</v>
      </c>
      <c r="B37" s="106" t="s">
        <v>156</v>
      </c>
      <c r="C37" s="107">
        <v>8377220307</v>
      </c>
      <c r="D37" s="107">
        <v>1494453849</v>
      </c>
      <c r="E37" s="107">
        <v>1581183756</v>
      </c>
      <c r="F37" s="107">
        <v>1301136020</v>
      </c>
      <c r="G37" s="107">
        <v>2221181124</v>
      </c>
      <c r="H37" s="107">
        <v>30491839271</v>
      </c>
      <c r="I37" s="107">
        <v>6525282305</v>
      </c>
      <c r="J37" s="107">
        <v>57406864</v>
      </c>
      <c r="K37" s="107">
        <v>11115858399</v>
      </c>
      <c r="L37" s="107">
        <v>38794613299</v>
      </c>
      <c r="M37" s="107">
        <v>35629973547</v>
      </c>
      <c r="N37" s="107">
        <v>20499664589</v>
      </c>
      <c r="O37" s="107">
        <v>17303770390</v>
      </c>
      <c r="P37" s="107">
        <v>888035598</v>
      </c>
      <c r="Q37" s="107">
        <v>97421892</v>
      </c>
      <c r="R37" s="107">
        <v>3049435904</v>
      </c>
      <c r="S37" s="107">
        <v>17775544</v>
      </c>
      <c r="T37" s="107">
        <v>24949080196</v>
      </c>
      <c r="U37" s="107">
        <v>0</v>
      </c>
      <c r="V37" s="107">
        <v>22535989155</v>
      </c>
      <c r="W37" s="107">
        <v>1090198632</v>
      </c>
      <c r="X37" s="107">
        <v>1714627592</v>
      </c>
      <c r="Y37" s="107">
        <v>861056005</v>
      </c>
      <c r="Z37" s="107">
        <v>1319440022</v>
      </c>
      <c r="AA37" s="107">
        <v>1113142434</v>
      </c>
      <c r="AB37" s="107">
        <v>29359294154</v>
      </c>
      <c r="AC37" s="107">
        <v>11286814463</v>
      </c>
      <c r="AD37" s="107">
        <v>77908215408</v>
      </c>
      <c r="AE37" s="107">
        <v>14787470942</v>
      </c>
      <c r="AF37" s="107">
        <v>9147406931</v>
      </c>
      <c r="AG37" s="107">
        <v>3581287492</v>
      </c>
      <c r="AH37" s="107">
        <v>16177018375</v>
      </c>
      <c r="AI37" s="107">
        <v>8140253166</v>
      </c>
      <c r="AJ37" s="107">
        <v>4886860348</v>
      </c>
      <c r="AK37" s="107">
        <v>571619613</v>
      </c>
      <c r="AL37" s="107">
        <v>595286278</v>
      </c>
      <c r="AM37" s="197">
        <v>409471313864</v>
      </c>
    </row>
    <row r="38" spans="1:39" s="6" customFormat="1" ht="15" collapsed="1" x14ac:dyDescent="0.25">
      <c r="A38" s="72" t="s">
        <v>50</v>
      </c>
      <c r="B38" s="33" t="s">
        <v>88</v>
      </c>
      <c r="C38" s="34">
        <v>8377220307</v>
      </c>
      <c r="D38" s="34">
        <v>1494453849</v>
      </c>
      <c r="E38" s="34">
        <v>1581183756</v>
      </c>
      <c r="F38" s="34">
        <v>1301136020</v>
      </c>
      <c r="G38" s="34">
        <v>2221181124</v>
      </c>
      <c r="H38" s="34">
        <v>30491839271</v>
      </c>
      <c r="I38" s="34">
        <v>6525282305</v>
      </c>
      <c r="J38" s="34">
        <v>57406864</v>
      </c>
      <c r="K38" s="34">
        <v>11115858399</v>
      </c>
      <c r="L38" s="34">
        <v>38794613299</v>
      </c>
      <c r="M38" s="34">
        <v>35629973547</v>
      </c>
      <c r="N38" s="34">
        <v>20499664589</v>
      </c>
      <c r="O38" s="34">
        <v>17303770390</v>
      </c>
      <c r="P38" s="34">
        <v>888035598</v>
      </c>
      <c r="Q38" s="34">
        <v>97421892</v>
      </c>
      <c r="R38" s="34">
        <v>3049435904</v>
      </c>
      <c r="S38" s="34">
        <v>17775544</v>
      </c>
      <c r="T38" s="34">
        <v>24949080196</v>
      </c>
      <c r="U38" s="34">
        <v>0</v>
      </c>
      <c r="V38" s="34">
        <v>22535989155</v>
      </c>
      <c r="W38" s="34">
        <v>1090198632</v>
      </c>
      <c r="X38" s="34">
        <v>1714627592</v>
      </c>
      <c r="Y38" s="34">
        <v>861056005</v>
      </c>
      <c r="Z38" s="34">
        <v>1319440022</v>
      </c>
      <c r="AA38" s="34">
        <v>1113142434</v>
      </c>
      <c r="AB38" s="34">
        <v>29359294154</v>
      </c>
      <c r="AC38" s="34">
        <v>11286814463</v>
      </c>
      <c r="AD38" s="34">
        <v>77908215408</v>
      </c>
      <c r="AE38" s="34">
        <v>14787470942</v>
      </c>
      <c r="AF38" s="34">
        <v>9147406931</v>
      </c>
      <c r="AG38" s="34">
        <v>3581287492</v>
      </c>
      <c r="AH38" s="34">
        <v>16177018375</v>
      </c>
      <c r="AI38" s="34">
        <v>8140253166</v>
      </c>
      <c r="AJ38" s="34">
        <v>4886860348</v>
      </c>
      <c r="AK38" s="34">
        <v>571619613</v>
      </c>
      <c r="AL38" s="34">
        <v>595286278</v>
      </c>
      <c r="AM38" s="198">
        <v>409471313864</v>
      </c>
    </row>
    <row r="39" spans="1:39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56727272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196">
        <v>56727272</v>
      </c>
    </row>
    <row r="40" spans="1:39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13142867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196">
        <v>13142867</v>
      </c>
    </row>
    <row r="41" spans="1:39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9108173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196">
        <v>9108173</v>
      </c>
    </row>
    <row r="42" spans="1:39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196">
        <v>0</v>
      </c>
    </row>
    <row r="43" spans="1:39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196">
        <v>0</v>
      </c>
    </row>
    <row r="44" spans="1:39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16174270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196">
        <v>16174270</v>
      </c>
    </row>
    <row r="45" spans="1:39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196">
        <v>0</v>
      </c>
    </row>
    <row r="46" spans="1:39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196">
        <v>0</v>
      </c>
    </row>
    <row r="47" spans="1:39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196">
        <v>0</v>
      </c>
    </row>
    <row r="48" spans="1:39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196">
        <v>0</v>
      </c>
    </row>
    <row r="49" spans="1:39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196">
        <v>0</v>
      </c>
    </row>
    <row r="50" spans="1:39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196">
        <v>0</v>
      </c>
    </row>
    <row r="51" spans="1:39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196">
        <v>0</v>
      </c>
    </row>
    <row r="52" spans="1:39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1084302603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242106232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1799798700</v>
      </c>
      <c r="AK52" s="26">
        <v>0</v>
      </c>
      <c r="AL52" s="26">
        <v>0</v>
      </c>
      <c r="AM52" s="196">
        <v>3126207535</v>
      </c>
    </row>
    <row r="53" spans="1:39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1122727913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298833504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1799798700</v>
      </c>
      <c r="AK53" s="107">
        <v>0</v>
      </c>
      <c r="AL53" s="107">
        <v>0</v>
      </c>
      <c r="AM53" s="197">
        <v>3221360117</v>
      </c>
    </row>
    <row r="54" spans="1:39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102268468</v>
      </c>
      <c r="S54" s="26">
        <v>0</v>
      </c>
      <c r="T54" s="26">
        <v>395058135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8126615238</v>
      </c>
      <c r="AA54" s="26">
        <v>0</v>
      </c>
      <c r="AB54" s="26">
        <v>50429063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18846269176</v>
      </c>
      <c r="AK54" s="26">
        <v>0</v>
      </c>
      <c r="AL54" s="26">
        <v>0</v>
      </c>
      <c r="AM54" s="196">
        <v>27520640080</v>
      </c>
    </row>
    <row r="55" spans="1:39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102268468</v>
      </c>
      <c r="S55" s="107">
        <v>0</v>
      </c>
      <c r="T55" s="107">
        <v>395058135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8126615238</v>
      </c>
      <c r="AA55" s="107">
        <v>0</v>
      </c>
      <c r="AB55" s="107">
        <v>50429063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18846269176</v>
      </c>
      <c r="AK55" s="107">
        <v>0</v>
      </c>
      <c r="AL55" s="107">
        <v>0</v>
      </c>
      <c r="AM55" s="197">
        <v>27520640080</v>
      </c>
    </row>
    <row r="56" spans="1:39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196">
        <v>0</v>
      </c>
    </row>
    <row r="57" spans="1:39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07">
        <v>0</v>
      </c>
      <c r="AM57" s="197">
        <v>0</v>
      </c>
    </row>
    <row r="58" spans="1:39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1122727913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102268468</v>
      </c>
      <c r="S58" s="34">
        <v>0</v>
      </c>
      <c r="T58" s="34">
        <v>395058135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8126615238</v>
      </c>
      <c r="AA58" s="34">
        <v>0</v>
      </c>
      <c r="AB58" s="34">
        <v>50429063</v>
      </c>
      <c r="AC58" s="34">
        <v>0</v>
      </c>
      <c r="AD58" s="34">
        <v>298833504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20646067876</v>
      </c>
      <c r="AK58" s="34">
        <v>0</v>
      </c>
      <c r="AL58" s="34">
        <v>0</v>
      </c>
      <c r="AM58" s="198">
        <v>30742000197</v>
      </c>
    </row>
    <row r="59" spans="1:39" s="6" customFormat="1" ht="15" x14ac:dyDescent="0.25">
      <c r="A59" s="71" t="s">
        <v>813</v>
      </c>
      <c r="B59" s="27" t="s">
        <v>143</v>
      </c>
      <c r="C59" s="26">
        <v>118542182</v>
      </c>
      <c r="D59" s="26">
        <v>168387354</v>
      </c>
      <c r="E59" s="26">
        <v>787626405</v>
      </c>
      <c r="F59" s="26">
        <v>38763640</v>
      </c>
      <c r="G59" s="26">
        <v>124218734</v>
      </c>
      <c r="H59" s="26">
        <v>907547130</v>
      </c>
      <c r="I59" s="26">
        <v>146499979</v>
      </c>
      <c r="J59" s="26">
        <v>32899614</v>
      </c>
      <c r="K59" s="26">
        <v>52431938</v>
      </c>
      <c r="L59" s="26">
        <v>25713802</v>
      </c>
      <c r="M59" s="26">
        <v>515807616</v>
      </c>
      <c r="N59" s="26">
        <v>414092241</v>
      </c>
      <c r="O59" s="26">
        <v>399694182</v>
      </c>
      <c r="P59" s="26">
        <v>186207467</v>
      </c>
      <c r="Q59" s="26">
        <v>189793348</v>
      </c>
      <c r="R59" s="26">
        <v>150213218</v>
      </c>
      <c r="S59" s="26">
        <v>12746068</v>
      </c>
      <c r="T59" s="26">
        <v>456665984</v>
      </c>
      <c r="U59" s="26">
        <v>0</v>
      </c>
      <c r="V59" s="26">
        <v>1262660319</v>
      </c>
      <c r="W59" s="26">
        <v>166144824</v>
      </c>
      <c r="X59" s="26">
        <v>233251663</v>
      </c>
      <c r="Y59" s="26">
        <v>22390613</v>
      </c>
      <c r="Z59" s="26">
        <v>787161808</v>
      </c>
      <c r="AA59" s="26">
        <v>120602033</v>
      </c>
      <c r="AB59" s="26">
        <v>881057675</v>
      </c>
      <c r="AC59" s="26">
        <v>684131869</v>
      </c>
      <c r="AD59" s="26">
        <v>5984858744</v>
      </c>
      <c r="AE59" s="26">
        <v>248905437</v>
      </c>
      <c r="AF59" s="26">
        <v>131399866</v>
      </c>
      <c r="AG59" s="26">
        <v>80977396</v>
      </c>
      <c r="AH59" s="26">
        <v>115106288</v>
      </c>
      <c r="AI59" s="26">
        <v>49252140</v>
      </c>
      <c r="AJ59" s="26">
        <v>94607</v>
      </c>
      <c r="AK59" s="26">
        <v>2984699</v>
      </c>
      <c r="AL59" s="26">
        <v>0</v>
      </c>
      <c r="AM59" s="196">
        <v>15498830883</v>
      </c>
    </row>
    <row r="60" spans="1:39" s="6" customFormat="1" ht="15" x14ac:dyDescent="0.25">
      <c r="A60" s="71" t="s">
        <v>814</v>
      </c>
      <c r="B60" s="27" t="s">
        <v>144</v>
      </c>
      <c r="C60" s="26">
        <v>69075893</v>
      </c>
      <c r="D60" s="26">
        <v>33956457</v>
      </c>
      <c r="E60" s="26">
        <v>63968104</v>
      </c>
      <c r="F60" s="26">
        <v>9858246</v>
      </c>
      <c r="G60" s="26">
        <v>41779902</v>
      </c>
      <c r="H60" s="26">
        <v>794014672</v>
      </c>
      <c r="I60" s="26">
        <v>30644320</v>
      </c>
      <c r="J60" s="26">
        <v>3897276</v>
      </c>
      <c r="K60" s="26">
        <v>24884756</v>
      </c>
      <c r="L60" s="26">
        <v>24966639</v>
      </c>
      <c r="M60" s="26">
        <v>481621621</v>
      </c>
      <c r="N60" s="26">
        <v>149770023</v>
      </c>
      <c r="O60" s="26">
        <v>84144928</v>
      </c>
      <c r="P60" s="26">
        <v>91458277</v>
      </c>
      <c r="Q60" s="26">
        <v>25649536</v>
      </c>
      <c r="R60" s="26">
        <v>174710450</v>
      </c>
      <c r="S60" s="26">
        <v>163916</v>
      </c>
      <c r="T60" s="26">
        <v>564703397</v>
      </c>
      <c r="U60" s="26">
        <v>0</v>
      </c>
      <c r="V60" s="26">
        <v>372075635</v>
      </c>
      <c r="W60" s="26">
        <v>57507826</v>
      </c>
      <c r="X60" s="26">
        <v>136921679</v>
      </c>
      <c r="Y60" s="26">
        <v>438095</v>
      </c>
      <c r="Z60" s="26">
        <v>31464050</v>
      </c>
      <c r="AA60" s="26">
        <v>17814579</v>
      </c>
      <c r="AB60" s="26">
        <v>278241164</v>
      </c>
      <c r="AC60" s="26">
        <v>183111240</v>
      </c>
      <c r="AD60" s="26">
        <v>643380064</v>
      </c>
      <c r="AE60" s="26">
        <v>35888499</v>
      </c>
      <c r="AF60" s="26">
        <v>37497584</v>
      </c>
      <c r="AG60" s="26">
        <v>12774897</v>
      </c>
      <c r="AH60" s="26">
        <v>665170855</v>
      </c>
      <c r="AI60" s="26">
        <v>43300043</v>
      </c>
      <c r="AJ60" s="26">
        <v>220534</v>
      </c>
      <c r="AK60" s="26">
        <v>86281</v>
      </c>
      <c r="AL60" s="26">
        <v>0</v>
      </c>
      <c r="AM60" s="196">
        <v>5185161438</v>
      </c>
    </row>
    <row r="61" spans="1:39" s="6" customFormat="1" ht="15" x14ac:dyDescent="0.25">
      <c r="A61" s="71" t="s">
        <v>815</v>
      </c>
      <c r="B61" s="27" t="s">
        <v>145</v>
      </c>
      <c r="C61" s="26">
        <v>12346445</v>
      </c>
      <c r="D61" s="26">
        <v>8581401</v>
      </c>
      <c r="E61" s="26">
        <v>55476547</v>
      </c>
      <c r="F61" s="26">
        <v>1096644</v>
      </c>
      <c r="G61" s="26">
        <v>30298497</v>
      </c>
      <c r="H61" s="26">
        <v>178627919</v>
      </c>
      <c r="I61" s="26">
        <v>6080603</v>
      </c>
      <c r="J61" s="26">
        <v>24305595</v>
      </c>
      <c r="K61" s="26">
        <v>22254192</v>
      </c>
      <c r="L61" s="26">
        <v>11401239</v>
      </c>
      <c r="M61" s="26">
        <v>157757357</v>
      </c>
      <c r="N61" s="26">
        <v>49742102</v>
      </c>
      <c r="O61" s="26">
        <v>188864333</v>
      </c>
      <c r="P61" s="26">
        <v>7968988</v>
      </c>
      <c r="Q61" s="26">
        <v>39659126</v>
      </c>
      <c r="R61" s="26">
        <v>63000304</v>
      </c>
      <c r="S61" s="26">
        <v>22865087</v>
      </c>
      <c r="T61" s="26">
        <v>50098797</v>
      </c>
      <c r="U61" s="26">
        <v>0</v>
      </c>
      <c r="V61" s="26">
        <v>154854631</v>
      </c>
      <c r="W61" s="26">
        <v>17989507</v>
      </c>
      <c r="X61" s="26">
        <v>52360093</v>
      </c>
      <c r="Y61" s="26">
        <v>15598586</v>
      </c>
      <c r="Z61" s="26">
        <v>1074186186</v>
      </c>
      <c r="AA61" s="26">
        <v>3256162</v>
      </c>
      <c r="AB61" s="26">
        <v>4309101482</v>
      </c>
      <c r="AC61" s="26">
        <v>64440778</v>
      </c>
      <c r="AD61" s="26">
        <v>490726076</v>
      </c>
      <c r="AE61" s="26">
        <v>403634233</v>
      </c>
      <c r="AF61" s="26">
        <v>25499717</v>
      </c>
      <c r="AG61" s="26">
        <v>155872656</v>
      </c>
      <c r="AH61" s="26">
        <v>184450304</v>
      </c>
      <c r="AI61" s="26">
        <v>65005308</v>
      </c>
      <c r="AJ61" s="26">
        <v>603612</v>
      </c>
      <c r="AK61" s="26">
        <v>257455</v>
      </c>
      <c r="AL61" s="26">
        <v>0</v>
      </c>
      <c r="AM61" s="196">
        <v>7948261962</v>
      </c>
    </row>
    <row r="62" spans="1:39" s="6" customFormat="1" ht="15" x14ac:dyDescent="0.25">
      <c r="A62" s="71" t="s">
        <v>816</v>
      </c>
      <c r="B62" s="27" t="s">
        <v>146</v>
      </c>
      <c r="C62" s="26">
        <v>1930792542</v>
      </c>
      <c r="D62" s="26">
        <v>724020400</v>
      </c>
      <c r="E62" s="26">
        <v>893929320</v>
      </c>
      <c r="F62" s="26">
        <v>341683650</v>
      </c>
      <c r="G62" s="26">
        <v>2911162110</v>
      </c>
      <c r="H62" s="26">
        <v>11234493931</v>
      </c>
      <c r="I62" s="26">
        <v>1949623239</v>
      </c>
      <c r="J62" s="26">
        <v>331215444</v>
      </c>
      <c r="K62" s="26">
        <v>2044644240</v>
      </c>
      <c r="L62" s="26">
        <v>97228007</v>
      </c>
      <c r="M62" s="26">
        <v>3532221028</v>
      </c>
      <c r="N62" s="26">
        <v>3477086674</v>
      </c>
      <c r="O62" s="26">
        <v>1848308111</v>
      </c>
      <c r="P62" s="26">
        <v>1563737292</v>
      </c>
      <c r="Q62" s="26">
        <v>525945605</v>
      </c>
      <c r="R62" s="26">
        <v>1415396708</v>
      </c>
      <c r="S62" s="26">
        <v>238523019</v>
      </c>
      <c r="T62" s="26">
        <v>3983295843</v>
      </c>
      <c r="U62" s="26">
        <v>0</v>
      </c>
      <c r="V62" s="26">
        <v>6702269568</v>
      </c>
      <c r="W62" s="26">
        <v>1839231052</v>
      </c>
      <c r="X62" s="26">
        <v>1784207798</v>
      </c>
      <c r="Y62" s="26">
        <v>531983617</v>
      </c>
      <c r="Z62" s="26">
        <v>1857175533</v>
      </c>
      <c r="AA62" s="26">
        <v>314627533</v>
      </c>
      <c r="AB62" s="26">
        <v>12027887133</v>
      </c>
      <c r="AC62" s="26">
        <v>1710881172</v>
      </c>
      <c r="AD62" s="26">
        <v>16271904015</v>
      </c>
      <c r="AE62" s="26">
        <v>4615489583</v>
      </c>
      <c r="AF62" s="26">
        <v>3548121786</v>
      </c>
      <c r="AG62" s="26">
        <v>1304600591</v>
      </c>
      <c r="AH62" s="26">
        <v>4939876692</v>
      </c>
      <c r="AI62" s="26">
        <v>1864284266</v>
      </c>
      <c r="AJ62" s="26">
        <v>533550308</v>
      </c>
      <c r="AK62" s="26">
        <v>220044684</v>
      </c>
      <c r="AL62" s="26">
        <v>0</v>
      </c>
      <c r="AM62" s="196">
        <v>99109442494</v>
      </c>
    </row>
    <row r="63" spans="1:39" s="6" customFormat="1" ht="15" x14ac:dyDescent="0.25">
      <c r="A63" s="71" t="s">
        <v>817</v>
      </c>
      <c r="B63" s="27" t="s">
        <v>147</v>
      </c>
      <c r="C63" s="26">
        <v>15326301</v>
      </c>
      <c r="D63" s="26">
        <v>0</v>
      </c>
      <c r="E63" s="26">
        <v>0</v>
      </c>
      <c r="F63" s="26">
        <v>15326301</v>
      </c>
      <c r="G63" s="26">
        <v>162683470</v>
      </c>
      <c r="H63" s="26">
        <v>15326301</v>
      </c>
      <c r="I63" s="26">
        <v>15326301</v>
      </c>
      <c r="J63" s="26">
        <v>15326301</v>
      </c>
      <c r="K63" s="26">
        <v>15326301</v>
      </c>
      <c r="L63" s="26">
        <v>13219174</v>
      </c>
      <c r="M63" s="26">
        <v>13219174</v>
      </c>
      <c r="N63" s="26">
        <v>0</v>
      </c>
      <c r="O63" s="26">
        <v>0</v>
      </c>
      <c r="P63" s="26">
        <v>15326301</v>
      </c>
      <c r="Q63" s="26">
        <v>0</v>
      </c>
      <c r="R63" s="26">
        <v>15326363</v>
      </c>
      <c r="S63" s="26">
        <v>15326301</v>
      </c>
      <c r="T63" s="26">
        <v>0</v>
      </c>
      <c r="U63" s="26">
        <v>0</v>
      </c>
      <c r="V63" s="26">
        <v>0</v>
      </c>
      <c r="W63" s="26">
        <v>13157217</v>
      </c>
      <c r="X63" s="26">
        <v>0</v>
      </c>
      <c r="Y63" s="26">
        <v>96980419</v>
      </c>
      <c r="Z63" s="26">
        <v>15326301</v>
      </c>
      <c r="AA63" s="26">
        <v>15326301</v>
      </c>
      <c r="AB63" s="26">
        <v>15326301</v>
      </c>
      <c r="AC63" s="26">
        <v>0</v>
      </c>
      <c r="AD63" s="26">
        <v>0</v>
      </c>
      <c r="AE63" s="26">
        <v>0</v>
      </c>
      <c r="AF63" s="26">
        <v>15326301</v>
      </c>
      <c r="AG63" s="26">
        <v>15326301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196">
        <v>513827730</v>
      </c>
    </row>
    <row r="64" spans="1:39" s="6" customFormat="1" ht="15" x14ac:dyDescent="0.25">
      <c r="A64" s="71" t="s">
        <v>818</v>
      </c>
      <c r="B64" s="27" t="s">
        <v>148</v>
      </c>
      <c r="C64" s="26">
        <v>5991583</v>
      </c>
      <c r="D64" s="26">
        <v>17226015</v>
      </c>
      <c r="E64" s="26">
        <v>107350374</v>
      </c>
      <c r="F64" s="26">
        <v>5986002</v>
      </c>
      <c r="G64" s="26">
        <v>62988212</v>
      </c>
      <c r="H64" s="26">
        <v>267104789</v>
      </c>
      <c r="I64" s="26">
        <v>50963718</v>
      </c>
      <c r="J64" s="26">
        <v>406900</v>
      </c>
      <c r="K64" s="26">
        <v>14757472</v>
      </c>
      <c r="L64" s="26">
        <v>17095739</v>
      </c>
      <c r="M64" s="26">
        <v>108934727</v>
      </c>
      <c r="N64" s="26">
        <v>70561139</v>
      </c>
      <c r="O64" s="26">
        <v>87015059</v>
      </c>
      <c r="P64" s="26">
        <v>61535061</v>
      </c>
      <c r="Q64" s="26">
        <v>77977080</v>
      </c>
      <c r="R64" s="26">
        <v>29581582</v>
      </c>
      <c r="S64" s="26">
        <v>5431289</v>
      </c>
      <c r="T64" s="26">
        <v>31656102</v>
      </c>
      <c r="U64" s="26">
        <v>0</v>
      </c>
      <c r="V64" s="26">
        <v>167935017</v>
      </c>
      <c r="W64" s="26">
        <v>58319429</v>
      </c>
      <c r="X64" s="26">
        <v>72364256</v>
      </c>
      <c r="Y64" s="26">
        <v>4321923</v>
      </c>
      <c r="Z64" s="26">
        <v>72844256</v>
      </c>
      <c r="AA64" s="26">
        <v>23209037</v>
      </c>
      <c r="AB64" s="26">
        <v>231979258</v>
      </c>
      <c r="AC64" s="26">
        <v>31845646</v>
      </c>
      <c r="AD64" s="26">
        <v>257774185</v>
      </c>
      <c r="AE64" s="26">
        <v>58771531</v>
      </c>
      <c r="AF64" s="26">
        <v>17176405</v>
      </c>
      <c r="AG64" s="26">
        <v>110139289</v>
      </c>
      <c r="AH64" s="26">
        <v>52793425</v>
      </c>
      <c r="AI64" s="26">
        <v>10437505</v>
      </c>
      <c r="AJ64" s="26">
        <v>210</v>
      </c>
      <c r="AK64" s="26">
        <v>42730</v>
      </c>
      <c r="AL64" s="26">
        <v>0</v>
      </c>
      <c r="AM64" s="196">
        <v>2192516945</v>
      </c>
    </row>
    <row r="65" spans="1:39" s="6" customFormat="1" ht="15" x14ac:dyDescent="0.25">
      <c r="A65" s="71" t="s">
        <v>819</v>
      </c>
      <c r="B65" s="27" t="s">
        <v>149</v>
      </c>
      <c r="C65" s="26">
        <v>977691</v>
      </c>
      <c r="D65" s="26">
        <v>2716954</v>
      </c>
      <c r="E65" s="26">
        <v>0</v>
      </c>
      <c r="F65" s="26">
        <v>1575976</v>
      </c>
      <c r="G65" s="26">
        <v>2641747</v>
      </c>
      <c r="H65" s="26">
        <v>18988360</v>
      </c>
      <c r="I65" s="26">
        <v>3775981</v>
      </c>
      <c r="J65" s="26">
        <v>388889</v>
      </c>
      <c r="K65" s="26">
        <v>1438469</v>
      </c>
      <c r="L65" s="26">
        <v>1858870</v>
      </c>
      <c r="M65" s="26">
        <v>4197920</v>
      </c>
      <c r="N65" s="26">
        <v>8094104</v>
      </c>
      <c r="O65" s="26">
        <v>1800002</v>
      </c>
      <c r="P65" s="26">
        <v>3657225</v>
      </c>
      <c r="Q65" s="26">
        <v>3285583</v>
      </c>
      <c r="R65" s="26">
        <v>2502203</v>
      </c>
      <c r="S65" s="26">
        <v>83503</v>
      </c>
      <c r="T65" s="26">
        <v>2573843</v>
      </c>
      <c r="U65" s="26">
        <v>0</v>
      </c>
      <c r="V65" s="26">
        <v>12320984</v>
      </c>
      <c r="W65" s="26">
        <v>1179846</v>
      </c>
      <c r="X65" s="26">
        <v>7086307</v>
      </c>
      <c r="Y65" s="26">
        <v>159567</v>
      </c>
      <c r="Z65" s="26">
        <v>13642666</v>
      </c>
      <c r="AA65" s="26">
        <v>4004361</v>
      </c>
      <c r="AB65" s="26">
        <v>17931412</v>
      </c>
      <c r="AC65" s="26">
        <v>2473528</v>
      </c>
      <c r="AD65" s="26">
        <v>19640504</v>
      </c>
      <c r="AE65" s="26">
        <v>6443318</v>
      </c>
      <c r="AF65" s="26">
        <v>2358455</v>
      </c>
      <c r="AG65" s="26">
        <v>8097024</v>
      </c>
      <c r="AH65" s="26">
        <v>0</v>
      </c>
      <c r="AI65" s="26">
        <v>2005723</v>
      </c>
      <c r="AJ65" s="26">
        <v>0</v>
      </c>
      <c r="AK65" s="26">
        <v>0</v>
      </c>
      <c r="AL65" s="26">
        <v>0</v>
      </c>
      <c r="AM65" s="196">
        <v>157901015</v>
      </c>
    </row>
    <row r="66" spans="1:39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51962692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3469084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962275722</v>
      </c>
      <c r="AE66" s="26">
        <v>904465462</v>
      </c>
      <c r="AF66" s="26">
        <v>0</v>
      </c>
      <c r="AG66" s="26">
        <v>0</v>
      </c>
      <c r="AH66" s="26">
        <v>777975340</v>
      </c>
      <c r="AI66" s="26">
        <v>0</v>
      </c>
      <c r="AJ66" s="26">
        <v>0</v>
      </c>
      <c r="AK66" s="26">
        <v>0</v>
      </c>
      <c r="AL66" s="26">
        <v>0</v>
      </c>
      <c r="AM66" s="196">
        <v>2700148300</v>
      </c>
    </row>
    <row r="67" spans="1:39" s="6" customFormat="1" ht="15" x14ac:dyDescent="0.25">
      <c r="A67" s="71" t="s">
        <v>821</v>
      </c>
      <c r="B67" s="27" t="s">
        <v>151</v>
      </c>
      <c r="C67" s="26">
        <v>18028616</v>
      </c>
      <c r="D67" s="26">
        <v>228924</v>
      </c>
      <c r="E67" s="26">
        <v>140155085</v>
      </c>
      <c r="F67" s="26">
        <v>829441</v>
      </c>
      <c r="G67" s="26">
        <v>64437855</v>
      </c>
      <c r="H67" s="26">
        <v>352353031</v>
      </c>
      <c r="I67" s="26">
        <v>14668996</v>
      </c>
      <c r="J67" s="26">
        <v>19170356</v>
      </c>
      <c r="K67" s="26">
        <v>33968713</v>
      </c>
      <c r="L67" s="26">
        <v>11812682</v>
      </c>
      <c r="M67" s="26">
        <v>398636509</v>
      </c>
      <c r="N67" s="26">
        <v>212164891</v>
      </c>
      <c r="O67" s="26">
        <v>119886536</v>
      </c>
      <c r="P67" s="26">
        <v>17309380</v>
      </c>
      <c r="Q67" s="26">
        <v>3542618</v>
      </c>
      <c r="R67" s="26">
        <v>109988255</v>
      </c>
      <c r="S67" s="26">
        <v>0</v>
      </c>
      <c r="T67" s="26">
        <v>512489085</v>
      </c>
      <c r="U67" s="26">
        <v>0</v>
      </c>
      <c r="V67" s="26">
        <v>361791753</v>
      </c>
      <c r="W67" s="26">
        <v>97372118</v>
      </c>
      <c r="X67" s="26">
        <v>30861391</v>
      </c>
      <c r="Y67" s="26">
        <v>140047</v>
      </c>
      <c r="Z67" s="26">
        <v>441991535</v>
      </c>
      <c r="AA67" s="26">
        <v>26995887</v>
      </c>
      <c r="AB67" s="26">
        <v>16770403706</v>
      </c>
      <c r="AC67" s="26">
        <v>570659900</v>
      </c>
      <c r="AD67" s="26">
        <v>1071892895</v>
      </c>
      <c r="AE67" s="26">
        <v>246098683</v>
      </c>
      <c r="AF67" s="26">
        <v>72173315</v>
      </c>
      <c r="AG67" s="26">
        <v>69542266</v>
      </c>
      <c r="AH67" s="26">
        <v>946166669</v>
      </c>
      <c r="AI67" s="26">
        <v>285453591</v>
      </c>
      <c r="AJ67" s="26">
        <v>1092373</v>
      </c>
      <c r="AK67" s="26">
        <v>2641139</v>
      </c>
      <c r="AL67" s="26">
        <v>0</v>
      </c>
      <c r="AM67" s="196">
        <v>23024948241</v>
      </c>
    </row>
    <row r="68" spans="1:39" s="6" customFormat="1" ht="15" x14ac:dyDescent="0.25">
      <c r="A68" s="71" t="s">
        <v>822</v>
      </c>
      <c r="B68" s="27" t="s">
        <v>152</v>
      </c>
      <c r="C68" s="26">
        <v>321727610</v>
      </c>
      <c r="D68" s="26">
        <v>40914759</v>
      </c>
      <c r="E68" s="26">
        <v>147889387</v>
      </c>
      <c r="F68" s="26">
        <v>20627989</v>
      </c>
      <c r="G68" s="26">
        <v>25723166</v>
      </c>
      <c r="H68" s="26">
        <v>134615122</v>
      </c>
      <c r="I68" s="26">
        <v>55705781</v>
      </c>
      <c r="J68" s="26">
        <v>21377199</v>
      </c>
      <c r="K68" s="26">
        <v>24943399</v>
      </c>
      <c r="L68" s="26">
        <v>20750745</v>
      </c>
      <c r="M68" s="26">
        <v>78827363</v>
      </c>
      <c r="N68" s="26">
        <v>149225242</v>
      </c>
      <c r="O68" s="26">
        <v>49374163</v>
      </c>
      <c r="P68" s="26">
        <v>32111001</v>
      </c>
      <c r="Q68" s="26">
        <v>39684522</v>
      </c>
      <c r="R68" s="26">
        <v>49684010</v>
      </c>
      <c r="S68" s="26">
        <v>27288457</v>
      </c>
      <c r="T68" s="26">
        <v>66431351</v>
      </c>
      <c r="U68" s="26">
        <v>0</v>
      </c>
      <c r="V68" s="26">
        <v>266765077</v>
      </c>
      <c r="W68" s="26">
        <v>39711665</v>
      </c>
      <c r="X68" s="26">
        <v>43022112</v>
      </c>
      <c r="Y68" s="26">
        <v>28608886</v>
      </c>
      <c r="Z68" s="26">
        <v>29113796</v>
      </c>
      <c r="AA68" s="26">
        <v>32705898</v>
      </c>
      <c r="AB68" s="26">
        <v>147070968</v>
      </c>
      <c r="AC68" s="26">
        <v>37428191</v>
      </c>
      <c r="AD68" s="26">
        <v>478969429</v>
      </c>
      <c r="AE68" s="26">
        <v>36237132</v>
      </c>
      <c r="AF68" s="26">
        <v>31211217</v>
      </c>
      <c r="AG68" s="26">
        <v>37653731</v>
      </c>
      <c r="AH68" s="26">
        <v>444060554</v>
      </c>
      <c r="AI68" s="26">
        <v>47735350</v>
      </c>
      <c r="AJ68" s="26">
        <v>20173743</v>
      </c>
      <c r="AK68" s="26">
        <v>20204046</v>
      </c>
      <c r="AL68" s="26">
        <v>0</v>
      </c>
      <c r="AM68" s="196">
        <v>3047573061</v>
      </c>
    </row>
    <row r="69" spans="1:39" s="6" customFormat="1" ht="15" x14ac:dyDescent="0.25">
      <c r="A69" s="71" t="s">
        <v>823</v>
      </c>
      <c r="B69" s="27" t="s">
        <v>153</v>
      </c>
      <c r="C69" s="26">
        <v>149630</v>
      </c>
      <c r="D69" s="26">
        <v>345930</v>
      </c>
      <c r="E69" s="26">
        <v>1734525</v>
      </c>
      <c r="F69" s="26">
        <v>0</v>
      </c>
      <c r="G69" s="26">
        <v>1796262</v>
      </c>
      <c r="H69" s="26">
        <v>71741818</v>
      </c>
      <c r="I69" s="26">
        <v>3532671</v>
      </c>
      <c r="J69" s="26">
        <v>372315</v>
      </c>
      <c r="K69" s="26">
        <v>0</v>
      </c>
      <c r="L69" s="26">
        <v>0</v>
      </c>
      <c r="M69" s="26">
        <v>30376800</v>
      </c>
      <c r="N69" s="26">
        <v>29899221</v>
      </c>
      <c r="O69" s="26">
        <v>34101486</v>
      </c>
      <c r="P69" s="26">
        <v>6611113</v>
      </c>
      <c r="Q69" s="26">
        <v>432946</v>
      </c>
      <c r="R69" s="26">
        <v>4429771</v>
      </c>
      <c r="S69" s="26">
        <v>0</v>
      </c>
      <c r="T69" s="26">
        <v>3307408</v>
      </c>
      <c r="U69" s="26">
        <v>0</v>
      </c>
      <c r="V69" s="26">
        <v>19746360</v>
      </c>
      <c r="W69" s="26">
        <v>560018</v>
      </c>
      <c r="X69" s="26">
        <v>6105293</v>
      </c>
      <c r="Y69" s="26">
        <v>0</v>
      </c>
      <c r="Z69" s="26">
        <v>1790836</v>
      </c>
      <c r="AA69" s="26">
        <v>75243</v>
      </c>
      <c r="AB69" s="26">
        <v>27624864</v>
      </c>
      <c r="AC69" s="26">
        <v>4160013</v>
      </c>
      <c r="AD69" s="26">
        <v>200629576</v>
      </c>
      <c r="AE69" s="26">
        <v>0</v>
      </c>
      <c r="AF69" s="26">
        <v>2214328</v>
      </c>
      <c r="AG69" s="26">
        <v>1215855</v>
      </c>
      <c r="AH69" s="26">
        <v>116915299</v>
      </c>
      <c r="AI69" s="26">
        <v>12288185</v>
      </c>
      <c r="AJ69" s="26">
        <v>0</v>
      </c>
      <c r="AK69" s="26">
        <v>0</v>
      </c>
      <c r="AL69" s="26">
        <v>0</v>
      </c>
      <c r="AM69" s="196">
        <v>582157766</v>
      </c>
    </row>
    <row r="70" spans="1:39" s="6" customFormat="1" ht="15" x14ac:dyDescent="0.25">
      <c r="A70" s="71" t="s">
        <v>824</v>
      </c>
      <c r="B70" s="27" t="s">
        <v>154</v>
      </c>
      <c r="C70" s="26">
        <v>31611802</v>
      </c>
      <c r="D70" s="26">
        <v>2209937</v>
      </c>
      <c r="E70" s="26">
        <v>64252723</v>
      </c>
      <c r="F70" s="26">
        <v>2595051</v>
      </c>
      <c r="G70" s="26">
        <v>2552729</v>
      </c>
      <c r="H70" s="26">
        <v>366191125</v>
      </c>
      <c r="I70" s="26">
        <v>7651486</v>
      </c>
      <c r="J70" s="26">
        <v>0</v>
      </c>
      <c r="K70" s="26">
        <v>2192102</v>
      </c>
      <c r="L70" s="26">
        <v>41130240</v>
      </c>
      <c r="M70" s="26">
        <v>310907615</v>
      </c>
      <c r="N70" s="26">
        <v>33206924</v>
      </c>
      <c r="O70" s="26">
        <v>239158085</v>
      </c>
      <c r="P70" s="26">
        <v>9780806</v>
      </c>
      <c r="Q70" s="26">
        <v>15037922</v>
      </c>
      <c r="R70" s="26">
        <v>399078862</v>
      </c>
      <c r="S70" s="26">
        <v>13574851</v>
      </c>
      <c r="T70" s="26">
        <v>168056317</v>
      </c>
      <c r="U70" s="26">
        <v>0</v>
      </c>
      <c r="V70" s="26">
        <v>344086436</v>
      </c>
      <c r="W70" s="26">
        <v>5022718</v>
      </c>
      <c r="X70" s="26">
        <v>68071097</v>
      </c>
      <c r="Y70" s="26">
        <v>10692229</v>
      </c>
      <c r="Z70" s="26">
        <v>27105022</v>
      </c>
      <c r="AA70" s="26">
        <v>4127060</v>
      </c>
      <c r="AB70" s="26">
        <v>214968491</v>
      </c>
      <c r="AC70" s="26">
        <v>1031627753</v>
      </c>
      <c r="AD70" s="26">
        <v>162943622</v>
      </c>
      <c r="AE70" s="26">
        <v>18493274</v>
      </c>
      <c r="AF70" s="26">
        <v>15252747</v>
      </c>
      <c r="AG70" s="26">
        <v>61976487</v>
      </c>
      <c r="AH70" s="26">
        <v>105020464</v>
      </c>
      <c r="AI70" s="26">
        <v>261457198</v>
      </c>
      <c r="AJ70" s="26">
        <v>0</v>
      </c>
      <c r="AK70" s="26">
        <v>9778360</v>
      </c>
      <c r="AL70" s="26">
        <v>0</v>
      </c>
      <c r="AM70" s="196">
        <v>4049811535</v>
      </c>
    </row>
    <row r="71" spans="1:39" s="6" customFormat="1" ht="15" x14ac:dyDescent="0.25">
      <c r="A71" s="71" t="s">
        <v>825</v>
      </c>
      <c r="B71" s="27" t="s">
        <v>155</v>
      </c>
      <c r="C71" s="26">
        <v>58923791</v>
      </c>
      <c r="D71" s="26">
        <v>0</v>
      </c>
      <c r="E71" s="26">
        <v>103129706</v>
      </c>
      <c r="F71" s="26">
        <v>19855085</v>
      </c>
      <c r="G71" s="26">
        <v>19510619</v>
      </c>
      <c r="H71" s="26">
        <v>2007475122</v>
      </c>
      <c r="I71" s="26">
        <v>13650344</v>
      </c>
      <c r="J71" s="26">
        <v>2161458</v>
      </c>
      <c r="K71" s="26">
        <v>15967612</v>
      </c>
      <c r="L71" s="26">
        <v>64037091</v>
      </c>
      <c r="M71" s="26">
        <v>424018462</v>
      </c>
      <c r="N71" s="26">
        <v>414662520</v>
      </c>
      <c r="O71" s="26">
        <v>140425419</v>
      </c>
      <c r="P71" s="26">
        <v>28226271</v>
      </c>
      <c r="Q71" s="26">
        <v>166208993</v>
      </c>
      <c r="R71" s="26">
        <v>184130236</v>
      </c>
      <c r="S71" s="26">
        <v>53038588</v>
      </c>
      <c r="T71" s="26">
        <v>51458457</v>
      </c>
      <c r="U71" s="26">
        <v>0</v>
      </c>
      <c r="V71" s="26">
        <v>224332471</v>
      </c>
      <c r="W71" s="26">
        <v>12414786</v>
      </c>
      <c r="X71" s="26">
        <v>191267508</v>
      </c>
      <c r="Y71" s="26">
        <v>92150388</v>
      </c>
      <c r="Z71" s="26">
        <v>118760693</v>
      </c>
      <c r="AA71" s="26">
        <v>12405099</v>
      </c>
      <c r="AB71" s="26">
        <v>203068543</v>
      </c>
      <c r="AC71" s="26">
        <v>55763610</v>
      </c>
      <c r="AD71" s="26">
        <v>43338915</v>
      </c>
      <c r="AE71" s="26">
        <v>26655842</v>
      </c>
      <c r="AF71" s="26">
        <v>21410506</v>
      </c>
      <c r="AG71" s="26">
        <v>27073401</v>
      </c>
      <c r="AH71" s="26">
        <v>73094630</v>
      </c>
      <c r="AI71" s="26">
        <v>840591203</v>
      </c>
      <c r="AJ71" s="26">
        <v>0</v>
      </c>
      <c r="AK71" s="26">
        <v>10192488</v>
      </c>
      <c r="AL71" s="26">
        <v>0</v>
      </c>
      <c r="AM71" s="196">
        <v>5719399857</v>
      </c>
    </row>
    <row r="72" spans="1:39" s="6" customFormat="1" ht="15" x14ac:dyDescent="0.25">
      <c r="A72" s="71" t="s">
        <v>826</v>
      </c>
      <c r="B72" s="27" t="s">
        <v>70</v>
      </c>
      <c r="C72" s="26">
        <v>146813</v>
      </c>
      <c r="D72" s="26">
        <v>176397466</v>
      </c>
      <c r="E72" s="26">
        <v>9397633</v>
      </c>
      <c r="F72" s="26">
        <v>39783</v>
      </c>
      <c r="G72" s="26">
        <v>21005441</v>
      </c>
      <c r="H72" s="26">
        <v>4028804950</v>
      </c>
      <c r="I72" s="26">
        <v>1175166</v>
      </c>
      <c r="J72" s="26">
        <v>0</v>
      </c>
      <c r="K72" s="26">
        <v>20160093</v>
      </c>
      <c r="L72" s="26">
        <v>3466633313</v>
      </c>
      <c r="M72" s="26">
        <v>691966344</v>
      </c>
      <c r="N72" s="26">
        <v>15808221</v>
      </c>
      <c r="O72" s="26">
        <v>2314208806</v>
      </c>
      <c r="P72" s="26">
        <v>1657678</v>
      </c>
      <c r="Q72" s="26">
        <v>143050</v>
      </c>
      <c r="R72" s="26">
        <v>59799393</v>
      </c>
      <c r="S72" s="26">
        <v>0</v>
      </c>
      <c r="T72" s="26">
        <v>2220838029</v>
      </c>
      <c r="U72" s="26">
        <v>0</v>
      </c>
      <c r="V72" s="26">
        <v>214782938</v>
      </c>
      <c r="W72" s="26">
        <v>6978607</v>
      </c>
      <c r="X72" s="26">
        <v>1215559937</v>
      </c>
      <c r="Y72" s="26">
        <v>5373794</v>
      </c>
      <c r="Z72" s="26">
        <v>7611953495</v>
      </c>
      <c r="AA72" s="26">
        <v>3492798</v>
      </c>
      <c r="AB72" s="26">
        <v>10263605287</v>
      </c>
      <c r="AC72" s="26">
        <v>229156133</v>
      </c>
      <c r="AD72" s="26">
        <v>1061157752</v>
      </c>
      <c r="AE72" s="26">
        <v>86258843</v>
      </c>
      <c r="AF72" s="26">
        <v>28654495</v>
      </c>
      <c r="AG72" s="26">
        <v>1114487382</v>
      </c>
      <c r="AH72" s="26">
        <v>149728966</v>
      </c>
      <c r="AI72" s="26">
        <v>247450797</v>
      </c>
      <c r="AJ72" s="26">
        <v>583068066</v>
      </c>
      <c r="AK72" s="26">
        <v>0</v>
      </c>
      <c r="AL72" s="26">
        <v>0</v>
      </c>
      <c r="AM72" s="196">
        <v>35849891469</v>
      </c>
    </row>
    <row r="73" spans="1:39" s="6" customFormat="1" ht="15" x14ac:dyDescent="0.25">
      <c r="A73" s="105" t="s">
        <v>827</v>
      </c>
      <c r="B73" s="106" t="s">
        <v>204</v>
      </c>
      <c r="C73" s="107">
        <v>2583640899</v>
      </c>
      <c r="D73" s="107">
        <v>1174985597</v>
      </c>
      <c r="E73" s="107">
        <v>2374909809</v>
      </c>
      <c r="F73" s="107">
        <v>458237808</v>
      </c>
      <c r="G73" s="107">
        <v>3470798744</v>
      </c>
      <c r="H73" s="107">
        <v>20377284270</v>
      </c>
      <c r="I73" s="107">
        <v>2299298585</v>
      </c>
      <c r="J73" s="107">
        <v>451521347</v>
      </c>
      <c r="K73" s="107">
        <v>2272969287</v>
      </c>
      <c r="L73" s="107">
        <v>3795847541</v>
      </c>
      <c r="M73" s="107">
        <v>6800455228</v>
      </c>
      <c r="N73" s="107">
        <v>5024313302</v>
      </c>
      <c r="O73" s="107">
        <v>5506981110</v>
      </c>
      <c r="P73" s="107">
        <v>2025586860</v>
      </c>
      <c r="Q73" s="107">
        <v>1087360329</v>
      </c>
      <c r="R73" s="107">
        <v>2657841355</v>
      </c>
      <c r="S73" s="107">
        <v>389041079</v>
      </c>
      <c r="T73" s="107">
        <v>8115043697</v>
      </c>
      <c r="U73" s="107">
        <v>0</v>
      </c>
      <c r="V73" s="107">
        <v>10103621189</v>
      </c>
      <c r="W73" s="107">
        <v>2315589613</v>
      </c>
      <c r="X73" s="107">
        <v>3841079134</v>
      </c>
      <c r="Y73" s="107">
        <v>808838164</v>
      </c>
      <c r="Z73" s="107">
        <v>12082516177</v>
      </c>
      <c r="AA73" s="107">
        <v>578641991</v>
      </c>
      <c r="AB73" s="107">
        <v>45388266284</v>
      </c>
      <c r="AC73" s="107">
        <v>4605679833</v>
      </c>
      <c r="AD73" s="107">
        <v>27649491499</v>
      </c>
      <c r="AE73" s="107">
        <v>6687341837</v>
      </c>
      <c r="AF73" s="107">
        <v>3948296722</v>
      </c>
      <c r="AG73" s="107">
        <v>2999737276</v>
      </c>
      <c r="AH73" s="107">
        <v>8570359486</v>
      </c>
      <c r="AI73" s="107">
        <v>3729261309</v>
      </c>
      <c r="AJ73" s="107">
        <v>1138803453</v>
      </c>
      <c r="AK73" s="107">
        <v>266231882</v>
      </c>
      <c r="AL73" s="107">
        <v>0</v>
      </c>
      <c r="AM73" s="197">
        <v>205579872696</v>
      </c>
    </row>
    <row r="74" spans="1:39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22545456</v>
      </c>
      <c r="F74" s="26">
        <v>4400000</v>
      </c>
      <c r="G74" s="26">
        <v>1300000</v>
      </c>
      <c r="H74" s="26">
        <v>159753500</v>
      </c>
      <c r="I74" s="26">
        <v>8418182</v>
      </c>
      <c r="J74" s="26">
        <v>2000000</v>
      </c>
      <c r="K74" s="26">
        <v>13512727</v>
      </c>
      <c r="L74" s="26">
        <v>2000000</v>
      </c>
      <c r="M74" s="26">
        <v>20636182</v>
      </c>
      <c r="N74" s="26">
        <v>12963181</v>
      </c>
      <c r="O74" s="26">
        <v>0</v>
      </c>
      <c r="P74" s="26">
        <v>0</v>
      </c>
      <c r="Q74" s="26">
        <v>0</v>
      </c>
      <c r="R74" s="26">
        <v>10081818</v>
      </c>
      <c r="S74" s="26">
        <v>0</v>
      </c>
      <c r="T74" s="26">
        <v>0</v>
      </c>
      <c r="U74" s="26">
        <v>0</v>
      </c>
      <c r="V74" s="26">
        <v>0</v>
      </c>
      <c r="W74" s="26">
        <v>2000000</v>
      </c>
      <c r="X74" s="26">
        <v>0</v>
      </c>
      <c r="Y74" s="26">
        <v>800000</v>
      </c>
      <c r="Z74" s="26">
        <v>10712728</v>
      </c>
      <c r="AA74" s="26">
        <v>0</v>
      </c>
      <c r="AB74" s="26">
        <v>123243046</v>
      </c>
      <c r="AC74" s="26">
        <v>10825000</v>
      </c>
      <c r="AD74" s="26">
        <v>0</v>
      </c>
      <c r="AE74" s="26">
        <v>199553</v>
      </c>
      <c r="AF74" s="26">
        <v>0</v>
      </c>
      <c r="AG74" s="26">
        <v>0</v>
      </c>
      <c r="AH74" s="26">
        <v>0</v>
      </c>
      <c r="AI74" s="26">
        <v>23647973</v>
      </c>
      <c r="AJ74" s="26">
        <v>0</v>
      </c>
      <c r="AK74" s="26">
        <v>0</v>
      </c>
      <c r="AL74" s="26">
        <v>0</v>
      </c>
      <c r="AM74" s="196">
        <v>429039346</v>
      </c>
    </row>
    <row r="75" spans="1:39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5592423</v>
      </c>
      <c r="G75" s="26">
        <v>0</v>
      </c>
      <c r="H75" s="26">
        <v>454197893</v>
      </c>
      <c r="I75" s="26">
        <v>0</v>
      </c>
      <c r="J75" s="26">
        <v>0</v>
      </c>
      <c r="K75" s="26">
        <v>0</v>
      </c>
      <c r="L75" s="26">
        <v>5370000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10831640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97471979</v>
      </c>
      <c r="AC75" s="26">
        <v>0</v>
      </c>
      <c r="AD75" s="26">
        <v>0</v>
      </c>
      <c r="AE75" s="26">
        <v>81272619</v>
      </c>
      <c r="AF75" s="26">
        <v>3709092</v>
      </c>
      <c r="AG75" s="26">
        <v>0</v>
      </c>
      <c r="AH75" s="26">
        <v>0</v>
      </c>
      <c r="AI75" s="26">
        <v>927273</v>
      </c>
      <c r="AJ75" s="26">
        <v>0</v>
      </c>
      <c r="AK75" s="26">
        <v>0</v>
      </c>
      <c r="AL75" s="26">
        <v>0</v>
      </c>
      <c r="AM75" s="196">
        <v>659372919</v>
      </c>
    </row>
    <row r="76" spans="1:39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131280</v>
      </c>
      <c r="K76" s="26">
        <v>0</v>
      </c>
      <c r="L76" s="26">
        <v>0</v>
      </c>
      <c r="M76" s="26">
        <v>0</v>
      </c>
      <c r="N76" s="26">
        <v>0</v>
      </c>
      <c r="O76" s="26">
        <v>310432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2970281008</v>
      </c>
      <c r="AC76" s="26">
        <v>2785042</v>
      </c>
      <c r="AD76" s="26">
        <v>0</v>
      </c>
      <c r="AE76" s="26">
        <v>413114856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526612</v>
      </c>
      <c r="AL76" s="26">
        <v>0</v>
      </c>
      <c r="AM76" s="196">
        <v>3387149230</v>
      </c>
    </row>
    <row r="77" spans="1:39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347987614</v>
      </c>
      <c r="F77" s="26">
        <v>0</v>
      </c>
      <c r="G77" s="26">
        <v>1534940080</v>
      </c>
      <c r="H77" s="26">
        <v>3388081227</v>
      </c>
      <c r="I77" s="26">
        <v>1187457264</v>
      </c>
      <c r="J77" s="26">
        <v>93975425</v>
      </c>
      <c r="K77" s="26">
        <v>0</v>
      </c>
      <c r="L77" s="26">
        <v>0</v>
      </c>
      <c r="M77" s="26">
        <v>1418181</v>
      </c>
      <c r="N77" s="26">
        <v>0</v>
      </c>
      <c r="O77" s="26">
        <v>986768110</v>
      </c>
      <c r="P77" s="26">
        <v>0</v>
      </c>
      <c r="Q77" s="26">
        <v>0</v>
      </c>
      <c r="R77" s="26">
        <v>430143567</v>
      </c>
      <c r="S77" s="26">
        <v>0</v>
      </c>
      <c r="T77" s="26">
        <v>0</v>
      </c>
      <c r="U77" s="26">
        <v>0</v>
      </c>
      <c r="V77" s="26">
        <v>0</v>
      </c>
      <c r="W77" s="26">
        <v>648588885</v>
      </c>
      <c r="X77" s="26">
        <v>0</v>
      </c>
      <c r="Y77" s="26">
        <v>0</v>
      </c>
      <c r="Z77" s="26">
        <v>0</v>
      </c>
      <c r="AA77" s="26">
        <v>0</v>
      </c>
      <c r="AB77" s="26">
        <v>8958291976</v>
      </c>
      <c r="AC77" s="26">
        <v>23335819</v>
      </c>
      <c r="AD77" s="26">
        <v>8115945850</v>
      </c>
      <c r="AE77" s="26">
        <v>121977490</v>
      </c>
      <c r="AF77" s="26">
        <v>1348078135</v>
      </c>
      <c r="AG77" s="26">
        <v>58372728</v>
      </c>
      <c r="AH77" s="26">
        <v>80260349</v>
      </c>
      <c r="AI77" s="26">
        <v>10959547</v>
      </c>
      <c r="AJ77" s="26">
        <v>0</v>
      </c>
      <c r="AK77" s="26">
        <v>58006365</v>
      </c>
      <c r="AL77" s="26">
        <v>0</v>
      </c>
      <c r="AM77" s="196">
        <v>27394588612</v>
      </c>
    </row>
    <row r="78" spans="1:39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26281810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17727255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196">
        <v>44009065</v>
      </c>
    </row>
    <row r="79" spans="1:39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26516261</v>
      </c>
      <c r="I79" s="26">
        <v>0</v>
      </c>
      <c r="J79" s="26">
        <v>0</v>
      </c>
      <c r="K79" s="26">
        <v>0</v>
      </c>
      <c r="L79" s="26">
        <v>0</v>
      </c>
      <c r="M79" s="26">
        <v>1000000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769591671</v>
      </c>
      <c r="AC79" s="26">
        <v>0</v>
      </c>
      <c r="AD79" s="26">
        <v>0</v>
      </c>
      <c r="AE79" s="26">
        <v>50340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3272727</v>
      </c>
      <c r="AL79" s="26">
        <v>0</v>
      </c>
      <c r="AM79" s="196">
        <v>800430999</v>
      </c>
    </row>
    <row r="80" spans="1:39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2769310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196">
        <v>2769310</v>
      </c>
    </row>
    <row r="81" spans="1:39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15454135</v>
      </c>
      <c r="N81" s="26">
        <v>5000000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49438660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243021892</v>
      </c>
      <c r="AE81" s="26">
        <v>381874767</v>
      </c>
      <c r="AF81" s="26">
        <v>0</v>
      </c>
      <c r="AG81" s="26">
        <v>0</v>
      </c>
      <c r="AH81" s="26">
        <v>160923229</v>
      </c>
      <c r="AI81" s="26">
        <v>0</v>
      </c>
      <c r="AJ81" s="26">
        <v>0</v>
      </c>
      <c r="AK81" s="26">
        <v>0</v>
      </c>
      <c r="AL81" s="26">
        <v>0</v>
      </c>
      <c r="AM81" s="196">
        <v>855712683</v>
      </c>
    </row>
    <row r="82" spans="1:39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2345455</v>
      </c>
      <c r="H82" s="26">
        <v>21536547</v>
      </c>
      <c r="I82" s="26">
        <v>0</v>
      </c>
      <c r="J82" s="26">
        <v>0</v>
      </c>
      <c r="K82" s="26">
        <v>0</v>
      </c>
      <c r="L82" s="26">
        <v>0</v>
      </c>
      <c r="M82" s="26">
        <v>21533652</v>
      </c>
      <c r="N82" s="26">
        <v>27061622</v>
      </c>
      <c r="O82" s="26">
        <v>0</v>
      </c>
      <c r="P82" s="26">
        <v>0</v>
      </c>
      <c r="Q82" s="26">
        <v>0</v>
      </c>
      <c r="R82" s="26">
        <v>63109092</v>
      </c>
      <c r="S82" s="26">
        <v>0</v>
      </c>
      <c r="T82" s="26">
        <v>8289280</v>
      </c>
      <c r="U82" s="26">
        <v>0</v>
      </c>
      <c r="V82" s="26">
        <v>0</v>
      </c>
      <c r="W82" s="26">
        <v>6837600</v>
      </c>
      <c r="X82" s="26">
        <v>0</v>
      </c>
      <c r="Y82" s="26">
        <v>880000</v>
      </c>
      <c r="Z82" s="26">
        <v>4490000</v>
      </c>
      <c r="AA82" s="26">
        <v>0</v>
      </c>
      <c r="AB82" s="26">
        <v>2367029689</v>
      </c>
      <c r="AC82" s="26">
        <v>126748891</v>
      </c>
      <c r="AD82" s="26">
        <v>0</v>
      </c>
      <c r="AE82" s="26">
        <v>0</v>
      </c>
      <c r="AF82" s="26">
        <v>5859091</v>
      </c>
      <c r="AG82" s="26">
        <v>29021401</v>
      </c>
      <c r="AH82" s="26">
        <v>0</v>
      </c>
      <c r="AI82" s="26">
        <v>3800000</v>
      </c>
      <c r="AJ82" s="26">
        <v>0</v>
      </c>
      <c r="AK82" s="26">
        <v>0</v>
      </c>
      <c r="AL82" s="26">
        <v>1700000</v>
      </c>
      <c r="AM82" s="196">
        <v>2690242320</v>
      </c>
    </row>
    <row r="83" spans="1:39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10351000</v>
      </c>
      <c r="H83" s="26">
        <v>48938600</v>
      </c>
      <c r="I83" s="26">
        <v>0</v>
      </c>
      <c r="J83" s="26">
        <v>156417603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12620950</v>
      </c>
      <c r="AC83" s="26">
        <v>0</v>
      </c>
      <c r="AD83" s="26">
        <v>0</v>
      </c>
      <c r="AE83" s="26">
        <v>178752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196">
        <v>228506905</v>
      </c>
    </row>
    <row r="84" spans="1:39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4600000</v>
      </c>
      <c r="I84" s="26">
        <v>0</v>
      </c>
      <c r="J84" s="26">
        <v>0</v>
      </c>
      <c r="K84" s="26">
        <v>0</v>
      </c>
      <c r="L84" s="26">
        <v>0</v>
      </c>
      <c r="M84" s="26">
        <v>3109091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365241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50000</v>
      </c>
      <c r="AJ84" s="26">
        <v>0</v>
      </c>
      <c r="AK84" s="26">
        <v>0</v>
      </c>
      <c r="AL84" s="26">
        <v>0</v>
      </c>
      <c r="AM84" s="196">
        <v>8124332</v>
      </c>
    </row>
    <row r="85" spans="1:39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15000000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7157486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4217817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196">
        <v>26375303</v>
      </c>
    </row>
    <row r="86" spans="1:39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2816299437</v>
      </c>
      <c r="I86" s="26">
        <v>0</v>
      </c>
      <c r="J86" s="26">
        <v>0</v>
      </c>
      <c r="K86" s="26">
        <v>0</v>
      </c>
      <c r="L86" s="26">
        <v>4545455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15293566</v>
      </c>
      <c r="AC86" s="26">
        <v>8030234</v>
      </c>
      <c r="AD86" s="26">
        <v>0</v>
      </c>
      <c r="AE86" s="26">
        <v>1312566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196">
        <v>2845481258</v>
      </c>
    </row>
    <row r="87" spans="1:39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3620592189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21727273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4114108035</v>
      </c>
      <c r="AC87" s="26">
        <v>938637</v>
      </c>
      <c r="AD87" s="26">
        <v>0</v>
      </c>
      <c r="AE87" s="26">
        <v>648488330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2000000</v>
      </c>
      <c r="AL87" s="26">
        <v>0</v>
      </c>
      <c r="AM87" s="196">
        <v>8407854464</v>
      </c>
    </row>
    <row r="88" spans="1:39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370533070</v>
      </c>
      <c r="F88" s="107">
        <v>9992423</v>
      </c>
      <c r="G88" s="107">
        <v>1548936535</v>
      </c>
      <c r="H88" s="107">
        <v>10555515654</v>
      </c>
      <c r="I88" s="107">
        <v>1195875446</v>
      </c>
      <c r="J88" s="107">
        <v>252524308</v>
      </c>
      <c r="K88" s="107">
        <v>13512727</v>
      </c>
      <c r="L88" s="107">
        <v>11915455</v>
      </c>
      <c r="M88" s="107">
        <v>63151241</v>
      </c>
      <c r="N88" s="107">
        <v>73909562</v>
      </c>
      <c r="O88" s="107">
        <v>987078542</v>
      </c>
      <c r="P88" s="107">
        <v>0</v>
      </c>
      <c r="Q88" s="107">
        <v>0</v>
      </c>
      <c r="R88" s="107">
        <v>503334477</v>
      </c>
      <c r="S88" s="107">
        <v>0</v>
      </c>
      <c r="T88" s="107">
        <v>57727940</v>
      </c>
      <c r="U88" s="107">
        <v>0</v>
      </c>
      <c r="V88" s="107">
        <v>10831640</v>
      </c>
      <c r="W88" s="107">
        <v>683708295</v>
      </c>
      <c r="X88" s="107">
        <v>0</v>
      </c>
      <c r="Y88" s="107">
        <v>1680000</v>
      </c>
      <c r="Z88" s="107">
        <v>15202728</v>
      </c>
      <c r="AA88" s="107">
        <v>0</v>
      </c>
      <c r="AB88" s="107">
        <v>19435284288</v>
      </c>
      <c r="AC88" s="107">
        <v>172663623</v>
      </c>
      <c r="AD88" s="107">
        <v>8358967742</v>
      </c>
      <c r="AE88" s="107">
        <v>1648469273</v>
      </c>
      <c r="AF88" s="107">
        <v>1357646318</v>
      </c>
      <c r="AG88" s="107">
        <v>105121384</v>
      </c>
      <c r="AH88" s="107">
        <v>241183578</v>
      </c>
      <c r="AI88" s="107">
        <v>39384793</v>
      </c>
      <c r="AJ88" s="107">
        <v>0</v>
      </c>
      <c r="AK88" s="107">
        <v>63805704</v>
      </c>
      <c r="AL88" s="107">
        <v>1700000</v>
      </c>
      <c r="AM88" s="197">
        <v>47779656746</v>
      </c>
    </row>
    <row r="89" spans="1:39" s="6" customFormat="1" ht="15" x14ac:dyDescent="0.25">
      <c r="A89" s="71" t="s">
        <v>843</v>
      </c>
      <c r="B89" s="27" t="s">
        <v>143</v>
      </c>
      <c r="C89" s="26">
        <v>221493742</v>
      </c>
      <c r="D89" s="26">
        <v>1412614</v>
      </c>
      <c r="E89" s="26">
        <v>322422695</v>
      </c>
      <c r="F89" s="26">
        <v>56803235</v>
      </c>
      <c r="G89" s="26">
        <v>0</v>
      </c>
      <c r="H89" s="26">
        <v>5483125</v>
      </c>
      <c r="I89" s="26">
        <v>31843967</v>
      </c>
      <c r="J89" s="26">
        <v>31441206</v>
      </c>
      <c r="K89" s="26">
        <v>0</v>
      </c>
      <c r="L89" s="26">
        <v>0</v>
      </c>
      <c r="M89" s="26">
        <v>3306572</v>
      </c>
      <c r="N89" s="26">
        <v>171897029</v>
      </c>
      <c r="O89" s="26">
        <v>10599411</v>
      </c>
      <c r="P89" s="26">
        <v>35706915</v>
      </c>
      <c r="Q89" s="26">
        <v>2565000</v>
      </c>
      <c r="R89" s="26">
        <v>27345795</v>
      </c>
      <c r="S89" s="26">
        <v>0</v>
      </c>
      <c r="T89" s="26">
        <v>39554095</v>
      </c>
      <c r="U89" s="26">
        <v>0</v>
      </c>
      <c r="V89" s="26">
        <v>115437877</v>
      </c>
      <c r="W89" s="26">
        <v>19122268</v>
      </c>
      <c r="X89" s="26">
        <v>35777707</v>
      </c>
      <c r="Y89" s="26">
        <v>14072316</v>
      </c>
      <c r="Z89" s="26">
        <v>437130443</v>
      </c>
      <c r="AA89" s="26">
        <v>8391860</v>
      </c>
      <c r="AB89" s="26">
        <v>601288339</v>
      </c>
      <c r="AC89" s="26">
        <v>0</v>
      </c>
      <c r="AD89" s="26">
        <v>0</v>
      </c>
      <c r="AE89" s="26">
        <v>882291</v>
      </c>
      <c r="AF89" s="26">
        <v>0</v>
      </c>
      <c r="AG89" s="26">
        <v>13922843</v>
      </c>
      <c r="AH89" s="26">
        <v>1505728</v>
      </c>
      <c r="AI89" s="26">
        <v>0</v>
      </c>
      <c r="AJ89" s="26">
        <v>1609091</v>
      </c>
      <c r="AK89" s="26">
        <v>0</v>
      </c>
      <c r="AL89" s="26">
        <v>0</v>
      </c>
      <c r="AM89" s="196">
        <v>2211016164</v>
      </c>
    </row>
    <row r="90" spans="1:39" s="6" customFormat="1" ht="15" x14ac:dyDescent="0.25">
      <c r="A90" s="71" t="s">
        <v>844</v>
      </c>
      <c r="B90" s="27" t="s">
        <v>144</v>
      </c>
      <c r="C90" s="26">
        <v>64852619</v>
      </c>
      <c r="D90" s="26">
        <v>293372</v>
      </c>
      <c r="E90" s="26">
        <v>13532125</v>
      </c>
      <c r="F90" s="26">
        <v>13826974</v>
      </c>
      <c r="G90" s="26">
        <v>636364</v>
      </c>
      <c r="H90" s="26">
        <v>4556990</v>
      </c>
      <c r="I90" s="26">
        <v>13934728</v>
      </c>
      <c r="J90" s="26">
        <v>2958930</v>
      </c>
      <c r="K90" s="26">
        <v>0</v>
      </c>
      <c r="L90" s="26">
        <v>0</v>
      </c>
      <c r="M90" s="26">
        <v>330550466</v>
      </c>
      <c r="N90" s="26">
        <v>2288082</v>
      </c>
      <c r="O90" s="26">
        <v>2640519</v>
      </c>
      <c r="P90" s="26">
        <v>32314415</v>
      </c>
      <c r="Q90" s="26">
        <v>0</v>
      </c>
      <c r="R90" s="26">
        <v>18164425</v>
      </c>
      <c r="S90" s="26">
        <v>48182</v>
      </c>
      <c r="T90" s="26">
        <v>9037455</v>
      </c>
      <c r="U90" s="26">
        <v>0</v>
      </c>
      <c r="V90" s="26">
        <v>29667294</v>
      </c>
      <c r="W90" s="26">
        <v>10907405</v>
      </c>
      <c r="X90" s="26">
        <v>39060471</v>
      </c>
      <c r="Y90" s="26">
        <v>2211137</v>
      </c>
      <c r="Z90" s="26">
        <v>0</v>
      </c>
      <c r="AA90" s="26">
        <v>1129478</v>
      </c>
      <c r="AB90" s="26">
        <v>269857163</v>
      </c>
      <c r="AC90" s="26">
        <v>0</v>
      </c>
      <c r="AD90" s="26">
        <v>0</v>
      </c>
      <c r="AE90" s="26">
        <v>19713400</v>
      </c>
      <c r="AF90" s="26">
        <v>21360</v>
      </c>
      <c r="AG90" s="26">
        <v>1555407</v>
      </c>
      <c r="AH90" s="26">
        <v>60895525</v>
      </c>
      <c r="AI90" s="26">
        <v>0</v>
      </c>
      <c r="AJ90" s="26">
        <v>0</v>
      </c>
      <c r="AK90" s="26">
        <v>0</v>
      </c>
      <c r="AL90" s="26">
        <v>0</v>
      </c>
      <c r="AM90" s="196">
        <v>944654286</v>
      </c>
    </row>
    <row r="91" spans="1:39" s="6" customFormat="1" ht="15" x14ac:dyDescent="0.25">
      <c r="A91" s="71" t="s">
        <v>845</v>
      </c>
      <c r="B91" s="27" t="s">
        <v>145</v>
      </c>
      <c r="C91" s="26">
        <v>13735820</v>
      </c>
      <c r="D91" s="26">
        <v>54368</v>
      </c>
      <c r="E91" s="26">
        <v>18848859</v>
      </c>
      <c r="F91" s="26">
        <v>445850</v>
      </c>
      <c r="G91" s="26">
        <v>0</v>
      </c>
      <c r="H91" s="26">
        <v>4717128</v>
      </c>
      <c r="I91" s="26">
        <v>943933</v>
      </c>
      <c r="J91" s="26">
        <v>10166561</v>
      </c>
      <c r="K91" s="26">
        <v>0</v>
      </c>
      <c r="L91" s="26">
        <v>0</v>
      </c>
      <c r="M91" s="26">
        <v>61387234</v>
      </c>
      <c r="N91" s="26">
        <v>6955</v>
      </c>
      <c r="O91" s="26">
        <v>1359965</v>
      </c>
      <c r="P91" s="26">
        <v>4031753</v>
      </c>
      <c r="Q91" s="26">
        <v>0</v>
      </c>
      <c r="R91" s="26">
        <v>19593758</v>
      </c>
      <c r="S91" s="26">
        <v>0</v>
      </c>
      <c r="T91" s="26">
        <v>329336</v>
      </c>
      <c r="U91" s="26">
        <v>0</v>
      </c>
      <c r="V91" s="26">
        <v>32047748</v>
      </c>
      <c r="W91" s="26">
        <v>2621388</v>
      </c>
      <c r="X91" s="26">
        <v>9096394</v>
      </c>
      <c r="Y91" s="26">
        <v>28489754</v>
      </c>
      <c r="Z91" s="26">
        <v>530888094</v>
      </c>
      <c r="AA91" s="26">
        <v>303979</v>
      </c>
      <c r="AB91" s="26">
        <v>3322419947</v>
      </c>
      <c r="AC91" s="26">
        <v>0</v>
      </c>
      <c r="AD91" s="26">
        <v>0</v>
      </c>
      <c r="AE91" s="26">
        <v>1775445332</v>
      </c>
      <c r="AF91" s="26">
        <v>0</v>
      </c>
      <c r="AG91" s="26">
        <v>25647396</v>
      </c>
      <c r="AH91" s="26">
        <v>9505657</v>
      </c>
      <c r="AI91" s="26">
        <v>59605</v>
      </c>
      <c r="AJ91" s="26">
        <v>4281818</v>
      </c>
      <c r="AK91" s="26">
        <v>0</v>
      </c>
      <c r="AL91" s="26">
        <v>0</v>
      </c>
      <c r="AM91" s="196">
        <v>5876428632</v>
      </c>
    </row>
    <row r="92" spans="1:39" s="6" customFormat="1" ht="15" x14ac:dyDescent="0.25">
      <c r="A92" s="71" t="s">
        <v>846</v>
      </c>
      <c r="B92" s="27" t="s">
        <v>146</v>
      </c>
      <c r="C92" s="26">
        <v>2727990484</v>
      </c>
      <c r="D92" s="26">
        <v>1216529987</v>
      </c>
      <c r="E92" s="26">
        <v>102780914</v>
      </c>
      <c r="F92" s="26">
        <v>586534957</v>
      </c>
      <c r="G92" s="26">
        <v>753515419</v>
      </c>
      <c r="H92" s="26">
        <v>3762732431</v>
      </c>
      <c r="I92" s="26">
        <v>920609464</v>
      </c>
      <c r="J92" s="26">
        <v>304551630</v>
      </c>
      <c r="K92" s="26">
        <v>1754557825</v>
      </c>
      <c r="L92" s="26">
        <v>379364415</v>
      </c>
      <c r="M92" s="26">
        <v>1997625661</v>
      </c>
      <c r="N92" s="26">
        <v>3492474663</v>
      </c>
      <c r="O92" s="26">
        <v>1277369103</v>
      </c>
      <c r="P92" s="26">
        <v>985097643</v>
      </c>
      <c r="Q92" s="26">
        <v>154200935</v>
      </c>
      <c r="R92" s="26">
        <v>349067511</v>
      </c>
      <c r="S92" s="26">
        <v>207784569</v>
      </c>
      <c r="T92" s="26">
        <v>1696393238</v>
      </c>
      <c r="U92" s="26">
        <v>0</v>
      </c>
      <c r="V92" s="26">
        <v>2968493484</v>
      </c>
      <c r="W92" s="26">
        <v>482860133</v>
      </c>
      <c r="X92" s="26">
        <v>1404004527</v>
      </c>
      <c r="Y92" s="26">
        <v>1262573990</v>
      </c>
      <c r="Z92" s="26">
        <v>1223775426</v>
      </c>
      <c r="AA92" s="26">
        <v>179593705</v>
      </c>
      <c r="AB92" s="26">
        <v>14371229737</v>
      </c>
      <c r="AC92" s="26">
        <v>1201360742</v>
      </c>
      <c r="AD92" s="26">
        <v>32653841</v>
      </c>
      <c r="AE92" s="26">
        <v>2664010335</v>
      </c>
      <c r="AF92" s="26">
        <v>434060693</v>
      </c>
      <c r="AG92" s="26">
        <v>1978634257</v>
      </c>
      <c r="AH92" s="26">
        <v>2687809533</v>
      </c>
      <c r="AI92" s="26">
        <v>689915452</v>
      </c>
      <c r="AJ92" s="26">
        <v>179567389</v>
      </c>
      <c r="AK92" s="26">
        <v>0</v>
      </c>
      <c r="AL92" s="26">
        <v>0</v>
      </c>
      <c r="AM92" s="196">
        <v>54429724093</v>
      </c>
    </row>
    <row r="93" spans="1:39" s="6" customFormat="1" ht="15" x14ac:dyDescent="0.25">
      <c r="A93" s="71" t="s">
        <v>847</v>
      </c>
      <c r="B93" s="27" t="s">
        <v>147</v>
      </c>
      <c r="C93" s="26">
        <v>4641736</v>
      </c>
      <c r="D93" s="26">
        <v>0</v>
      </c>
      <c r="E93" s="26">
        <v>0</v>
      </c>
      <c r="F93" s="26">
        <v>4641736</v>
      </c>
      <c r="G93" s="26">
        <v>0</v>
      </c>
      <c r="H93" s="26">
        <v>4641736</v>
      </c>
      <c r="I93" s="26">
        <v>4641736</v>
      </c>
      <c r="J93" s="26">
        <v>4641736</v>
      </c>
      <c r="K93" s="26">
        <v>4641736</v>
      </c>
      <c r="L93" s="26">
        <v>4002081</v>
      </c>
      <c r="M93" s="26">
        <v>63602272</v>
      </c>
      <c r="N93" s="26">
        <v>0</v>
      </c>
      <c r="O93" s="26">
        <v>0</v>
      </c>
      <c r="P93" s="26">
        <v>8688489</v>
      </c>
      <c r="Q93" s="26">
        <v>0</v>
      </c>
      <c r="R93" s="26">
        <v>4935214</v>
      </c>
      <c r="S93" s="26">
        <v>4641736</v>
      </c>
      <c r="T93" s="26">
        <v>0</v>
      </c>
      <c r="U93" s="26">
        <v>0</v>
      </c>
      <c r="V93" s="26">
        <v>0</v>
      </c>
      <c r="W93" s="26">
        <v>6810820</v>
      </c>
      <c r="X93" s="26">
        <v>0</v>
      </c>
      <c r="Y93" s="26">
        <v>54543466</v>
      </c>
      <c r="Z93" s="26">
        <v>4641736</v>
      </c>
      <c r="AA93" s="26">
        <v>4641736</v>
      </c>
      <c r="AB93" s="26">
        <v>4641736</v>
      </c>
      <c r="AC93" s="26">
        <v>0</v>
      </c>
      <c r="AD93" s="26">
        <v>0</v>
      </c>
      <c r="AE93" s="26">
        <v>0</v>
      </c>
      <c r="AF93" s="26">
        <v>4641736</v>
      </c>
      <c r="AG93" s="26">
        <v>9014459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196">
        <v>202655897</v>
      </c>
    </row>
    <row r="94" spans="1:39" s="6" customFormat="1" ht="15" x14ac:dyDescent="0.25">
      <c r="A94" s="71" t="s">
        <v>848</v>
      </c>
      <c r="B94" s="27" t="s">
        <v>148</v>
      </c>
      <c r="C94" s="26">
        <v>16408381</v>
      </c>
      <c r="D94" s="26">
        <v>429733</v>
      </c>
      <c r="E94" s="26">
        <v>14529332</v>
      </c>
      <c r="F94" s="26">
        <v>4999640</v>
      </c>
      <c r="G94" s="26">
        <v>0</v>
      </c>
      <c r="H94" s="26">
        <v>26692918</v>
      </c>
      <c r="I94" s="26">
        <v>5273621</v>
      </c>
      <c r="J94" s="26">
        <v>194679</v>
      </c>
      <c r="K94" s="26">
        <v>0</v>
      </c>
      <c r="L94" s="26">
        <v>0</v>
      </c>
      <c r="M94" s="26">
        <v>12080295</v>
      </c>
      <c r="N94" s="26">
        <v>21963956</v>
      </c>
      <c r="O94" s="26">
        <v>2454679</v>
      </c>
      <c r="P94" s="26">
        <v>20714640</v>
      </c>
      <c r="Q94" s="26">
        <v>0</v>
      </c>
      <c r="R94" s="26">
        <v>18538130</v>
      </c>
      <c r="S94" s="26">
        <v>0</v>
      </c>
      <c r="T94" s="26">
        <v>5422112</v>
      </c>
      <c r="U94" s="26">
        <v>0</v>
      </c>
      <c r="V94" s="26">
        <v>43900054</v>
      </c>
      <c r="W94" s="26">
        <v>5784260</v>
      </c>
      <c r="X94" s="26">
        <v>14032205</v>
      </c>
      <c r="Y94" s="26">
        <v>5412865</v>
      </c>
      <c r="Z94" s="26">
        <v>314461</v>
      </c>
      <c r="AA94" s="26">
        <v>2246465</v>
      </c>
      <c r="AB94" s="26">
        <v>1003470708</v>
      </c>
      <c r="AC94" s="26">
        <v>105900</v>
      </c>
      <c r="AD94" s="26">
        <v>0</v>
      </c>
      <c r="AE94" s="26">
        <v>0</v>
      </c>
      <c r="AF94" s="26">
        <v>0</v>
      </c>
      <c r="AG94" s="26">
        <v>8111804</v>
      </c>
      <c r="AH94" s="26">
        <v>516973</v>
      </c>
      <c r="AI94" s="26">
        <v>0</v>
      </c>
      <c r="AJ94" s="26">
        <v>0</v>
      </c>
      <c r="AK94" s="26">
        <v>0</v>
      </c>
      <c r="AL94" s="26">
        <v>0</v>
      </c>
      <c r="AM94" s="196">
        <v>1233597811</v>
      </c>
    </row>
    <row r="95" spans="1:39" s="6" customFormat="1" ht="15" x14ac:dyDescent="0.25">
      <c r="A95" s="71" t="s">
        <v>849</v>
      </c>
      <c r="B95" s="27" t="s">
        <v>149</v>
      </c>
      <c r="C95" s="26">
        <v>605165</v>
      </c>
      <c r="D95" s="26">
        <v>7032636</v>
      </c>
      <c r="E95" s="26">
        <v>0</v>
      </c>
      <c r="F95" s="26">
        <v>1489080</v>
      </c>
      <c r="G95" s="26">
        <v>0</v>
      </c>
      <c r="H95" s="26">
        <v>60498</v>
      </c>
      <c r="I95" s="26">
        <v>2790805</v>
      </c>
      <c r="J95" s="26">
        <v>127523</v>
      </c>
      <c r="K95" s="26">
        <v>0</v>
      </c>
      <c r="L95" s="26">
        <v>0</v>
      </c>
      <c r="M95" s="26">
        <v>0</v>
      </c>
      <c r="N95" s="26">
        <v>1208013</v>
      </c>
      <c r="O95" s="26">
        <v>111778</v>
      </c>
      <c r="P95" s="26">
        <v>4199253</v>
      </c>
      <c r="Q95" s="26">
        <v>0</v>
      </c>
      <c r="R95" s="26">
        <v>7234001</v>
      </c>
      <c r="S95" s="26">
        <v>0</v>
      </c>
      <c r="T95" s="26">
        <v>74076</v>
      </c>
      <c r="U95" s="26">
        <v>0</v>
      </c>
      <c r="V95" s="26">
        <v>1242959</v>
      </c>
      <c r="W95" s="26">
        <v>16977</v>
      </c>
      <c r="X95" s="26">
        <v>1136610</v>
      </c>
      <c r="Y95" s="26">
        <v>154</v>
      </c>
      <c r="Z95" s="26">
        <v>0</v>
      </c>
      <c r="AA95" s="26">
        <v>399419</v>
      </c>
      <c r="AB95" s="26">
        <v>34315575</v>
      </c>
      <c r="AC95" s="26">
        <v>0</v>
      </c>
      <c r="AD95" s="26">
        <v>0</v>
      </c>
      <c r="AE95" s="26">
        <v>0</v>
      </c>
      <c r="AF95" s="26">
        <v>0</v>
      </c>
      <c r="AG95" s="26">
        <v>440706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196">
        <v>62485228</v>
      </c>
    </row>
    <row r="96" spans="1:39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26977972</v>
      </c>
      <c r="N96" s="26">
        <v>61127816</v>
      </c>
      <c r="O96" s="26">
        <v>0</v>
      </c>
      <c r="P96" s="26">
        <v>20952</v>
      </c>
      <c r="Q96" s="26">
        <v>0</v>
      </c>
      <c r="R96" s="26">
        <v>0</v>
      </c>
      <c r="S96" s="26">
        <v>0</v>
      </c>
      <c r="T96" s="26">
        <v>55365692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213073260</v>
      </c>
      <c r="AF96" s="26">
        <v>0</v>
      </c>
      <c r="AG96" s="26">
        <v>0</v>
      </c>
      <c r="AH96" s="26">
        <v>312983102</v>
      </c>
      <c r="AI96" s="26">
        <v>0</v>
      </c>
      <c r="AJ96" s="26">
        <v>0</v>
      </c>
      <c r="AK96" s="26">
        <v>0</v>
      </c>
      <c r="AL96" s="26">
        <v>0</v>
      </c>
      <c r="AM96" s="196">
        <v>669548794</v>
      </c>
    </row>
    <row r="97" spans="1:39" s="6" customFormat="1" ht="15" x14ac:dyDescent="0.25">
      <c r="A97" s="71" t="s">
        <v>851</v>
      </c>
      <c r="B97" s="27" t="s">
        <v>151</v>
      </c>
      <c r="C97" s="26">
        <v>57132713</v>
      </c>
      <c r="D97" s="26">
        <v>5407</v>
      </c>
      <c r="E97" s="26">
        <v>28172069</v>
      </c>
      <c r="F97" s="26">
        <v>1135646</v>
      </c>
      <c r="G97" s="26">
        <v>0</v>
      </c>
      <c r="H97" s="26">
        <v>5169577</v>
      </c>
      <c r="I97" s="26">
        <v>12458429</v>
      </c>
      <c r="J97" s="26">
        <v>9700244</v>
      </c>
      <c r="K97" s="26">
        <v>0</v>
      </c>
      <c r="L97" s="26">
        <v>0</v>
      </c>
      <c r="M97" s="26">
        <v>50114462</v>
      </c>
      <c r="N97" s="26">
        <v>1074781308</v>
      </c>
      <c r="O97" s="26">
        <v>1580835</v>
      </c>
      <c r="P97" s="26">
        <v>4064253</v>
      </c>
      <c r="Q97" s="26">
        <v>0</v>
      </c>
      <c r="R97" s="26">
        <v>27008323</v>
      </c>
      <c r="S97" s="26">
        <v>2058333</v>
      </c>
      <c r="T97" s="26">
        <v>482411797</v>
      </c>
      <c r="U97" s="26">
        <v>0</v>
      </c>
      <c r="V97" s="26">
        <v>35443998</v>
      </c>
      <c r="W97" s="26">
        <v>13274934</v>
      </c>
      <c r="X97" s="26">
        <v>7911616</v>
      </c>
      <c r="Y97" s="26">
        <v>2709951</v>
      </c>
      <c r="Z97" s="26">
        <v>0</v>
      </c>
      <c r="AA97" s="26">
        <v>1845344</v>
      </c>
      <c r="AB97" s="26">
        <v>4376800364</v>
      </c>
      <c r="AC97" s="26">
        <v>91658057</v>
      </c>
      <c r="AD97" s="26">
        <v>0</v>
      </c>
      <c r="AE97" s="26">
        <v>990033182</v>
      </c>
      <c r="AF97" s="26">
        <v>0</v>
      </c>
      <c r="AG97" s="26">
        <v>3028005</v>
      </c>
      <c r="AH97" s="26">
        <v>93428718</v>
      </c>
      <c r="AI97" s="26">
        <v>850000</v>
      </c>
      <c r="AJ97" s="26">
        <v>8575000</v>
      </c>
      <c r="AK97" s="26">
        <v>0</v>
      </c>
      <c r="AL97" s="26">
        <v>3135387206</v>
      </c>
      <c r="AM97" s="196">
        <v>10516739771</v>
      </c>
    </row>
    <row r="98" spans="1:39" s="6" customFormat="1" ht="15" x14ac:dyDescent="0.25">
      <c r="A98" s="71" t="s">
        <v>852</v>
      </c>
      <c r="B98" s="27" t="s">
        <v>152</v>
      </c>
      <c r="C98" s="26">
        <v>1180497014</v>
      </c>
      <c r="D98" s="26">
        <v>118476</v>
      </c>
      <c r="E98" s="26">
        <v>24378722</v>
      </c>
      <c r="F98" s="26">
        <v>277691</v>
      </c>
      <c r="G98" s="26">
        <v>0</v>
      </c>
      <c r="H98" s="26">
        <v>3259073</v>
      </c>
      <c r="I98" s="26">
        <v>4654567</v>
      </c>
      <c r="J98" s="26">
        <v>21760034</v>
      </c>
      <c r="K98" s="26">
        <v>0</v>
      </c>
      <c r="L98" s="26">
        <v>150083561</v>
      </c>
      <c r="M98" s="26">
        <v>80437556</v>
      </c>
      <c r="N98" s="26">
        <v>2459511</v>
      </c>
      <c r="O98" s="26">
        <v>1873952</v>
      </c>
      <c r="P98" s="26">
        <v>23585922</v>
      </c>
      <c r="Q98" s="26">
        <v>0</v>
      </c>
      <c r="R98" s="26">
        <v>17140278</v>
      </c>
      <c r="S98" s="26">
        <v>0</v>
      </c>
      <c r="T98" s="26">
        <v>98123</v>
      </c>
      <c r="U98" s="26">
        <v>0</v>
      </c>
      <c r="V98" s="26">
        <v>37740722</v>
      </c>
      <c r="W98" s="26">
        <v>490964</v>
      </c>
      <c r="X98" s="26">
        <v>3929521</v>
      </c>
      <c r="Y98" s="26">
        <v>9398208</v>
      </c>
      <c r="Z98" s="26">
        <v>0</v>
      </c>
      <c r="AA98" s="26">
        <v>599682</v>
      </c>
      <c r="AB98" s="26">
        <v>87720468</v>
      </c>
      <c r="AC98" s="26">
        <v>0</v>
      </c>
      <c r="AD98" s="26">
        <v>0</v>
      </c>
      <c r="AE98" s="26">
        <v>0</v>
      </c>
      <c r="AF98" s="26">
        <v>0</v>
      </c>
      <c r="AG98" s="26">
        <v>1248613</v>
      </c>
      <c r="AH98" s="26">
        <v>39786418</v>
      </c>
      <c r="AI98" s="26">
        <v>0</v>
      </c>
      <c r="AJ98" s="26">
        <v>0</v>
      </c>
      <c r="AK98" s="26">
        <v>0</v>
      </c>
      <c r="AL98" s="26">
        <v>0</v>
      </c>
      <c r="AM98" s="196">
        <v>1691539076</v>
      </c>
    </row>
    <row r="99" spans="1:39" s="6" customFormat="1" ht="15" x14ac:dyDescent="0.25">
      <c r="A99" s="71" t="s">
        <v>853</v>
      </c>
      <c r="B99" s="27" t="s">
        <v>153</v>
      </c>
      <c r="C99" s="26">
        <v>2664541</v>
      </c>
      <c r="D99" s="26">
        <v>36408</v>
      </c>
      <c r="E99" s="26">
        <v>0</v>
      </c>
      <c r="F99" s="26">
        <v>110700</v>
      </c>
      <c r="G99" s="26">
        <v>0</v>
      </c>
      <c r="H99" s="26">
        <v>14730642</v>
      </c>
      <c r="I99" s="26">
        <v>99470</v>
      </c>
      <c r="J99" s="26">
        <v>260520</v>
      </c>
      <c r="K99" s="26">
        <v>0</v>
      </c>
      <c r="L99" s="26">
        <v>0</v>
      </c>
      <c r="M99" s="26">
        <v>0</v>
      </c>
      <c r="N99" s="26">
        <v>781503</v>
      </c>
      <c r="O99" s="26">
        <v>866103</v>
      </c>
      <c r="P99" s="26">
        <v>4189730</v>
      </c>
      <c r="Q99" s="26">
        <v>0</v>
      </c>
      <c r="R99" s="26">
        <v>5057381</v>
      </c>
      <c r="S99" s="26">
        <v>0</v>
      </c>
      <c r="T99" s="26">
        <v>0</v>
      </c>
      <c r="U99" s="26">
        <v>0</v>
      </c>
      <c r="V99" s="26">
        <v>788586</v>
      </c>
      <c r="W99" s="26">
        <v>0</v>
      </c>
      <c r="X99" s="26">
        <v>1184183</v>
      </c>
      <c r="Y99" s="26">
        <v>2896773</v>
      </c>
      <c r="Z99" s="26">
        <v>0</v>
      </c>
      <c r="AA99" s="26">
        <v>10774</v>
      </c>
      <c r="AB99" s="26">
        <v>80691463</v>
      </c>
      <c r="AC99" s="26">
        <v>0</v>
      </c>
      <c r="AD99" s="26">
        <v>0</v>
      </c>
      <c r="AE99" s="26">
        <v>0</v>
      </c>
      <c r="AF99" s="26">
        <v>0</v>
      </c>
      <c r="AG99" s="26">
        <v>27328</v>
      </c>
      <c r="AH99" s="26">
        <v>35353750</v>
      </c>
      <c r="AI99" s="26">
        <v>0</v>
      </c>
      <c r="AJ99" s="26">
        <v>0</v>
      </c>
      <c r="AK99" s="26">
        <v>0</v>
      </c>
      <c r="AL99" s="26">
        <v>0</v>
      </c>
      <c r="AM99" s="196">
        <v>149749855</v>
      </c>
    </row>
    <row r="100" spans="1:39" s="6" customFormat="1" ht="15" x14ac:dyDescent="0.25">
      <c r="A100" s="71" t="s">
        <v>854</v>
      </c>
      <c r="B100" s="27" t="s">
        <v>154</v>
      </c>
      <c r="C100" s="26">
        <v>50912994</v>
      </c>
      <c r="D100" s="26">
        <v>44436</v>
      </c>
      <c r="E100" s="26">
        <v>27076021</v>
      </c>
      <c r="F100" s="26">
        <v>7974707</v>
      </c>
      <c r="G100" s="26">
        <v>0</v>
      </c>
      <c r="H100" s="26">
        <v>2311085</v>
      </c>
      <c r="I100" s="26">
        <v>3747184</v>
      </c>
      <c r="J100" s="26">
        <v>0</v>
      </c>
      <c r="K100" s="26">
        <v>0</v>
      </c>
      <c r="L100" s="26">
        <v>0</v>
      </c>
      <c r="M100" s="26">
        <v>0</v>
      </c>
      <c r="N100" s="26">
        <v>20251561</v>
      </c>
      <c r="O100" s="26">
        <v>4408138</v>
      </c>
      <c r="P100" s="26">
        <v>4014253</v>
      </c>
      <c r="Q100" s="26">
        <v>0</v>
      </c>
      <c r="R100" s="26">
        <v>19598613</v>
      </c>
      <c r="S100" s="26">
        <v>0</v>
      </c>
      <c r="T100" s="26">
        <v>238643</v>
      </c>
      <c r="U100" s="26">
        <v>0</v>
      </c>
      <c r="V100" s="26">
        <v>16792760</v>
      </c>
      <c r="W100" s="26">
        <v>8336</v>
      </c>
      <c r="X100" s="26">
        <v>11717555</v>
      </c>
      <c r="Y100" s="26">
        <v>5606174</v>
      </c>
      <c r="Z100" s="26">
        <v>0</v>
      </c>
      <c r="AA100" s="26">
        <v>326725</v>
      </c>
      <c r="AB100" s="26">
        <v>56639362</v>
      </c>
      <c r="AC100" s="26">
        <v>220950</v>
      </c>
      <c r="AD100" s="26">
        <v>5302613801</v>
      </c>
      <c r="AE100" s="26">
        <v>3000000</v>
      </c>
      <c r="AF100" s="26">
        <v>0</v>
      </c>
      <c r="AG100" s="26">
        <v>5030296</v>
      </c>
      <c r="AH100" s="26">
        <v>3138661</v>
      </c>
      <c r="AI100" s="26">
        <v>47776651</v>
      </c>
      <c r="AJ100" s="26">
        <v>0</v>
      </c>
      <c r="AK100" s="26">
        <v>0</v>
      </c>
      <c r="AL100" s="26">
        <v>0</v>
      </c>
      <c r="AM100" s="196">
        <v>5593448906</v>
      </c>
    </row>
    <row r="101" spans="1:39" s="6" customFormat="1" ht="15" x14ac:dyDescent="0.25">
      <c r="A101" s="71" t="s">
        <v>855</v>
      </c>
      <c r="B101" s="27" t="s">
        <v>155</v>
      </c>
      <c r="C101" s="26">
        <v>675608452</v>
      </c>
      <c r="D101" s="26">
        <v>346610</v>
      </c>
      <c r="E101" s="26">
        <v>14402429</v>
      </c>
      <c r="F101" s="26">
        <v>28384749</v>
      </c>
      <c r="G101" s="26">
        <v>0</v>
      </c>
      <c r="H101" s="26">
        <v>578483340</v>
      </c>
      <c r="I101" s="26">
        <v>188486</v>
      </c>
      <c r="J101" s="26">
        <v>1044128</v>
      </c>
      <c r="K101" s="26">
        <v>0</v>
      </c>
      <c r="L101" s="26">
        <v>16618181</v>
      </c>
      <c r="M101" s="26">
        <v>246106877</v>
      </c>
      <c r="N101" s="26">
        <v>7695420</v>
      </c>
      <c r="O101" s="26">
        <v>5888973</v>
      </c>
      <c r="P101" s="26">
        <v>4039248</v>
      </c>
      <c r="Q101" s="26">
        <v>0</v>
      </c>
      <c r="R101" s="26">
        <v>23379906</v>
      </c>
      <c r="S101" s="26">
        <v>0</v>
      </c>
      <c r="T101" s="26">
        <v>14556558</v>
      </c>
      <c r="U101" s="26">
        <v>0</v>
      </c>
      <c r="V101" s="26">
        <v>28406548</v>
      </c>
      <c r="W101" s="26">
        <v>256997</v>
      </c>
      <c r="X101" s="26">
        <v>28702480</v>
      </c>
      <c r="Y101" s="26">
        <v>57092604</v>
      </c>
      <c r="Z101" s="26">
        <v>0</v>
      </c>
      <c r="AA101" s="26">
        <v>598137</v>
      </c>
      <c r="AB101" s="26">
        <v>144539683</v>
      </c>
      <c r="AC101" s="26">
        <v>0</v>
      </c>
      <c r="AD101" s="26">
        <v>0</v>
      </c>
      <c r="AE101" s="26">
        <v>3088223</v>
      </c>
      <c r="AF101" s="26">
        <v>0</v>
      </c>
      <c r="AG101" s="26">
        <v>4275533</v>
      </c>
      <c r="AH101" s="26">
        <v>3119457</v>
      </c>
      <c r="AI101" s="26">
        <v>33806503</v>
      </c>
      <c r="AJ101" s="26">
        <v>0</v>
      </c>
      <c r="AK101" s="26">
        <v>0</v>
      </c>
      <c r="AL101" s="26">
        <v>0</v>
      </c>
      <c r="AM101" s="196">
        <v>1920629522</v>
      </c>
    </row>
    <row r="102" spans="1:39" s="6" customFormat="1" ht="15" x14ac:dyDescent="0.25">
      <c r="A102" s="71" t="s">
        <v>856</v>
      </c>
      <c r="B102" s="27" t="s">
        <v>70</v>
      </c>
      <c r="C102" s="26">
        <v>3933413</v>
      </c>
      <c r="D102" s="26">
        <v>0</v>
      </c>
      <c r="E102" s="26">
        <v>908775</v>
      </c>
      <c r="F102" s="26">
        <v>127834</v>
      </c>
      <c r="G102" s="26">
        <v>0</v>
      </c>
      <c r="H102" s="26">
        <v>153655217</v>
      </c>
      <c r="I102" s="26">
        <v>0</v>
      </c>
      <c r="J102" s="26">
        <v>0</v>
      </c>
      <c r="K102" s="26">
        <v>0</v>
      </c>
      <c r="L102" s="26">
        <v>0</v>
      </c>
      <c r="M102" s="26">
        <v>466984321</v>
      </c>
      <c r="N102" s="26">
        <v>0</v>
      </c>
      <c r="O102" s="26">
        <v>44506069</v>
      </c>
      <c r="P102" s="26">
        <v>3999855</v>
      </c>
      <c r="Q102" s="26">
        <v>0</v>
      </c>
      <c r="R102" s="26">
        <v>30209357</v>
      </c>
      <c r="S102" s="26">
        <v>0</v>
      </c>
      <c r="T102" s="26">
        <v>4412178146</v>
      </c>
      <c r="U102" s="26">
        <v>0</v>
      </c>
      <c r="V102" s="26">
        <v>333736522</v>
      </c>
      <c r="W102" s="26">
        <v>957974</v>
      </c>
      <c r="X102" s="26">
        <v>109273613</v>
      </c>
      <c r="Y102" s="26">
        <v>4597168</v>
      </c>
      <c r="Z102" s="26">
        <v>4974563564</v>
      </c>
      <c r="AA102" s="26">
        <v>238072</v>
      </c>
      <c r="AB102" s="26">
        <v>7078388242</v>
      </c>
      <c r="AC102" s="26">
        <v>2065467</v>
      </c>
      <c r="AD102" s="26">
        <v>0</v>
      </c>
      <c r="AE102" s="26">
        <v>251155086</v>
      </c>
      <c r="AF102" s="26">
        <v>0</v>
      </c>
      <c r="AG102" s="26">
        <v>22667337</v>
      </c>
      <c r="AH102" s="26">
        <v>1958361</v>
      </c>
      <c r="AI102" s="26">
        <v>2000000</v>
      </c>
      <c r="AJ102" s="26">
        <v>110133424</v>
      </c>
      <c r="AK102" s="26">
        <v>0</v>
      </c>
      <c r="AL102" s="26">
        <v>2096512672</v>
      </c>
      <c r="AM102" s="196">
        <v>20104750489</v>
      </c>
    </row>
    <row r="103" spans="1:39" s="6" customFormat="1" ht="15" x14ac:dyDescent="0.25">
      <c r="A103" s="105" t="s">
        <v>857</v>
      </c>
      <c r="B103" s="106" t="s">
        <v>205</v>
      </c>
      <c r="C103" s="107">
        <v>5020477074</v>
      </c>
      <c r="D103" s="107">
        <v>1226304047</v>
      </c>
      <c r="E103" s="107">
        <v>567051941</v>
      </c>
      <c r="F103" s="107">
        <v>706752799</v>
      </c>
      <c r="G103" s="107">
        <v>754151783</v>
      </c>
      <c r="H103" s="107">
        <v>4566493760</v>
      </c>
      <c r="I103" s="107">
        <v>1001186390</v>
      </c>
      <c r="J103" s="107">
        <v>386847191</v>
      </c>
      <c r="K103" s="107">
        <v>1759199561</v>
      </c>
      <c r="L103" s="107">
        <v>550068238</v>
      </c>
      <c r="M103" s="107">
        <v>3339173688</v>
      </c>
      <c r="N103" s="107">
        <v>4856935817</v>
      </c>
      <c r="O103" s="107">
        <v>1353659525</v>
      </c>
      <c r="P103" s="107">
        <v>1134667321</v>
      </c>
      <c r="Q103" s="107">
        <v>156765935</v>
      </c>
      <c r="R103" s="107">
        <v>567272692</v>
      </c>
      <c r="S103" s="107">
        <v>214532820</v>
      </c>
      <c r="T103" s="107">
        <v>6715659271</v>
      </c>
      <c r="U103" s="107">
        <v>0</v>
      </c>
      <c r="V103" s="107">
        <v>3643698552</v>
      </c>
      <c r="W103" s="107">
        <v>543112456</v>
      </c>
      <c r="X103" s="107">
        <v>1665826882</v>
      </c>
      <c r="Y103" s="107">
        <v>1449604560</v>
      </c>
      <c r="Z103" s="107">
        <v>7171313724</v>
      </c>
      <c r="AA103" s="107">
        <v>200325376</v>
      </c>
      <c r="AB103" s="107">
        <v>31432002787</v>
      </c>
      <c r="AC103" s="107">
        <v>1295411116</v>
      </c>
      <c r="AD103" s="107">
        <v>5335267642</v>
      </c>
      <c r="AE103" s="107">
        <v>5920401109</v>
      </c>
      <c r="AF103" s="107">
        <v>438723789</v>
      </c>
      <c r="AG103" s="107">
        <v>2073603984</v>
      </c>
      <c r="AH103" s="107">
        <v>3250001883</v>
      </c>
      <c r="AI103" s="107">
        <v>774408211</v>
      </c>
      <c r="AJ103" s="107">
        <v>304166722</v>
      </c>
      <c r="AK103" s="107">
        <v>0</v>
      </c>
      <c r="AL103" s="107">
        <v>5231899878</v>
      </c>
      <c r="AM103" s="197">
        <v>105606968524</v>
      </c>
    </row>
    <row r="104" spans="1:39" s="6" customFormat="1" ht="15" collapsed="1" x14ac:dyDescent="0.25">
      <c r="A104" s="72" t="s">
        <v>52</v>
      </c>
      <c r="B104" s="33" t="s">
        <v>119</v>
      </c>
      <c r="C104" s="34">
        <v>7604117973</v>
      </c>
      <c r="D104" s="34">
        <v>2401289644</v>
      </c>
      <c r="E104" s="34">
        <v>3312494820</v>
      </c>
      <c r="F104" s="34">
        <v>1174983030</v>
      </c>
      <c r="G104" s="34">
        <v>5773887062</v>
      </c>
      <c r="H104" s="34">
        <v>35499293684</v>
      </c>
      <c r="I104" s="34">
        <v>4496360421</v>
      </c>
      <c r="J104" s="34">
        <v>1090892846</v>
      </c>
      <c r="K104" s="34">
        <v>4045681575</v>
      </c>
      <c r="L104" s="34">
        <v>4357831234</v>
      </c>
      <c r="M104" s="34">
        <v>10202780157</v>
      </c>
      <c r="N104" s="34">
        <v>9955158681</v>
      </c>
      <c r="O104" s="34">
        <v>7847719177</v>
      </c>
      <c r="P104" s="34">
        <v>3160254181</v>
      </c>
      <c r="Q104" s="34">
        <v>1244126264</v>
      </c>
      <c r="R104" s="34">
        <v>3728448524</v>
      </c>
      <c r="S104" s="34">
        <v>603573899</v>
      </c>
      <c r="T104" s="34">
        <v>14888430908</v>
      </c>
      <c r="U104" s="34">
        <v>0</v>
      </c>
      <c r="V104" s="34">
        <v>13758151381</v>
      </c>
      <c r="W104" s="34">
        <v>3542410364</v>
      </c>
      <c r="X104" s="34">
        <v>5506906016</v>
      </c>
      <c r="Y104" s="34">
        <v>2260122724</v>
      </c>
      <c r="Z104" s="34">
        <v>19269032629</v>
      </c>
      <c r="AA104" s="34">
        <v>778967367</v>
      </c>
      <c r="AB104" s="34">
        <v>96255553359</v>
      </c>
      <c r="AC104" s="34">
        <v>6073754572</v>
      </c>
      <c r="AD104" s="34">
        <v>41343726883</v>
      </c>
      <c r="AE104" s="34">
        <v>14256212219</v>
      </c>
      <c r="AF104" s="34">
        <v>5744666829</v>
      </c>
      <c r="AG104" s="34">
        <v>5178462644</v>
      </c>
      <c r="AH104" s="34">
        <v>12061544947</v>
      </c>
      <c r="AI104" s="34">
        <v>4543054313</v>
      </c>
      <c r="AJ104" s="34">
        <v>1442970175</v>
      </c>
      <c r="AK104" s="34">
        <v>330037586</v>
      </c>
      <c r="AL104" s="34">
        <v>5233599878</v>
      </c>
      <c r="AM104" s="198">
        <v>358966497966</v>
      </c>
    </row>
    <row r="105" spans="1:39" s="6" customFormat="1" ht="15" x14ac:dyDescent="0.25">
      <c r="A105" s="71" t="s">
        <v>858</v>
      </c>
      <c r="B105" s="27" t="s">
        <v>143</v>
      </c>
      <c r="C105" s="26">
        <v>4638147</v>
      </c>
      <c r="D105" s="26">
        <v>24803891</v>
      </c>
      <c r="E105" s="26">
        <v>772708962</v>
      </c>
      <c r="F105" s="26">
        <v>16329177</v>
      </c>
      <c r="G105" s="26">
        <v>12951021</v>
      </c>
      <c r="H105" s="26">
        <v>62883005</v>
      </c>
      <c r="I105" s="26">
        <v>77787683</v>
      </c>
      <c r="J105" s="26">
        <v>18882775</v>
      </c>
      <c r="K105" s="26">
        <v>7264763</v>
      </c>
      <c r="L105" s="26">
        <v>94547056</v>
      </c>
      <c r="M105" s="26">
        <v>55662288</v>
      </c>
      <c r="N105" s="26">
        <v>691519265</v>
      </c>
      <c r="O105" s="26">
        <v>40568990</v>
      </c>
      <c r="P105" s="26">
        <v>75252436</v>
      </c>
      <c r="Q105" s="26">
        <v>35247002</v>
      </c>
      <c r="R105" s="26">
        <v>669863258</v>
      </c>
      <c r="S105" s="26">
        <v>225162</v>
      </c>
      <c r="T105" s="26">
        <v>192644285</v>
      </c>
      <c r="U105" s="26">
        <v>0</v>
      </c>
      <c r="V105" s="26">
        <v>430258663</v>
      </c>
      <c r="W105" s="26">
        <v>72328160</v>
      </c>
      <c r="X105" s="26">
        <v>169076267</v>
      </c>
      <c r="Y105" s="26">
        <v>6792894</v>
      </c>
      <c r="Z105" s="26">
        <v>45546276</v>
      </c>
      <c r="AA105" s="26">
        <v>5142572</v>
      </c>
      <c r="AB105" s="26">
        <v>101397831</v>
      </c>
      <c r="AC105" s="26">
        <v>488022240</v>
      </c>
      <c r="AD105" s="26">
        <v>824775302</v>
      </c>
      <c r="AE105" s="26">
        <v>134923325</v>
      </c>
      <c r="AF105" s="26">
        <v>219673191</v>
      </c>
      <c r="AG105" s="26">
        <v>63111881</v>
      </c>
      <c r="AH105" s="26">
        <v>4259454</v>
      </c>
      <c r="AI105" s="26">
        <v>6489897</v>
      </c>
      <c r="AJ105" s="26">
        <v>531274</v>
      </c>
      <c r="AK105" s="26">
        <v>287803</v>
      </c>
      <c r="AL105" s="26">
        <v>0</v>
      </c>
      <c r="AM105" s="196">
        <v>5426396196</v>
      </c>
    </row>
    <row r="106" spans="1:39" s="6" customFormat="1" ht="15" x14ac:dyDescent="0.25">
      <c r="A106" s="71" t="s">
        <v>859</v>
      </c>
      <c r="B106" s="27" t="s">
        <v>144</v>
      </c>
      <c r="C106" s="26">
        <v>69686989</v>
      </c>
      <c r="D106" s="26">
        <v>168397586</v>
      </c>
      <c r="E106" s="26">
        <v>35990431</v>
      </c>
      <c r="F106" s="26">
        <v>5475036</v>
      </c>
      <c r="G106" s="26">
        <v>39025000</v>
      </c>
      <c r="H106" s="26">
        <v>8583395</v>
      </c>
      <c r="I106" s="26">
        <v>17791651</v>
      </c>
      <c r="J106" s="26">
        <v>0</v>
      </c>
      <c r="K106" s="26">
        <v>22125239</v>
      </c>
      <c r="L106" s="26">
        <v>500714596</v>
      </c>
      <c r="M106" s="26">
        <v>6977294</v>
      </c>
      <c r="N106" s="26">
        <v>174722010</v>
      </c>
      <c r="O106" s="26">
        <v>21936159</v>
      </c>
      <c r="P106" s="26">
        <v>66721086</v>
      </c>
      <c r="Q106" s="26">
        <v>28007559</v>
      </c>
      <c r="R106" s="26">
        <v>389490776</v>
      </c>
      <c r="S106" s="26">
        <v>1164</v>
      </c>
      <c r="T106" s="26">
        <v>71093400</v>
      </c>
      <c r="U106" s="26">
        <v>0</v>
      </c>
      <c r="V106" s="26">
        <v>106636636</v>
      </c>
      <c r="W106" s="26">
        <v>53358209</v>
      </c>
      <c r="X106" s="26">
        <v>224803991</v>
      </c>
      <c r="Y106" s="26">
        <v>0</v>
      </c>
      <c r="Z106" s="26">
        <v>10435858</v>
      </c>
      <c r="AA106" s="26">
        <v>0</v>
      </c>
      <c r="AB106" s="26">
        <v>154176793</v>
      </c>
      <c r="AC106" s="26">
        <v>110776519</v>
      </c>
      <c r="AD106" s="26">
        <v>315001463</v>
      </c>
      <c r="AE106" s="26">
        <v>359044505</v>
      </c>
      <c r="AF106" s="26">
        <v>16309355</v>
      </c>
      <c r="AG106" s="26">
        <v>15000000</v>
      </c>
      <c r="AH106" s="26">
        <v>1332782144</v>
      </c>
      <c r="AI106" s="26">
        <v>7336710</v>
      </c>
      <c r="AJ106" s="26">
        <v>1800000</v>
      </c>
      <c r="AK106" s="26">
        <v>3500000</v>
      </c>
      <c r="AL106" s="26">
        <v>0</v>
      </c>
      <c r="AM106" s="196">
        <v>4337701554</v>
      </c>
    </row>
    <row r="107" spans="1:39" s="6" customFormat="1" ht="15" x14ac:dyDescent="0.25">
      <c r="A107" s="71" t="s">
        <v>860</v>
      </c>
      <c r="B107" s="27" t="s">
        <v>145</v>
      </c>
      <c r="C107" s="26">
        <v>0</v>
      </c>
      <c r="D107" s="26">
        <v>68294</v>
      </c>
      <c r="E107" s="26">
        <v>50552351</v>
      </c>
      <c r="F107" s="26">
        <v>0</v>
      </c>
      <c r="G107" s="26">
        <v>0</v>
      </c>
      <c r="H107" s="26">
        <v>0</v>
      </c>
      <c r="I107" s="26">
        <v>0</v>
      </c>
      <c r="J107" s="26">
        <v>1800000</v>
      </c>
      <c r="K107" s="26">
        <v>4099862</v>
      </c>
      <c r="L107" s="26">
        <v>55601931</v>
      </c>
      <c r="M107" s="26">
        <v>11573248</v>
      </c>
      <c r="N107" s="26">
        <v>0</v>
      </c>
      <c r="O107" s="26">
        <v>84369185</v>
      </c>
      <c r="P107" s="26">
        <v>0</v>
      </c>
      <c r="Q107" s="26">
        <v>90909</v>
      </c>
      <c r="R107" s="26">
        <v>31248968</v>
      </c>
      <c r="S107" s="26">
        <v>212507</v>
      </c>
      <c r="T107" s="26">
        <v>7357504</v>
      </c>
      <c r="U107" s="26">
        <v>0</v>
      </c>
      <c r="V107" s="26">
        <v>23017865</v>
      </c>
      <c r="W107" s="26">
        <v>103799819</v>
      </c>
      <c r="X107" s="26">
        <v>2750000</v>
      </c>
      <c r="Y107" s="26">
        <v>0</v>
      </c>
      <c r="Z107" s="26">
        <v>11777475</v>
      </c>
      <c r="AA107" s="26">
        <v>0</v>
      </c>
      <c r="AB107" s="26">
        <v>284666693</v>
      </c>
      <c r="AC107" s="26">
        <v>11250000</v>
      </c>
      <c r="AD107" s="26">
        <v>110254894</v>
      </c>
      <c r="AE107" s="26">
        <v>7336762</v>
      </c>
      <c r="AF107" s="26">
        <v>0</v>
      </c>
      <c r="AG107" s="26">
        <v>1000000</v>
      </c>
      <c r="AH107" s="26">
        <v>17884476</v>
      </c>
      <c r="AI107" s="26">
        <v>700000</v>
      </c>
      <c r="AJ107" s="26">
        <v>0</v>
      </c>
      <c r="AK107" s="26">
        <v>0</v>
      </c>
      <c r="AL107" s="26">
        <v>0</v>
      </c>
      <c r="AM107" s="196">
        <v>821412743</v>
      </c>
    </row>
    <row r="108" spans="1:39" s="6" customFormat="1" ht="15" x14ac:dyDescent="0.25">
      <c r="A108" s="71" t="s">
        <v>861</v>
      </c>
      <c r="B108" s="27" t="s">
        <v>146</v>
      </c>
      <c r="C108" s="26">
        <v>1399275145</v>
      </c>
      <c r="D108" s="26">
        <v>189672858</v>
      </c>
      <c r="E108" s="26">
        <v>393303807</v>
      </c>
      <c r="F108" s="26">
        <v>211314638</v>
      </c>
      <c r="G108" s="26">
        <v>2322569073</v>
      </c>
      <c r="H108" s="26">
        <v>2126261917</v>
      </c>
      <c r="I108" s="26">
        <v>479791908</v>
      </c>
      <c r="J108" s="26">
        <v>468481089</v>
      </c>
      <c r="K108" s="26">
        <v>1383404766</v>
      </c>
      <c r="L108" s="26">
        <v>1058265749</v>
      </c>
      <c r="M108" s="26">
        <v>607252935</v>
      </c>
      <c r="N108" s="26">
        <v>1084221288</v>
      </c>
      <c r="O108" s="26">
        <v>564950388</v>
      </c>
      <c r="P108" s="26">
        <v>811026950</v>
      </c>
      <c r="Q108" s="26">
        <v>438682266</v>
      </c>
      <c r="R108" s="26">
        <v>410494716</v>
      </c>
      <c r="S108" s="26">
        <v>34292238</v>
      </c>
      <c r="T108" s="26">
        <v>8620983751</v>
      </c>
      <c r="U108" s="26">
        <v>0</v>
      </c>
      <c r="V108" s="26">
        <v>3377144558</v>
      </c>
      <c r="W108" s="26">
        <v>954528814</v>
      </c>
      <c r="X108" s="26">
        <v>292699650</v>
      </c>
      <c r="Y108" s="26">
        <v>542600199</v>
      </c>
      <c r="Z108" s="26">
        <v>1967252621</v>
      </c>
      <c r="AA108" s="26">
        <v>233011900</v>
      </c>
      <c r="AB108" s="26">
        <v>3523980144</v>
      </c>
      <c r="AC108" s="26">
        <v>1060081013</v>
      </c>
      <c r="AD108" s="26">
        <v>3967345741</v>
      </c>
      <c r="AE108" s="26">
        <v>1657487904</v>
      </c>
      <c r="AF108" s="26">
        <v>675938396</v>
      </c>
      <c r="AG108" s="26">
        <v>1502686106</v>
      </c>
      <c r="AH108" s="26">
        <v>1876909213</v>
      </c>
      <c r="AI108" s="26">
        <v>239479138</v>
      </c>
      <c r="AJ108" s="26">
        <v>129559214</v>
      </c>
      <c r="AK108" s="26">
        <v>230878517</v>
      </c>
      <c r="AL108" s="26">
        <v>0</v>
      </c>
      <c r="AM108" s="196">
        <v>44835828610</v>
      </c>
    </row>
    <row r="109" spans="1:39" s="6" customFormat="1" ht="15" x14ac:dyDescent="0.25">
      <c r="A109" s="71" t="s">
        <v>862</v>
      </c>
      <c r="B109" s="27" t="s">
        <v>147</v>
      </c>
      <c r="C109" s="26">
        <v>199710</v>
      </c>
      <c r="D109" s="26">
        <v>0</v>
      </c>
      <c r="E109" s="26">
        <v>0</v>
      </c>
      <c r="F109" s="26">
        <v>199710</v>
      </c>
      <c r="G109" s="26">
        <v>217645795</v>
      </c>
      <c r="H109" s="26">
        <v>199710</v>
      </c>
      <c r="I109" s="26">
        <v>199710</v>
      </c>
      <c r="J109" s="26">
        <v>199710</v>
      </c>
      <c r="K109" s="26">
        <v>199710</v>
      </c>
      <c r="L109" s="26">
        <v>152256</v>
      </c>
      <c r="M109" s="26">
        <v>152256</v>
      </c>
      <c r="N109" s="26">
        <v>0</v>
      </c>
      <c r="O109" s="26">
        <v>0</v>
      </c>
      <c r="P109" s="26">
        <v>199710</v>
      </c>
      <c r="Q109" s="26">
        <v>0</v>
      </c>
      <c r="R109" s="26">
        <v>199755</v>
      </c>
      <c r="S109" s="26">
        <v>199710</v>
      </c>
      <c r="T109" s="26">
        <v>0</v>
      </c>
      <c r="U109" s="26">
        <v>0</v>
      </c>
      <c r="V109" s="26">
        <v>0</v>
      </c>
      <c r="W109" s="26">
        <v>199710</v>
      </c>
      <c r="X109" s="26">
        <v>0</v>
      </c>
      <c r="Y109" s="26">
        <v>386122582</v>
      </c>
      <c r="Z109" s="26">
        <v>199710</v>
      </c>
      <c r="AA109" s="26">
        <v>199710</v>
      </c>
      <c r="AB109" s="26">
        <v>199710</v>
      </c>
      <c r="AC109" s="26">
        <v>0</v>
      </c>
      <c r="AD109" s="26">
        <v>0</v>
      </c>
      <c r="AE109" s="26">
        <v>0</v>
      </c>
      <c r="AF109" s="26">
        <v>199710</v>
      </c>
      <c r="AG109" s="26">
        <v>199710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196">
        <v>607068584</v>
      </c>
    </row>
    <row r="110" spans="1:39" s="6" customFormat="1" ht="15" x14ac:dyDescent="0.25">
      <c r="A110" s="71" t="s">
        <v>863</v>
      </c>
      <c r="B110" s="27" t="s">
        <v>148</v>
      </c>
      <c r="C110" s="26">
        <v>7886989</v>
      </c>
      <c r="D110" s="26">
        <v>30018408</v>
      </c>
      <c r="E110" s="26">
        <v>237008884</v>
      </c>
      <c r="F110" s="26">
        <v>7300000</v>
      </c>
      <c r="G110" s="26">
        <v>5750000</v>
      </c>
      <c r="H110" s="26">
        <v>182782250</v>
      </c>
      <c r="I110" s="26">
        <v>12008514</v>
      </c>
      <c r="J110" s="26">
        <v>0</v>
      </c>
      <c r="K110" s="26">
        <v>494</v>
      </c>
      <c r="L110" s="26">
        <v>402596647</v>
      </c>
      <c r="M110" s="26">
        <v>14463600</v>
      </c>
      <c r="N110" s="26">
        <v>158745334</v>
      </c>
      <c r="O110" s="26">
        <v>64110472</v>
      </c>
      <c r="P110" s="26">
        <v>65327818</v>
      </c>
      <c r="Q110" s="26">
        <v>42170899</v>
      </c>
      <c r="R110" s="26">
        <v>129999196</v>
      </c>
      <c r="S110" s="26">
        <v>77218</v>
      </c>
      <c r="T110" s="26">
        <v>8650000</v>
      </c>
      <c r="U110" s="26">
        <v>0</v>
      </c>
      <c r="V110" s="26">
        <v>19693835</v>
      </c>
      <c r="W110" s="26">
        <v>40602296</v>
      </c>
      <c r="X110" s="26">
        <v>14230162</v>
      </c>
      <c r="Y110" s="26">
        <v>55054000</v>
      </c>
      <c r="Z110" s="26">
        <v>14479105</v>
      </c>
      <c r="AA110" s="26">
        <v>17947391</v>
      </c>
      <c r="AB110" s="26">
        <v>1717954393</v>
      </c>
      <c r="AC110" s="26">
        <v>72981754</v>
      </c>
      <c r="AD110" s="26">
        <v>322039123</v>
      </c>
      <c r="AE110" s="26">
        <v>43646543</v>
      </c>
      <c r="AF110" s="26">
        <v>7922404</v>
      </c>
      <c r="AG110" s="26">
        <v>272207673</v>
      </c>
      <c r="AH110" s="26">
        <v>17321417</v>
      </c>
      <c r="AI110" s="26">
        <v>30350000</v>
      </c>
      <c r="AJ110" s="26">
        <v>29387610</v>
      </c>
      <c r="AK110" s="26">
        <v>233212</v>
      </c>
      <c r="AL110" s="26">
        <v>0</v>
      </c>
      <c r="AM110" s="196">
        <v>4044947641</v>
      </c>
    </row>
    <row r="111" spans="1:39" s="6" customFormat="1" ht="15" x14ac:dyDescent="0.25">
      <c r="A111" s="71" t="s">
        <v>864</v>
      </c>
      <c r="B111" s="27" t="s">
        <v>149</v>
      </c>
      <c r="C111" s="26">
        <v>30948</v>
      </c>
      <c r="D111" s="26">
        <v>4826800</v>
      </c>
      <c r="E111" s="26">
        <v>0</v>
      </c>
      <c r="F111" s="26">
        <v>7668200</v>
      </c>
      <c r="G111" s="26">
        <v>525000</v>
      </c>
      <c r="H111" s="26">
        <v>164484991</v>
      </c>
      <c r="I111" s="26">
        <v>2695700</v>
      </c>
      <c r="J111" s="26">
        <v>0</v>
      </c>
      <c r="K111" s="26">
        <v>34693</v>
      </c>
      <c r="L111" s="26">
        <v>23678944</v>
      </c>
      <c r="M111" s="26">
        <v>436908</v>
      </c>
      <c r="N111" s="26">
        <v>10342447</v>
      </c>
      <c r="O111" s="26">
        <v>4361957</v>
      </c>
      <c r="P111" s="26">
        <v>16011321</v>
      </c>
      <c r="Q111" s="26">
        <v>1405076</v>
      </c>
      <c r="R111" s="26">
        <v>3024292</v>
      </c>
      <c r="S111" s="26">
        <v>741</v>
      </c>
      <c r="T111" s="26">
        <v>145818</v>
      </c>
      <c r="U111" s="26">
        <v>0</v>
      </c>
      <c r="V111" s="26">
        <v>18863301</v>
      </c>
      <c r="W111" s="26">
        <v>0</v>
      </c>
      <c r="X111" s="26">
        <v>6198269</v>
      </c>
      <c r="Y111" s="26">
        <v>0</v>
      </c>
      <c r="Z111" s="26">
        <v>8117873</v>
      </c>
      <c r="AA111" s="26">
        <v>431727</v>
      </c>
      <c r="AB111" s="26">
        <v>13816627</v>
      </c>
      <c r="AC111" s="26">
        <v>6362022</v>
      </c>
      <c r="AD111" s="26">
        <v>2336386</v>
      </c>
      <c r="AE111" s="26">
        <v>2045455</v>
      </c>
      <c r="AF111" s="26">
        <v>3160020</v>
      </c>
      <c r="AG111" s="26">
        <v>14913637</v>
      </c>
      <c r="AH111" s="26">
        <v>0</v>
      </c>
      <c r="AI111" s="26">
        <v>1190909</v>
      </c>
      <c r="AJ111" s="26">
        <v>0</v>
      </c>
      <c r="AK111" s="26">
        <v>0</v>
      </c>
      <c r="AL111" s="26">
        <v>0</v>
      </c>
      <c r="AM111" s="196">
        <v>317110062</v>
      </c>
    </row>
    <row r="112" spans="1:39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35257438</v>
      </c>
      <c r="N112" s="26">
        <v>1386526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138258797</v>
      </c>
      <c r="AE112" s="26">
        <v>338672347</v>
      </c>
      <c r="AF112" s="26">
        <v>0</v>
      </c>
      <c r="AG112" s="26">
        <v>0</v>
      </c>
      <c r="AH112" s="26">
        <v>766019467</v>
      </c>
      <c r="AI112" s="26">
        <v>0</v>
      </c>
      <c r="AJ112" s="26">
        <v>0</v>
      </c>
      <c r="AK112" s="26">
        <v>0</v>
      </c>
      <c r="AL112" s="26">
        <v>0</v>
      </c>
      <c r="AM112" s="196">
        <v>1279594575</v>
      </c>
    </row>
    <row r="113" spans="1:39" s="6" customFormat="1" ht="15" x14ac:dyDescent="0.25">
      <c r="A113" s="71" t="s">
        <v>866</v>
      </c>
      <c r="B113" s="27" t="s">
        <v>151</v>
      </c>
      <c r="C113" s="26">
        <v>6102965</v>
      </c>
      <c r="D113" s="26">
        <v>5702624</v>
      </c>
      <c r="E113" s="26">
        <v>111975533</v>
      </c>
      <c r="F113" s="26">
        <v>0</v>
      </c>
      <c r="G113" s="26">
        <v>24056232</v>
      </c>
      <c r="H113" s="26">
        <v>40529150</v>
      </c>
      <c r="I113" s="26">
        <v>2531681</v>
      </c>
      <c r="J113" s="26">
        <v>7891259</v>
      </c>
      <c r="K113" s="26">
        <v>41534459</v>
      </c>
      <c r="L113" s="26">
        <v>516494842</v>
      </c>
      <c r="M113" s="26">
        <v>181769284</v>
      </c>
      <c r="N113" s="26">
        <v>113924252</v>
      </c>
      <c r="O113" s="26">
        <v>35504145</v>
      </c>
      <c r="P113" s="26">
        <v>23790233</v>
      </c>
      <c r="Q113" s="26">
        <v>15479317</v>
      </c>
      <c r="R113" s="26">
        <v>84122628</v>
      </c>
      <c r="S113" s="26">
        <v>0</v>
      </c>
      <c r="T113" s="26">
        <v>24230178</v>
      </c>
      <c r="U113" s="26">
        <v>0</v>
      </c>
      <c r="V113" s="26">
        <v>87295465</v>
      </c>
      <c r="W113" s="26">
        <v>428502479</v>
      </c>
      <c r="X113" s="26">
        <v>31420555</v>
      </c>
      <c r="Y113" s="26">
        <v>49938817</v>
      </c>
      <c r="Z113" s="26">
        <v>166884752</v>
      </c>
      <c r="AA113" s="26">
        <v>625000</v>
      </c>
      <c r="AB113" s="26">
        <v>518214172</v>
      </c>
      <c r="AC113" s="26">
        <v>469220846</v>
      </c>
      <c r="AD113" s="26">
        <v>275343908</v>
      </c>
      <c r="AE113" s="26">
        <v>205126820</v>
      </c>
      <c r="AF113" s="26">
        <v>11904545</v>
      </c>
      <c r="AG113" s="26">
        <v>37415051</v>
      </c>
      <c r="AH113" s="26">
        <v>431723278</v>
      </c>
      <c r="AI113" s="26">
        <v>13789666</v>
      </c>
      <c r="AJ113" s="26">
        <v>26594819</v>
      </c>
      <c r="AK113" s="26">
        <v>0</v>
      </c>
      <c r="AL113" s="26">
        <v>45600448</v>
      </c>
      <c r="AM113" s="196">
        <v>4035239403</v>
      </c>
    </row>
    <row r="114" spans="1:39" s="6" customFormat="1" ht="15" x14ac:dyDescent="0.25">
      <c r="A114" s="71" t="s">
        <v>867</v>
      </c>
      <c r="B114" s="27" t="s">
        <v>152</v>
      </c>
      <c r="C114" s="26">
        <v>113301415</v>
      </c>
      <c r="D114" s="26">
        <v>161918823</v>
      </c>
      <c r="E114" s="26">
        <v>220956164</v>
      </c>
      <c r="F114" s="26">
        <v>157726788</v>
      </c>
      <c r="G114" s="26">
        <v>158076788</v>
      </c>
      <c r="H114" s="26">
        <v>166177295</v>
      </c>
      <c r="I114" s="26">
        <v>167159515</v>
      </c>
      <c r="J114" s="26">
        <v>159623895</v>
      </c>
      <c r="K114" s="26">
        <v>159113107</v>
      </c>
      <c r="L114" s="26">
        <v>165907676</v>
      </c>
      <c r="M114" s="26">
        <v>143153079</v>
      </c>
      <c r="N114" s="26">
        <v>7247959</v>
      </c>
      <c r="O114" s="26">
        <v>179149234</v>
      </c>
      <c r="P114" s="26">
        <v>159375361</v>
      </c>
      <c r="Q114" s="26">
        <v>157728714</v>
      </c>
      <c r="R114" s="26">
        <v>186746831</v>
      </c>
      <c r="S114" s="26">
        <v>158056690</v>
      </c>
      <c r="T114" s="26">
        <v>507648</v>
      </c>
      <c r="U114" s="26">
        <v>0</v>
      </c>
      <c r="V114" s="26">
        <v>159911090</v>
      </c>
      <c r="W114" s="26">
        <v>320385879</v>
      </c>
      <c r="X114" s="26">
        <v>158619439</v>
      </c>
      <c r="Y114" s="26">
        <v>159886938</v>
      </c>
      <c r="Z114" s="26">
        <v>166301906</v>
      </c>
      <c r="AA114" s="26">
        <v>157726788</v>
      </c>
      <c r="AB114" s="26">
        <v>306547186</v>
      </c>
      <c r="AC114" s="26">
        <v>159417188</v>
      </c>
      <c r="AD114" s="26">
        <v>202908019</v>
      </c>
      <c r="AE114" s="26">
        <v>163841811</v>
      </c>
      <c r="AF114" s="26">
        <v>159901335</v>
      </c>
      <c r="AG114" s="26">
        <v>171125006</v>
      </c>
      <c r="AH114" s="26">
        <v>265234563</v>
      </c>
      <c r="AI114" s="26">
        <v>161020520</v>
      </c>
      <c r="AJ114" s="26">
        <v>157726788</v>
      </c>
      <c r="AK114" s="26">
        <v>157726788</v>
      </c>
      <c r="AL114" s="26">
        <v>0</v>
      </c>
      <c r="AM114" s="196">
        <v>5650208226</v>
      </c>
    </row>
    <row r="115" spans="1:39" s="6" customFormat="1" ht="15" x14ac:dyDescent="0.25">
      <c r="A115" s="71" t="s">
        <v>868</v>
      </c>
      <c r="B115" s="27" t="s">
        <v>153</v>
      </c>
      <c r="C115" s="26">
        <v>2490671</v>
      </c>
      <c r="D115" s="26">
        <v>0</v>
      </c>
      <c r="E115" s="26">
        <v>49742</v>
      </c>
      <c r="F115" s="26">
        <v>0</v>
      </c>
      <c r="G115" s="26">
        <v>15000000</v>
      </c>
      <c r="H115" s="26">
        <v>147171959</v>
      </c>
      <c r="I115" s="26">
        <v>0</v>
      </c>
      <c r="J115" s="26">
        <v>0</v>
      </c>
      <c r="K115" s="26">
        <v>0</v>
      </c>
      <c r="L115" s="26">
        <v>224262433</v>
      </c>
      <c r="M115" s="26">
        <v>12000000</v>
      </c>
      <c r="N115" s="26">
        <v>5542414</v>
      </c>
      <c r="O115" s="26">
        <v>348424649</v>
      </c>
      <c r="P115" s="26">
        <v>46112</v>
      </c>
      <c r="Q115" s="26">
        <v>25852611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16825629</v>
      </c>
      <c r="Y115" s="26">
        <v>0</v>
      </c>
      <c r="Z115" s="26">
        <v>31129477</v>
      </c>
      <c r="AA115" s="26">
        <v>0</v>
      </c>
      <c r="AB115" s="26">
        <v>0</v>
      </c>
      <c r="AC115" s="26">
        <v>0</v>
      </c>
      <c r="AD115" s="26">
        <v>951552</v>
      </c>
      <c r="AE115" s="26">
        <v>0</v>
      </c>
      <c r="AF115" s="26">
        <v>0</v>
      </c>
      <c r="AG115" s="26">
        <v>0</v>
      </c>
      <c r="AH115" s="26">
        <v>37500000</v>
      </c>
      <c r="AI115" s="26">
        <v>0</v>
      </c>
      <c r="AJ115" s="26">
        <v>0</v>
      </c>
      <c r="AK115" s="26">
        <v>795717</v>
      </c>
      <c r="AL115" s="26">
        <v>0</v>
      </c>
      <c r="AM115" s="196">
        <v>868042966</v>
      </c>
    </row>
    <row r="116" spans="1:39" s="6" customFormat="1" ht="15" x14ac:dyDescent="0.25">
      <c r="A116" s="71" t="s">
        <v>869</v>
      </c>
      <c r="B116" s="27" t="s">
        <v>154</v>
      </c>
      <c r="C116" s="26">
        <v>976083</v>
      </c>
      <c r="D116" s="26">
        <v>25349546</v>
      </c>
      <c r="E116" s="26">
        <v>11344752</v>
      </c>
      <c r="F116" s="26">
        <v>32373180</v>
      </c>
      <c r="G116" s="26">
        <v>4000000</v>
      </c>
      <c r="H116" s="26">
        <v>121828441</v>
      </c>
      <c r="I116" s="26">
        <v>6440000</v>
      </c>
      <c r="J116" s="26">
        <v>0</v>
      </c>
      <c r="K116" s="26">
        <v>2000019</v>
      </c>
      <c r="L116" s="26">
        <v>36993144</v>
      </c>
      <c r="M116" s="26">
        <v>45872573</v>
      </c>
      <c r="N116" s="26">
        <v>234605692</v>
      </c>
      <c r="O116" s="26">
        <v>257181504</v>
      </c>
      <c r="P116" s="26">
        <v>14430772</v>
      </c>
      <c r="Q116" s="26">
        <v>17170174</v>
      </c>
      <c r="R116" s="26">
        <v>299192605</v>
      </c>
      <c r="S116" s="26">
        <v>589604</v>
      </c>
      <c r="T116" s="26">
        <v>4486019</v>
      </c>
      <c r="U116" s="26">
        <v>0</v>
      </c>
      <c r="V116" s="26">
        <v>135950459</v>
      </c>
      <c r="W116" s="26">
        <v>57199160</v>
      </c>
      <c r="X116" s="26">
        <v>94857334</v>
      </c>
      <c r="Y116" s="26">
        <v>68200</v>
      </c>
      <c r="Z116" s="26">
        <v>21375184</v>
      </c>
      <c r="AA116" s="26">
        <v>563064</v>
      </c>
      <c r="AB116" s="26">
        <v>375838334</v>
      </c>
      <c r="AC116" s="26">
        <v>684743169</v>
      </c>
      <c r="AD116" s="26">
        <v>307854535</v>
      </c>
      <c r="AE116" s="26">
        <v>29731369</v>
      </c>
      <c r="AF116" s="26">
        <v>6864181</v>
      </c>
      <c r="AG116" s="26">
        <v>58035715</v>
      </c>
      <c r="AH116" s="26">
        <v>77423981</v>
      </c>
      <c r="AI116" s="26">
        <v>8335087</v>
      </c>
      <c r="AJ116" s="26">
        <v>0</v>
      </c>
      <c r="AK116" s="26">
        <v>25386078</v>
      </c>
      <c r="AL116" s="26">
        <v>0</v>
      </c>
      <c r="AM116" s="196">
        <v>2999059958</v>
      </c>
    </row>
    <row r="117" spans="1:39" s="6" customFormat="1" ht="15" x14ac:dyDescent="0.25">
      <c r="A117" s="71" t="s">
        <v>870</v>
      </c>
      <c r="B117" s="27" t="s">
        <v>155</v>
      </c>
      <c r="C117" s="26">
        <v>1251139242</v>
      </c>
      <c r="D117" s="26">
        <v>0</v>
      </c>
      <c r="E117" s="26">
        <v>211657529</v>
      </c>
      <c r="F117" s="26">
        <v>265435624</v>
      </c>
      <c r="G117" s="26">
        <v>50742367</v>
      </c>
      <c r="H117" s="26">
        <v>868944187</v>
      </c>
      <c r="I117" s="26">
        <v>0</v>
      </c>
      <c r="J117" s="26">
        <v>0</v>
      </c>
      <c r="K117" s="26">
        <v>290787452</v>
      </c>
      <c r="L117" s="26">
        <v>1078301222</v>
      </c>
      <c r="M117" s="26">
        <v>13324246</v>
      </c>
      <c r="N117" s="26">
        <v>405434559</v>
      </c>
      <c r="O117" s="26">
        <v>0</v>
      </c>
      <c r="P117" s="26">
        <v>712323</v>
      </c>
      <c r="Q117" s="26">
        <v>150000000</v>
      </c>
      <c r="R117" s="26">
        <v>165283044</v>
      </c>
      <c r="S117" s="26">
        <v>40337849</v>
      </c>
      <c r="T117" s="26">
        <v>0</v>
      </c>
      <c r="U117" s="26">
        <v>0</v>
      </c>
      <c r="V117" s="26">
        <v>35749000</v>
      </c>
      <c r="W117" s="26">
        <v>239519122</v>
      </c>
      <c r="X117" s="26">
        <v>974631691</v>
      </c>
      <c r="Y117" s="26">
        <v>169674647</v>
      </c>
      <c r="Z117" s="26">
        <v>1500000</v>
      </c>
      <c r="AA117" s="26">
        <v>0</v>
      </c>
      <c r="AB117" s="26">
        <v>80873855</v>
      </c>
      <c r="AC117" s="26">
        <v>47365638</v>
      </c>
      <c r="AD117" s="26">
        <v>726759220</v>
      </c>
      <c r="AE117" s="26">
        <v>75900</v>
      </c>
      <c r="AF117" s="26">
        <v>0</v>
      </c>
      <c r="AG117" s="26">
        <v>544880949</v>
      </c>
      <c r="AH117" s="26">
        <v>6279732</v>
      </c>
      <c r="AI117" s="26">
        <v>1000000</v>
      </c>
      <c r="AJ117" s="26">
        <v>0</v>
      </c>
      <c r="AK117" s="26">
        <v>813518</v>
      </c>
      <c r="AL117" s="26">
        <v>0</v>
      </c>
      <c r="AM117" s="196">
        <v>7621222916</v>
      </c>
    </row>
    <row r="118" spans="1:39" s="6" customFormat="1" ht="15" x14ac:dyDescent="0.25">
      <c r="A118" s="71" t="s">
        <v>871</v>
      </c>
      <c r="B118" s="27" t="s">
        <v>70</v>
      </c>
      <c r="C118" s="26">
        <v>0</v>
      </c>
      <c r="D118" s="26">
        <v>10808094</v>
      </c>
      <c r="E118" s="26">
        <v>7686782</v>
      </c>
      <c r="F118" s="26">
        <v>0</v>
      </c>
      <c r="G118" s="26">
        <v>181595386</v>
      </c>
      <c r="H118" s="26">
        <v>1051964015</v>
      </c>
      <c r="I118" s="26">
        <v>556020</v>
      </c>
      <c r="J118" s="26">
        <v>0</v>
      </c>
      <c r="K118" s="26">
        <v>179151866</v>
      </c>
      <c r="L118" s="26">
        <v>573902347</v>
      </c>
      <c r="M118" s="26">
        <v>112190552</v>
      </c>
      <c r="N118" s="26">
        <v>222734882</v>
      </c>
      <c r="O118" s="26">
        <v>45780835</v>
      </c>
      <c r="P118" s="26">
        <v>0</v>
      </c>
      <c r="Q118" s="26">
        <v>0</v>
      </c>
      <c r="R118" s="26">
        <v>12684776</v>
      </c>
      <c r="S118" s="26">
        <v>0</v>
      </c>
      <c r="T118" s="26">
        <v>3533430625</v>
      </c>
      <c r="U118" s="26">
        <v>0</v>
      </c>
      <c r="V118" s="26">
        <v>169612571</v>
      </c>
      <c r="W118" s="26">
        <v>0</v>
      </c>
      <c r="X118" s="26">
        <v>165333315</v>
      </c>
      <c r="Y118" s="26">
        <v>14628019</v>
      </c>
      <c r="Z118" s="26">
        <v>815233673</v>
      </c>
      <c r="AA118" s="26">
        <v>0</v>
      </c>
      <c r="AB118" s="26">
        <v>1631356786</v>
      </c>
      <c r="AC118" s="26">
        <v>1191216900</v>
      </c>
      <c r="AD118" s="26">
        <v>472367369</v>
      </c>
      <c r="AE118" s="26">
        <v>184103174</v>
      </c>
      <c r="AF118" s="26">
        <v>0</v>
      </c>
      <c r="AG118" s="26">
        <v>329392752</v>
      </c>
      <c r="AH118" s="26">
        <v>127133049</v>
      </c>
      <c r="AI118" s="26">
        <v>1272000</v>
      </c>
      <c r="AJ118" s="26">
        <v>248001338</v>
      </c>
      <c r="AK118" s="26">
        <v>0</v>
      </c>
      <c r="AL118" s="26">
        <v>146242269</v>
      </c>
      <c r="AM118" s="196">
        <v>11428379395</v>
      </c>
    </row>
    <row r="119" spans="1:39" s="6" customFormat="1" ht="15" x14ac:dyDescent="0.25">
      <c r="A119" s="105" t="s">
        <v>872</v>
      </c>
      <c r="B119" s="106" t="s">
        <v>90</v>
      </c>
      <c r="C119" s="107">
        <v>2855728304</v>
      </c>
      <c r="D119" s="107">
        <v>621566924</v>
      </c>
      <c r="E119" s="107">
        <v>2053234937</v>
      </c>
      <c r="F119" s="107">
        <v>703822353</v>
      </c>
      <c r="G119" s="107">
        <v>3031936662</v>
      </c>
      <c r="H119" s="107">
        <v>4941810315</v>
      </c>
      <c r="I119" s="107">
        <v>766962382</v>
      </c>
      <c r="J119" s="107">
        <v>656878728</v>
      </c>
      <c r="K119" s="107">
        <v>2089716430</v>
      </c>
      <c r="L119" s="107">
        <v>4731418843</v>
      </c>
      <c r="M119" s="107">
        <v>1240085701</v>
      </c>
      <c r="N119" s="107">
        <v>3110426628</v>
      </c>
      <c r="O119" s="107">
        <v>1646337518</v>
      </c>
      <c r="P119" s="107">
        <v>1232894122</v>
      </c>
      <c r="Q119" s="107">
        <v>911834527</v>
      </c>
      <c r="R119" s="107">
        <v>2382350845</v>
      </c>
      <c r="S119" s="107">
        <v>233992883</v>
      </c>
      <c r="T119" s="107">
        <v>12463529228</v>
      </c>
      <c r="U119" s="107">
        <v>0</v>
      </c>
      <c r="V119" s="107">
        <v>4564133443</v>
      </c>
      <c r="W119" s="107">
        <v>2270423648</v>
      </c>
      <c r="X119" s="107">
        <v>2151446302</v>
      </c>
      <c r="Y119" s="107">
        <v>1384766296</v>
      </c>
      <c r="Z119" s="107">
        <v>3260233910</v>
      </c>
      <c r="AA119" s="107">
        <v>415648152</v>
      </c>
      <c r="AB119" s="107">
        <v>8709022524</v>
      </c>
      <c r="AC119" s="107">
        <v>4301437289</v>
      </c>
      <c r="AD119" s="107">
        <v>7666196309</v>
      </c>
      <c r="AE119" s="107">
        <v>3126035915</v>
      </c>
      <c r="AF119" s="107">
        <v>1101873137</v>
      </c>
      <c r="AG119" s="107">
        <v>3009968480</v>
      </c>
      <c r="AH119" s="107">
        <v>4960470774</v>
      </c>
      <c r="AI119" s="107">
        <v>470963927</v>
      </c>
      <c r="AJ119" s="107">
        <v>593601043</v>
      </c>
      <c r="AK119" s="107">
        <v>419621633</v>
      </c>
      <c r="AL119" s="107">
        <v>191842717</v>
      </c>
      <c r="AM119" s="197">
        <v>94272212829</v>
      </c>
    </row>
    <row r="120" spans="1:39" s="6" customFormat="1" ht="15" collapsed="1" x14ac:dyDescent="0.25">
      <c r="A120" s="72" t="s">
        <v>53</v>
      </c>
      <c r="B120" s="33" t="s">
        <v>90</v>
      </c>
      <c r="C120" s="34">
        <v>2855728304</v>
      </c>
      <c r="D120" s="34">
        <v>621566924</v>
      </c>
      <c r="E120" s="34">
        <v>2053234937</v>
      </c>
      <c r="F120" s="34">
        <v>703822353</v>
      </c>
      <c r="G120" s="34">
        <v>3031936662</v>
      </c>
      <c r="H120" s="34">
        <v>4941810315</v>
      </c>
      <c r="I120" s="34">
        <v>766962382</v>
      </c>
      <c r="J120" s="34">
        <v>656878728</v>
      </c>
      <c r="K120" s="34">
        <v>2089716430</v>
      </c>
      <c r="L120" s="34">
        <v>4731418843</v>
      </c>
      <c r="M120" s="34">
        <v>1240085701</v>
      </c>
      <c r="N120" s="34">
        <v>3110426628</v>
      </c>
      <c r="O120" s="34">
        <v>1646337518</v>
      </c>
      <c r="P120" s="34">
        <v>1232894122</v>
      </c>
      <c r="Q120" s="34">
        <v>911834527</v>
      </c>
      <c r="R120" s="34">
        <v>2382350845</v>
      </c>
      <c r="S120" s="34">
        <v>233992883</v>
      </c>
      <c r="T120" s="34">
        <v>12463529228</v>
      </c>
      <c r="U120" s="34">
        <v>0</v>
      </c>
      <c r="V120" s="34">
        <v>4564133443</v>
      </c>
      <c r="W120" s="34">
        <v>2270423648</v>
      </c>
      <c r="X120" s="34">
        <v>2151446302</v>
      </c>
      <c r="Y120" s="34">
        <v>1384766296</v>
      </c>
      <c r="Z120" s="34">
        <v>3260233910</v>
      </c>
      <c r="AA120" s="34">
        <v>415648152</v>
      </c>
      <c r="AB120" s="34">
        <v>8709022524</v>
      </c>
      <c r="AC120" s="34">
        <v>4301437289</v>
      </c>
      <c r="AD120" s="34">
        <v>7666196309</v>
      </c>
      <c r="AE120" s="34">
        <v>3126035915</v>
      </c>
      <c r="AF120" s="34">
        <v>1101873137</v>
      </c>
      <c r="AG120" s="34">
        <v>3009968480</v>
      </c>
      <c r="AH120" s="34">
        <v>4960470774</v>
      </c>
      <c r="AI120" s="34">
        <v>470963927</v>
      </c>
      <c r="AJ120" s="34">
        <v>593601043</v>
      </c>
      <c r="AK120" s="34">
        <v>419621633</v>
      </c>
      <c r="AL120" s="34">
        <v>191842717</v>
      </c>
      <c r="AM120" s="198">
        <v>94272212829</v>
      </c>
    </row>
    <row r="121" spans="1:39" s="6" customFormat="1" ht="15" x14ac:dyDescent="0.25">
      <c r="A121" s="71" t="s">
        <v>873</v>
      </c>
      <c r="B121" s="27" t="s">
        <v>143</v>
      </c>
      <c r="C121" s="26">
        <v>325127065</v>
      </c>
      <c r="D121" s="26">
        <v>185353716</v>
      </c>
      <c r="E121" s="26">
        <v>11093005008</v>
      </c>
      <c r="F121" s="26">
        <v>33845455</v>
      </c>
      <c r="G121" s="26">
        <v>68559748</v>
      </c>
      <c r="H121" s="26">
        <v>1888317410</v>
      </c>
      <c r="I121" s="26">
        <v>40931001</v>
      </c>
      <c r="J121" s="26">
        <v>29663637</v>
      </c>
      <c r="K121" s="26">
        <v>21196237</v>
      </c>
      <c r="L121" s="26">
        <v>4209251099</v>
      </c>
      <c r="M121" s="26">
        <v>1361478831</v>
      </c>
      <c r="N121" s="26">
        <v>2246362689</v>
      </c>
      <c r="O121" s="26">
        <v>1429874869</v>
      </c>
      <c r="P121" s="26">
        <v>111701316</v>
      </c>
      <c r="Q121" s="26">
        <v>821534723</v>
      </c>
      <c r="R121" s="26">
        <v>702764369</v>
      </c>
      <c r="S121" s="26">
        <v>0</v>
      </c>
      <c r="T121" s="26">
        <v>15628490772</v>
      </c>
      <c r="U121" s="26">
        <v>0</v>
      </c>
      <c r="V121" s="26">
        <v>13279287261</v>
      </c>
      <c r="W121" s="26">
        <v>241408209</v>
      </c>
      <c r="X121" s="26">
        <v>283147082</v>
      </c>
      <c r="Y121" s="26">
        <v>0</v>
      </c>
      <c r="Z121" s="26">
        <v>208230006</v>
      </c>
      <c r="AA121" s="26">
        <v>31575007</v>
      </c>
      <c r="AB121" s="26">
        <v>353421457</v>
      </c>
      <c r="AC121" s="26">
        <v>1372954746</v>
      </c>
      <c r="AD121" s="26">
        <v>9609616317</v>
      </c>
      <c r="AE121" s="26">
        <v>14215053966</v>
      </c>
      <c r="AF121" s="26">
        <v>320271578</v>
      </c>
      <c r="AG121" s="26">
        <v>173771142</v>
      </c>
      <c r="AH121" s="26">
        <v>414487659</v>
      </c>
      <c r="AI121" s="26">
        <v>34052933</v>
      </c>
      <c r="AJ121" s="26">
        <v>5614117</v>
      </c>
      <c r="AK121" s="26">
        <v>0</v>
      </c>
      <c r="AL121" s="26">
        <v>0</v>
      </c>
      <c r="AM121" s="196">
        <v>80740349425</v>
      </c>
    </row>
    <row r="122" spans="1:39" s="6" customFormat="1" ht="15" x14ac:dyDescent="0.25">
      <c r="A122" s="71" t="s">
        <v>874</v>
      </c>
      <c r="B122" s="27" t="s">
        <v>144</v>
      </c>
      <c r="C122" s="26">
        <v>503387953</v>
      </c>
      <c r="D122" s="26">
        <v>143822346</v>
      </c>
      <c r="E122" s="26">
        <v>95542699</v>
      </c>
      <c r="F122" s="26">
        <v>380912565</v>
      </c>
      <c r="G122" s="26">
        <v>57500000</v>
      </c>
      <c r="H122" s="26">
        <v>1406452583</v>
      </c>
      <c r="I122" s="26">
        <v>29168667</v>
      </c>
      <c r="J122" s="26">
        <v>0</v>
      </c>
      <c r="K122" s="26">
        <v>67889719</v>
      </c>
      <c r="L122" s="26">
        <v>2353156582</v>
      </c>
      <c r="M122" s="26">
        <v>456558914</v>
      </c>
      <c r="N122" s="26">
        <v>329275818</v>
      </c>
      <c r="O122" s="26">
        <v>200152721</v>
      </c>
      <c r="P122" s="26">
        <v>74002040</v>
      </c>
      <c r="Q122" s="26">
        <v>27672877</v>
      </c>
      <c r="R122" s="26">
        <v>542235343</v>
      </c>
      <c r="S122" s="26">
        <v>0</v>
      </c>
      <c r="T122" s="26">
        <v>2119800949</v>
      </c>
      <c r="U122" s="26">
        <v>0</v>
      </c>
      <c r="V122" s="26">
        <v>1440226459</v>
      </c>
      <c r="W122" s="26">
        <v>221151582</v>
      </c>
      <c r="X122" s="26">
        <v>148765477</v>
      </c>
      <c r="Y122" s="26">
        <v>0</v>
      </c>
      <c r="Z122" s="26">
        <v>7612481</v>
      </c>
      <c r="AA122" s="26">
        <v>0</v>
      </c>
      <c r="AB122" s="26">
        <v>1058680318</v>
      </c>
      <c r="AC122" s="26">
        <v>272068213</v>
      </c>
      <c r="AD122" s="26">
        <v>1073941767</v>
      </c>
      <c r="AE122" s="26">
        <v>310076601</v>
      </c>
      <c r="AF122" s="26">
        <v>218671387</v>
      </c>
      <c r="AG122" s="26">
        <v>10170000</v>
      </c>
      <c r="AH122" s="26">
        <v>2169146002</v>
      </c>
      <c r="AI122" s="26">
        <v>78299791</v>
      </c>
      <c r="AJ122" s="26">
        <v>43929541</v>
      </c>
      <c r="AK122" s="26">
        <v>9500000</v>
      </c>
      <c r="AL122" s="26">
        <v>0</v>
      </c>
      <c r="AM122" s="196">
        <v>15849771395</v>
      </c>
    </row>
    <row r="123" spans="1:39" s="6" customFormat="1" ht="15" x14ac:dyDescent="0.25">
      <c r="A123" s="71" t="s">
        <v>875</v>
      </c>
      <c r="B123" s="27" t="s">
        <v>145</v>
      </c>
      <c r="C123" s="26">
        <v>0</v>
      </c>
      <c r="D123" s="26">
        <v>4598469</v>
      </c>
      <c r="E123" s="26">
        <v>78000000</v>
      </c>
      <c r="F123" s="26">
        <v>0</v>
      </c>
      <c r="G123" s="26">
        <v>0</v>
      </c>
      <c r="H123" s="26">
        <v>28031046</v>
      </c>
      <c r="I123" s="26">
        <v>0</v>
      </c>
      <c r="J123" s="26">
        <v>1636364</v>
      </c>
      <c r="K123" s="26">
        <v>4000000</v>
      </c>
      <c r="L123" s="26">
        <v>89556823</v>
      </c>
      <c r="M123" s="26">
        <v>56811599</v>
      </c>
      <c r="N123" s="26">
        <v>640000</v>
      </c>
      <c r="O123" s="26">
        <v>115068769</v>
      </c>
      <c r="P123" s="26">
        <v>0</v>
      </c>
      <c r="Q123" s="26">
        <v>2227273</v>
      </c>
      <c r="R123" s="26">
        <v>7025000</v>
      </c>
      <c r="S123" s="26">
        <v>0</v>
      </c>
      <c r="T123" s="26">
        <v>7252321</v>
      </c>
      <c r="U123" s="26">
        <v>0</v>
      </c>
      <c r="V123" s="26">
        <v>137581126</v>
      </c>
      <c r="W123" s="26">
        <v>101045413</v>
      </c>
      <c r="X123" s="26">
        <v>4500000</v>
      </c>
      <c r="Y123" s="26">
        <v>0</v>
      </c>
      <c r="Z123" s="26">
        <v>322082270</v>
      </c>
      <c r="AA123" s="26">
        <v>5000000</v>
      </c>
      <c r="AB123" s="26">
        <v>1135420896</v>
      </c>
      <c r="AC123" s="26">
        <v>5000000</v>
      </c>
      <c r="AD123" s="26">
        <v>364183188</v>
      </c>
      <c r="AE123" s="26">
        <v>1277381492</v>
      </c>
      <c r="AF123" s="26">
        <v>965052</v>
      </c>
      <c r="AG123" s="26">
        <v>95190643</v>
      </c>
      <c r="AH123" s="26">
        <v>30284820</v>
      </c>
      <c r="AI123" s="26">
        <v>10473589</v>
      </c>
      <c r="AJ123" s="26">
        <v>3051636</v>
      </c>
      <c r="AK123" s="26">
        <v>0</v>
      </c>
      <c r="AL123" s="26">
        <v>0</v>
      </c>
      <c r="AM123" s="196">
        <v>3887007789</v>
      </c>
    </row>
    <row r="124" spans="1:39" s="6" customFormat="1" ht="15" x14ac:dyDescent="0.25">
      <c r="A124" s="71" t="s">
        <v>876</v>
      </c>
      <c r="B124" s="27" t="s">
        <v>146</v>
      </c>
      <c r="C124" s="26">
        <v>12809025302</v>
      </c>
      <c r="D124" s="26">
        <v>7233500579</v>
      </c>
      <c r="E124" s="26">
        <v>3747558312</v>
      </c>
      <c r="F124" s="26">
        <v>1569405401</v>
      </c>
      <c r="G124" s="26">
        <v>10732250826</v>
      </c>
      <c r="H124" s="26">
        <v>45592749660</v>
      </c>
      <c r="I124" s="26">
        <v>7389497876</v>
      </c>
      <c r="J124" s="26">
        <v>1410759458</v>
      </c>
      <c r="K124" s="26">
        <v>5341884795</v>
      </c>
      <c r="L124" s="26">
        <v>5534978340</v>
      </c>
      <c r="M124" s="26">
        <v>13079591975</v>
      </c>
      <c r="N124" s="26">
        <v>15064378065</v>
      </c>
      <c r="O124" s="26">
        <v>9225166514</v>
      </c>
      <c r="P124" s="26">
        <v>5382828342</v>
      </c>
      <c r="Q124" s="26">
        <v>1917224893</v>
      </c>
      <c r="R124" s="26">
        <v>6675527387</v>
      </c>
      <c r="S124" s="26">
        <v>454806458</v>
      </c>
      <c r="T124" s="26">
        <v>19385944253</v>
      </c>
      <c r="U124" s="26">
        <v>0</v>
      </c>
      <c r="V124" s="26">
        <v>23911539163</v>
      </c>
      <c r="W124" s="26">
        <v>6547696882</v>
      </c>
      <c r="X124" s="26">
        <v>7816836369</v>
      </c>
      <c r="Y124" s="26">
        <v>2525315577</v>
      </c>
      <c r="Z124" s="26">
        <v>6564948384</v>
      </c>
      <c r="AA124" s="26">
        <v>705811539</v>
      </c>
      <c r="AB124" s="26">
        <v>32397608006</v>
      </c>
      <c r="AC124" s="26">
        <v>5620318103</v>
      </c>
      <c r="AD124" s="26">
        <v>85255965752</v>
      </c>
      <c r="AE124" s="26">
        <v>19738787993</v>
      </c>
      <c r="AF124" s="26">
        <v>9277367373</v>
      </c>
      <c r="AG124" s="26">
        <v>8360980465</v>
      </c>
      <c r="AH124" s="26">
        <v>17451154969</v>
      </c>
      <c r="AI124" s="26">
        <v>5987536336</v>
      </c>
      <c r="AJ124" s="26">
        <v>1825762022</v>
      </c>
      <c r="AK124" s="26">
        <v>697259474</v>
      </c>
      <c r="AL124" s="26">
        <v>0</v>
      </c>
      <c r="AM124" s="196">
        <v>407231966843</v>
      </c>
    </row>
    <row r="125" spans="1:39" s="6" customFormat="1" ht="15" x14ac:dyDescent="0.25">
      <c r="A125" s="71" t="s">
        <v>877</v>
      </c>
      <c r="B125" s="27" t="s">
        <v>147</v>
      </c>
      <c r="C125" s="26">
        <v>39956114</v>
      </c>
      <c r="D125" s="26">
        <v>0</v>
      </c>
      <c r="E125" s="26">
        <v>0</v>
      </c>
      <c r="F125" s="26">
        <v>39956114</v>
      </c>
      <c r="G125" s="26">
        <v>151315524</v>
      </c>
      <c r="H125" s="26">
        <v>40460308</v>
      </c>
      <c r="I125" s="26">
        <v>39956114</v>
      </c>
      <c r="J125" s="26">
        <v>39956114</v>
      </c>
      <c r="K125" s="26">
        <v>39956114</v>
      </c>
      <c r="L125" s="26">
        <v>60875716</v>
      </c>
      <c r="M125" s="26">
        <v>37036575</v>
      </c>
      <c r="N125" s="26">
        <v>0</v>
      </c>
      <c r="O125" s="26">
        <v>0</v>
      </c>
      <c r="P125" s="26">
        <v>39956114</v>
      </c>
      <c r="Q125" s="26">
        <v>0</v>
      </c>
      <c r="R125" s="26">
        <v>39956186</v>
      </c>
      <c r="S125" s="26">
        <v>39956114</v>
      </c>
      <c r="T125" s="26">
        <v>0</v>
      </c>
      <c r="U125" s="26">
        <v>0</v>
      </c>
      <c r="V125" s="26">
        <v>0</v>
      </c>
      <c r="W125" s="26">
        <v>39956114</v>
      </c>
      <c r="X125" s="26">
        <v>0</v>
      </c>
      <c r="Y125" s="26">
        <v>147198245</v>
      </c>
      <c r="Z125" s="26">
        <v>39956114</v>
      </c>
      <c r="AA125" s="26">
        <v>39956114</v>
      </c>
      <c r="AB125" s="26">
        <v>39956114</v>
      </c>
      <c r="AC125" s="26">
        <v>0</v>
      </c>
      <c r="AD125" s="26">
        <v>0</v>
      </c>
      <c r="AE125" s="26">
        <v>0</v>
      </c>
      <c r="AF125" s="26">
        <v>39956114</v>
      </c>
      <c r="AG125" s="26">
        <v>39956114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196">
        <v>996272036</v>
      </c>
    </row>
    <row r="126" spans="1:39" s="6" customFormat="1" ht="15" x14ac:dyDescent="0.25">
      <c r="A126" s="71" t="s">
        <v>878</v>
      </c>
      <c r="B126" s="27" t="s">
        <v>148</v>
      </c>
      <c r="C126" s="26">
        <v>31763635</v>
      </c>
      <c r="D126" s="26">
        <v>98660987</v>
      </c>
      <c r="E126" s="26">
        <v>118352162</v>
      </c>
      <c r="F126" s="26">
        <v>1918516</v>
      </c>
      <c r="G126" s="26">
        <v>0</v>
      </c>
      <c r="H126" s="26">
        <v>1190763199</v>
      </c>
      <c r="I126" s="26">
        <v>22935191</v>
      </c>
      <c r="J126" s="26">
        <v>0</v>
      </c>
      <c r="K126" s="26">
        <v>0</v>
      </c>
      <c r="L126" s="26">
        <v>837499935</v>
      </c>
      <c r="M126" s="26">
        <v>123433992</v>
      </c>
      <c r="N126" s="26">
        <v>148930242</v>
      </c>
      <c r="O126" s="26">
        <v>385030759</v>
      </c>
      <c r="P126" s="26">
        <v>98839763</v>
      </c>
      <c r="Q126" s="26">
        <v>71990985</v>
      </c>
      <c r="R126" s="26">
        <v>93093277</v>
      </c>
      <c r="S126" s="26">
        <v>0</v>
      </c>
      <c r="T126" s="26">
        <v>224635195</v>
      </c>
      <c r="U126" s="26">
        <v>0</v>
      </c>
      <c r="V126" s="26">
        <v>284536117</v>
      </c>
      <c r="W126" s="26">
        <v>54470385</v>
      </c>
      <c r="X126" s="26">
        <v>67364926</v>
      </c>
      <c r="Y126" s="26">
        <v>4500000</v>
      </c>
      <c r="Z126" s="26">
        <v>207478881</v>
      </c>
      <c r="AA126" s="26">
        <v>78508836</v>
      </c>
      <c r="AB126" s="26">
        <v>5403023888</v>
      </c>
      <c r="AC126" s="26">
        <v>669974881</v>
      </c>
      <c r="AD126" s="26">
        <v>1964513832</v>
      </c>
      <c r="AE126" s="26">
        <v>144662375</v>
      </c>
      <c r="AF126" s="26">
        <v>6105616</v>
      </c>
      <c r="AG126" s="26">
        <v>245950456</v>
      </c>
      <c r="AH126" s="26">
        <v>114600000</v>
      </c>
      <c r="AI126" s="26">
        <v>33421677</v>
      </c>
      <c r="AJ126" s="26">
        <v>23931150</v>
      </c>
      <c r="AK126" s="26">
        <v>0</v>
      </c>
      <c r="AL126" s="26">
        <v>0</v>
      </c>
      <c r="AM126" s="196">
        <v>12750890858</v>
      </c>
    </row>
    <row r="127" spans="1:39" s="6" customFormat="1" ht="15" x14ac:dyDescent="0.25">
      <c r="A127" s="71" t="s">
        <v>879</v>
      </c>
      <c r="B127" s="27" t="s">
        <v>149</v>
      </c>
      <c r="C127" s="26">
        <v>715909</v>
      </c>
      <c r="D127" s="26">
        <v>15681498</v>
      </c>
      <c r="E127" s="26">
        <v>0</v>
      </c>
      <c r="F127" s="26">
        <v>8001955</v>
      </c>
      <c r="G127" s="26">
        <v>3210909</v>
      </c>
      <c r="H127" s="26">
        <v>75016102</v>
      </c>
      <c r="I127" s="26">
        <v>1894336</v>
      </c>
      <c r="J127" s="26">
        <v>0</v>
      </c>
      <c r="K127" s="26">
        <v>1409091</v>
      </c>
      <c r="L127" s="26">
        <v>65006691</v>
      </c>
      <c r="M127" s="26">
        <v>3780654</v>
      </c>
      <c r="N127" s="26">
        <v>19046360</v>
      </c>
      <c r="O127" s="26">
        <v>22487796</v>
      </c>
      <c r="P127" s="26">
        <v>16724380</v>
      </c>
      <c r="Q127" s="26">
        <v>0</v>
      </c>
      <c r="R127" s="26">
        <v>2150000</v>
      </c>
      <c r="S127" s="26">
        <v>0</v>
      </c>
      <c r="T127" s="26">
        <v>4145909</v>
      </c>
      <c r="U127" s="26">
        <v>0</v>
      </c>
      <c r="V127" s="26">
        <v>47738985</v>
      </c>
      <c r="W127" s="26">
        <v>1363636</v>
      </c>
      <c r="X127" s="26">
        <v>9366102</v>
      </c>
      <c r="Y127" s="26">
        <v>0</v>
      </c>
      <c r="Z127" s="26">
        <v>29095452</v>
      </c>
      <c r="AA127" s="26">
        <v>3565454</v>
      </c>
      <c r="AB127" s="26">
        <v>40665613</v>
      </c>
      <c r="AC127" s="26">
        <v>37336180</v>
      </c>
      <c r="AD127" s="26">
        <v>108089971</v>
      </c>
      <c r="AE127" s="26">
        <v>5311957</v>
      </c>
      <c r="AF127" s="26">
        <v>5926929</v>
      </c>
      <c r="AG127" s="26">
        <v>24604909</v>
      </c>
      <c r="AH127" s="26">
        <v>0</v>
      </c>
      <c r="AI127" s="26">
        <v>3559091</v>
      </c>
      <c r="AJ127" s="26">
        <v>0</v>
      </c>
      <c r="AK127" s="26">
        <v>0</v>
      </c>
      <c r="AL127" s="26">
        <v>0</v>
      </c>
      <c r="AM127" s="196">
        <v>555895869</v>
      </c>
    </row>
    <row r="128" spans="1:39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590684796</v>
      </c>
      <c r="N128" s="26">
        <v>649425000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3370654446</v>
      </c>
      <c r="AE128" s="26">
        <v>10487844643</v>
      </c>
      <c r="AF128" s="26">
        <v>0</v>
      </c>
      <c r="AG128" s="26">
        <v>0</v>
      </c>
      <c r="AH128" s="26">
        <v>6095056138</v>
      </c>
      <c r="AI128" s="26">
        <v>0</v>
      </c>
      <c r="AJ128" s="26">
        <v>0</v>
      </c>
      <c r="AK128" s="26">
        <v>0</v>
      </c>
      <c r="AL128" s="26">
        <v>0</v>
      </c>
      <c r="AM128" s="196">
        <v>21193665023</v>
      </c>
    </row>
    <row r="129" spans="1:39" s="6" customFormat="1" ht="15" x14ac:dyDescent="0.25">
      <c r="A129" s="71" t="s">
        <v>881</v>
      </c>
      <c r="B129" s="27" t="s">
        <v>151</v>
      </c>
      <c r="C129" s="26">
        <v>49192727</v>
      </c>
      <c r="D129" s="26">
        <v>0</v>
      </c>
      <c r="E129" s="26">
        <v>403374599</v>
      </c>
      <c r="F129" s="26">
        <v>0</v>
      </c>
      <c r="G129" s="26">
        <v>139574530</v>
      </c>
      <c r="H129" s="26">
        <v>474105059</v>
      </c>
      <c r="I129" s="26">
        <v>0</v>
      </c>
      <c r="J129" s="26">
        <v>71282676</v>
      </c>
      <c r="K129" s="26">
        <v>7905536062</v>
      </c>
      <c r="L129" s="26">
        <v>3514740417</v>
      </c>
      <c r="M129" s="26">
        <v>369016914</v>
      </c>
      <c r="N129" s="26">
        <v>2329552859</v>
      </c>
      <c r="O129" s="26">
        <v>205506838</v>
      </c>
      <c r="P129" s="26">
        <v>21779125</v>
      </c>
      <c r="Q129" s="26">
        <v>14123245</v>
      </c>
      <c r="R129" s="26">
        <v>313995689</v>
      </c>
      <c r="S129" s="26">
        <v>0</v>
      </c>
      <c r="T129" s="26">
        <v>1298276508</v>
      </c>
      <c r="U129" s="26">
        <v>0</v>
      </c>
      <c r="V129" s="26">
        <v>6680537608</v>
      </c>
      <c r="W129" s="26">
        <v>197840439</v>
      </c>
      <c r="X129" s="26">
        <v>99547729</v>
      </c>
      <c r="Y129" s="26">
        <v>2070000</v>
      </c>
      <c r="Z129" s="26">
        <v>2184844507</v>
      </c>
      <c r="AA129" s="26">
        <v>3313636</v>
      </c>
      <c r="AB129" s="26">
        <v>5423132810</v>
      </c>
      <c r="AC129" s="26">
        <v>1695115235</v>
      </c>
      <c r="AD129" s="26">
        <v>2220710733</v>
      </c>
      <c r="AE129" s="26">
        <v>874628656</v>
      </c>
      <c r="AF129" s="26">
        <v>12324061</v>
      </c>
      <c r="AG129" s="26">
        <v>47100855</v>
      </c>
      <c r="AH129" s="26">
        <v>1885516663</v>
      </c>
      <c r="AI129" s="26">
        <v>175641162</v>
      </c>
      <c r="AJ129" s="26">
        <v>301207111</v>
      </c>
      <c r="AK129" s="26">
        <v>0</v>
      </c>
      <c r="AL129" s="26">
        <v>121119017</v>
      </c>
      <c r="AM129" s="196">
        <v>39034707470</v>
      </c>
    </row>
    <row r="130" spans="1:39" s="6" customFormat="1" ht="15" x14ac:dyDescent="0.25">
      <c r="A130" s="71" t="s">
        <v>882</v>
      </c>
      <c r="B130" s="27" t="s">
        <v>152</v>
      </c>
      <c r="C130" s="26">
        <v>1186772145</v>
      </c>
      <c r="D130" s="26">
        <v>77349191</v>
      </c>
      <c r="E130" s="26">
        <v>104524747</v>
      </c>
      <c r="F130" s="26">
        <v>46770987</v>
      </c>
      <c r="G130" s="26">
        <v>46770987</v>
      </c>
      <c r="H130" s="26">
        <v>692740854</v>
      </c>
      <c r="I130" s="26">
        <v>57670987</v>
      </c>
      <c r="J130" s="26">
        <v>47980724</v>
      </c>
      <c r="K130" s="26">
        <v>48084623</v>
      </c>
      <c r="L130" s="26">
        <v>80440194</v>
      </c>
      <c r="M130" s="26">
        <v>65371333</v>
      </c>
      <c r="N130" s="26">
        <v>63811378</v>
      </c>
      <c r="O130" s="26">
        <v>87918212</v>
      </c>
      <c r="P130" s="26">
        <v>51659193</v>
      </c>
      <c r="Q130" s="26">
        <v>50094958</v>
      </c>
      <c r="R130" s="26">
        <v>76994617</v>
      </c>
      <c r="S130" s="26">
        <v>51270987</v>
      </c>
      <c r="T130" s="26">
        <v>782138</v>
      </c>
      <c r="U130" s="26">
        <v>0</v>
      </c>
      <c r="V130" s="26">
        <v>162761189</v>
      </c>
      <c r="W130" s="26">
        <v>72813265</v>
      </c>
      <c r="X130" s="26">
        <v>51381494</v>
      </c>
      <c r="Y130" s="26">
        <v>49078409</v>
      </c>
      <c r="Z130" s="26">
        <v>67733230</v>
      </c>
      <c r="AA130" s="26">
        <v>46770987</v>
      </c>
      <c r="AB130" s="26">
        <v>98610848</v>
      </c>
      <c r="AC130" s="26">
        <v>52452452</v>
      </c>
      <c r="AD130" s="26">
        <v>651182589</v>
      </c>
      <c r="AE130" s="26">
        <v>94827957</v>
      </c>
      <c r="AF130" s="26">
        <v>50528260</v>
      </c>
      <c r="AG130" s="26">
        <v>69017537</v>
      </c>
      <c r="AH130" s="26">
        <v>168390607</v>
      </c>
      <c r="AI130" s="26">
        <v>47361897</v>
      </c>
      <c r="AJ130" s="26">
        <v>46770987</v>
      </c>
      <c r="AK130" s="26">
        <v>46770987</v>
      </c>
      <c r="AL130" s="26">
        <v>0</v>
      </c>
      <c r="AM130" s="196">
        <v>4613460950</v>
      </c>
    </row>
    <row r="131" spans="1:39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24642556</v>
      </c>
      <c r="H131" s="26">
        <v>0</v>
      </c>
      <c r="I131" s="26">
        <v>0</v>
      </c>
      <c r="J131" s="26">
        <v>0</v>
      </c>
      <c r="K131" s="26">
        <v>0</v>
      </c>
      <c r="L131" s="26">
        <v>355028300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2733720190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20025200</v>
      </c>
      <c r="AE131" s="26">
        <v>0</v>
      </c>
      <c r="AF131" s="26">
        <v>0</v>
      </c>
      <c r="AG131" s="26">
        <v>13347360</v>
      </c>
      <c r="AH131" s="26">
        <v>0</v>
      </c>
      <c r="AI131" s="26">
        <v>0</v>
      </c>
      <c r="AJ131" s="26">
        <v>0</v>
      </c>
      <c r="AK131" s="26">
        <v>0</v>
      </c>
      <c r="AL131" s="26">
        <v>0</v>
      </c>
      <c r="AM131" s="196">
        <v>3146763606</v>
      </c>
    </row>
    <row r="132" spans="1:39" s="6" customFormat="1" ht="15" x14ac:dyDescent="0.25">
      <c r="A132" s="71" t="s">
        <v>884</v>
      </c>
      <c r="B132" s="27" t="s">
        <v>154</v>
      </c>
      <c r="C132" s="26">
        <v>14610395</v>
      </c>
      <c r="D132" s="26">
        <v>27880390</v>
      </c>
      <c r="E132" s="26">
        <v>71419082</v>
      </c>
      <c r="F132" s="26">
        <v>1513630783</v>
      </c>
      <c r="G132" s="26">
        <v>951727</v>
      </c>
      <c r="H132" s="26">
        <v>594337113</v>
      </c>
      <c r="I132" s="26">
        <v>13021953</v>
      </c>
      <c r="J132" s="26">
        <v>0</v>
      </c>
      <c r="K132" s="26">
        <v>4576268</v>
      </c>
      <c r="L132" s="26">
        <v>119375788</v>
      </c>
      <c r="M132" s="26">
        <v>591724966</v>
      </c>
      <c r="N132" s="26">
        <v>24018195</v>
      </c>
      <c r="O132" s="26">
        <v>724506801</v>
      </c>
      <c r="P132" s="26">
        <v>30433675</v>
      </c>
      <c r="Q132" s="26">
        <v>0</v>
      </c>
      <c r="R132" s="26">
        <v>399466026</v>
      </c>
      <c r="S132" s="26">
        <v>2000000</v>
      </c>
      <c r="T132" s="26">
        <v>34033237</v>
      </c>
      <c r="U132" s="26">
        <v>0</v>
      </c>
      <c r="V132" s="26">
        <v>845304290</v>
      </c>
      <c r="W132" s="26">
        <v>73993159</v>
      </c>
      <c r="X132" s="26">
        <v>85048979</v>
      </c>
      <c r="Y132" s="26">
        <v>1363636</v>
      </c>
      <c r="Z132" s="26">
        <v>15024546</v>
      </c>
      <c r="AA132" s="26">
        <v>29814918</v>
      </c>
      <c r="AB132" s="26">
        <v>106143951</v>
      </c>
      <c r="AC132" s="26">
        <v>2227035658</v>
      </c>
      <c r="AD132" s="26">
        <v>24329926172</v>
      </c>
      <c r="AE132" s="26">
        <v>177987181</v>
      </c>
      <c r="AF132" s="26">
        <v>34358277</v>
      </c>
      <c r="AG132" s="26">
        <v>100288737</v>
      </c>
      <c r="AH132" s="26">
        <v>235202945</v>
      </c>
      <c r="AI132" s="26">
        <v>276557450</v>
      </c>
      <c r="AJ132" s="26">
        <v>0</v>
      </c>
      <c r="AK132" s="26">
        <v>11100000</v>
      </c>
      <c r="AL132" s="26">
        <v>0</v>
      </c>
      <c r="AM132" s="196">
        <v>32715136298</v>
      </c>
    </row>
    <row r="133" spans="1:39" s="6" customFormat="1" ht="15" x14ac:dyDescent="0.25">
      <c r="A133" s="71" t="s">
        <v>885</v>
      </c>
      <c r="B133" s="27" t="s">
        <v>155</v>
      </c>
      <c r="C133" s="26">
        <v>4831153836</v>
      </c>
      <c r="D133" s="26">
        <v>0</v>
      </c>
      <c r="E133" s="26">
        <v>0</v>
      </c>
      <c r="F133" s="26">
        <v>0</v>
      </c>
      <c r="G133" s="26">
        <v>169132746</v>
      </c>
      <c r="H133" s="26">
        <v>3717322847</v>
      </c>
      <c r="I133" s="26">
        <v>0</v>
      </c>
      <c r="J133" s="26">
        <v>0</v>
      </c>
      <c r="K133" s="26">
        <v>0</v>
      </c>
      <c r="L133" s="26">
        <v>1881146084</v>
      </c>
      <c r="M133" s="26">
        <v>65050049</v>
      </c>
      <c r="N133" s="26">
        <v>6138156067</v>
      </c>
      <c r="O133" s="26">
        <v>2417298540</v>
      </c>
      <c r="P133" s="26">
        <v>0</v>
      </c>
      <c r="Q133" s="26">
        <v>0</v>
      </c>
      <c r="R133" s="26">
        <v>291846071</v>
      </c>
      <c r="S133" s="26">
        <v>83800000</v>
      </c>
      <c r="T133" s="26">
        <v>52871638</v>
      </c>
      <c r="U133" s="26">
        <v>0</v>
      </c>
      <c r="V133" s="26">
        <v>51070000</v>
      </c>
      <c r="W133" s="26">
        <v>0</v>
      </c>
      <c r="X133" s="26">
        <v>2818623240</v>
      </c>
      <c r="Y133" s="26">
        <v>10000000</v>
      </c>
      <c r="Z133" s="26">
        <v>125119135</v>
      </c>
      <c r="AA133" s="26">
        <v>0</v>
      </c>
      <c r="AB133" s="26">
        <v>0</v>
      </c>
      <c r="AC133" s="26">
        <v>29181074</v>
      </c>
      <c r="AD133" s="26">
        <v>84911877</v>
      </c>
      <c r="AE133" s="26">
        <v>117088101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196">
        <v>22883771305</v>
      </c>
    </row>
    <row r="134" spans="1:39" s="6" customFormat="1" ht="15" x14ac:dyDescent="0.25">
      <c r="A134" s="71" t="s">
        <v>886</v>
      </c>
      <c r="B134" s="27" t="s">
        <v>70</v>
      </c>
      <c r="C134" s="26">
        <v>0</v>
      </c>
      <c r="D134" s="26">
        <v>100455840</v>
      </c>
      <c r="E134" s="26">
        <v>0</v>
      </c>
      <c r="F134" s="26">
        <v>0</v>
      </c>
      <c r="G134" s="26">
        <v>209414057</v>
      </c>
      <c r="H134" s="26">
        <v>5601229816</v>
      </c>
      <c r="I134" s="26">
        <v>0</v>
      </c>
      <c r="J134" s="26">
        <v>0</v>
      </c>
      <c r="K134" s="26">
        <v>1086220046</v>
      </c>
      <c r="L134" s="26">
        <v>12486689900</v>
      </c>
      <c r="M134" s="26">
        <v>2439113575</v>
      </c>
      <c r="N134" s="26">
        <v>723049603</v>
      </c>
      <c r="O134" s="26">
        <v>76582122</v>
      </c>
      <c r="P134" s="26">
        <v>0</v>
      </c>
      <c r="Q134" s="26">
        <v>0</v>
      </c>
      <c r="R134" s="26">
        <v>105966692</v>
      </c>
      <c r="S134" s="26">
        <v>0</v>
      </c>
      <c r="T134" s="26">
        <v>2070923421</v>
      </c>
      <c r="U134" s="26">
        <v>0</v>
      </c>
      <c r="V134" s="26">
        <v>2041227747</v>
      </c>
      <c r="W134" s="26">
        <v>0</v>
      </c>
      <c r="X134" s="26">
        <v>1470682661</v>
      </c>
      <c r="Y134" s="26">
        <v>16978200</v>
      </c>
      <c r="Z134" s="26">
        <v>5148153673</v>
      </c>
      <c r="AA134" s="26">
        <v>0</v>
      </c>
      <c r="AB134" s="26">
        <v>7982279929</v>
      </c>
      <c r="AC134" s="26">
        <v>3161762878</v>
      </c>
      <c r="AD134" s="26">
        <v>4096777549</v>
      </c>
      <c r="AE134" s="26">
        <v>2539056067</v>
      </c>
      <c r="AF134" s="26">
        <v>145916615</v>
      </c>
      <c r="AG134" s="26">
        <v>3572182233</v>
      </c>
      <c r="AH134" s="26">
        <v>21572144</v>
      </c>
      <c r="AI134" s="26">
        <v>403790215</v>
      </c>
      <c r="AJ134" s="26">
        <v>908454137</v>
      </c>
      <c r="AK134" s="26">
        <v>2277776</v>
      </c>
      <c r="AL134" s="26">
        <v>535749119</v>
      </c>
      <c r="AM134" s="196">
        <v>56946506015</v>
      </c>
    </row>
    <row r="135" spans="1:39" s="6" customFormat="1" ht="15" x14ac:dyDescent="0.25">
      <c r="A135" s="105" t="s">
        <v>887</v>
      </c>
      <c r="B135" s="106" t="s">
        <v>206</v>
      </c>
      <c r="C135" s="107">
        <v>19791705081</v>
      </c>
      <c r="D135" s="107">
        <v>7887303016</v>
      </c>
      <c r="E135" s="107">
        <v>15711776609</v>
      </c>
      <c r="F135" s="107">
        <v>3594441776</v>
      </c>
      <c r="G135" s="107">
        <v>11603323610</v>
      </c>
      <c r="H135" s="107">
        <v>61301525997</v>
      </c>
      <c r="I135" s="107">
        <v>7595076125</v>
      </c>
      <c r="J135" s="107">
        <v>1601278973</v>
      </c>
      <c r="K135" s="107">
        <v>14520752955</v>
      </c>
      <c r="L135" s="107">
        <v>31587745869</v>
      </c>
      <c r="M135" s="107">
        <v>19239654173</v>
      </c>
      <c r="N135" s="107">
        <v>27736646276</v>
      </c>
      <c r="O135" s="107">
        <v>14889593941</v>
      </c>
      <c r="P135" s="107">
        <v>5827923948</v>
      </c>
      <c r="Q135" s="107">
        <v>2904868954</v>
      </c>
      <c r="R135" s="107">
        <v>9251020657</v>
      </c>
      <c r="S135" s="107">
        <v>631833559</v>
      </c>
      <c r="T135" s="107">
        <v>40827156341</v>
      </c>
      <c r="U135" s="107">
        <v>0</v>
      </c>
      <c r="V135" s="107">
        <v>48881809945</v>
      </c>
      <c r="W135" s="107">
        <v>7551739084</v>
      </c>
      <c r="X135" s="107">
        <v>15588984249</v>
      </c>
      <c r="Y135" s="107">
        <v>2756504067</v>
      </c>
      <c r="Z135" s="107">
        <v>14920278679</v>
      </c>
      <c r="AA135" s="107">
        <v>944316491</v>
      </c>
      <c r="AB135" s="107">
        <v>54038943830</v>
      </c>
      <c r="AC135" s="107">
        <v>15143199420</v>
      </c>
      <c r="AD135" s="107">
        <v>133150499393</v>
      </c>
      <c r="AE135" s="107">
        <v>49982706989</v>
      </c>
      <c r="AF135" s="107">
        <v>10112391262</v>
      </c>
      <c r="AG135" s="107">
        <v>12752560451</v>
      </c>
      <c r="AH135" s="107">
        <v>28585411947</v>
      </c>
      <c r="AI135" s="107">
        <v>7050694141</v>
      </c>
      <c r="AJ135" s="107">
        <v>3158720701</v>
      </c>
      <c r="AK135" s="107">
        <v>766908237</v>
      </c>
      <c r="AL135" s="107">
        <v>656868136</v>
      </c>
      <c r="AM135" s="197">
        <v>702546164882</v>
      </c>
    </row>
    <row r="136" spans="1:39" s="6" customFormat="1" ht="15" collapsed="1" x14ac:dyDescent="0.25">
      <c r="A136" s="72" t="s">
        <v>54</v>
      </c>
      <c r="B136" s="33" t="s">
        <v>91</v>
      </c>
      <c r="C136" s="34">
        <v>19791705081</v>
      </c>
      <c r="D136" s="34">
        <v>7887303016</v>
      </c>
      <c r="E136" s="34">
        <v>15711776609</v>
      </c>
      <c r="F136" s="34">
        <v>3594441776</v>
      </c>
      <c r="G136" s="34">
        <v>11603323610</v>
      </c>
      <c r="H136" s="34">
        <v>61301525997</v>
      </c>
      <c r="I136" s="34">
        <v>7595076125</v>
      </c>
      <c r="J136" s="34">
        <v>1601278973</v>
      </c>
      <c r="K136" s="34">
        <v>14520752955</v>
      </c>
      <c r="L136" s="34">
        <v>31587745869</v>
      </c>
      <c r="M136" s="34">
        <v>19239654173</v>
      </c>
      <c r="N136" s="34">
        <v>27736646276</v>
      </c>
      <c r="O136" s="34">
        <v>14889593941</v>
      </c>
      <c r="P136" s="34">
        <v>5827923948</v>
      </c>
      <c r="Q136" s="34">
        <v>2904868954</v>
      </c>
      <c r="R136" s="34">
        <v>9251020657</v>
      </c>
      <c r="S136" s="34">
        <v>631833559</v>
      </c>
      <c r="T136" s="34">
        <v>40827156341</v>
      </c>
      <c r="U136" s="34">
        <v>0</v>
      </c>
      <c r="V136" s="34">
        <v>48881809945</v>
      </c>
      <c r="W136" s="34">
        <v>7551739084</v>
      </c>
      <c r="X136" s="34">
        <v>15588984249</v>
      </c>
      <c r="Y136" s="34">
        <v>2756504067</v>
      </c>
      <c r="Z136" s="34">
        <v>14920278679</v>
      </c>
      <c r="AA136" s="34">
        <v>944316491</v>
      </c>
      <c r="AB136" s="34">
        <v>54038943830</v>
      </c>
      <c r="AC136" s="34">
        <v>15143199420</v>
      </c>
      <c r="AD136" s="34">
        <v>133150499393</v>
      </c>
      <c r="AE136" s="34">
        <v>49982706989</v>
      </c>
      <c r="AF136" s="34">
        <v>10112391262</v>
      </c>
      <c r="AG136" s="34">
        <v>12752560451</v>
      </c>
      <c r="AH136" s="34">
        <v>28585411947</v>
      </c>
      <c r="AI136" s="34">
        <v>7050694141</v>
      </c>
      <c r="AJ136" s="34">
        <v>3158720701</v>
      </c>
      <c r="AK136" s="34">
        <v>766908237</v>
      </c>
      <c r="AL136" s="34">
        <v>656868136</v>
      </c>
      <c r="AM136" s="198">
        <v>702546164882</v>
      </c>
    </row>
    <row r="137" spans="1:39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196">
        <v>0</v>
      </c>
    </row>
    <row r="138" spans="1:39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07">
        <v>0</v>
      </c>
      <c r="AM138" s="197">
        <v>0</v>
      </c>
    </row>
    <row r="139" spans="1:39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2192507236</v>
      </c>
      <c r="AA139" s="26">
        <v>0</v>
      </c>
      <c r="AB139" s="26">
        <v>70540510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196">
        <v>2263047746</v>
      </c>
    </row>
    <row r="140" spans="1:39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196">
        <v>0</v>
      </c>
    </row>
    <row r="141" spans="1:39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0</v>
      </c>
      <c r="Z141" s="107">
        <v>2192507236</v>
      </c>
      <c r="AA141" s="107">
        <v>0</v>
      </c>
      <c r="AB141" s="107">
        <v>70540510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07">
        <v>0</v>
      </c>
      <c r="AM141" s="197">
        <v>2263047746</v>
      </c>
    </row>
    <row r="142" spans="1:39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2192507236</v>
      </c>
      <c r="AA142" s="34">
        <v>0</v>
      </c>
      <c r="AB142" s="34">
        <v>70540510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198">
        <v>2263047746</v>
      </c>
    </row>
    <row r="143" spans="1:39" s="6" customFormat="1" ht="15" x14ac:dyDescent="0.25">
      <c r="A143" s="71" t="s">
        <v>893</v>
      </c>
      <c r="B143" s="27" t="s">
        <v>143</v>
      </c>
      <c r="C143" s="26">
        <v>505600</v>
      </c>
      <c r="D143" s="26">
        <v>3225818</v>
      </c>
      <c r="E143" s="26">
        <v>57324916</v>
      </c>
      <c r="F143" s="26">
        <v>2500000</v>
      </c>
      <c r="G143" s="26">
        <v>0</v>
      </c>
      <c r="H143" s="26">
        <v>3800000</v>
      </c>
      <c r="I143" s="26">
        <v>3636364</v>
      </c>
      <c r="J143" s="26">
        <v>2000000</v>
      </c>
      <c r="K143" s="26">
        <v>0</v>
      </c>
      <c r="L143" s="26">
        <v>43717909</v>
      </c>
      <c r="M143" s="26">
        <v>48813041</v>
      </c>
      <c r="N143" s="26">
        <v>110414966</v>
      </c>
      <c r="O143" s="26">
        <v>17985079</v>
      </c>
      <c r="P143" s="26">
        <v>1200000</v>
      </c>
      <c r="Q143" s="26">
        <v>36561274</v>
      </c>
      <c r="R143" s="26">
        <v>24625000</v>
      </c>
      <c r="S143" s="26">
        <v>0</v>
      </c>
      <c r="T143" s="26">
        <v>415671546</v>
      </c>
      <c r="U143" s="26">
        <v>0</v>
      </c>
      <c r="V143" s="26">
        <v>31092455</v>
      </c>
      <c r="W143" s="26">
        <v>7549772</v>
      </c>
      <c r="X143" s="26">
        <v>7835000</v>
      </c>
      <c r="Y143" s="26">
        <v>0</v>
      </c>
      <c r="Z143" s="26">
        <v>10900000</v>
      </c>
      <c r="AA143" s="26">
        <v>1125000</v>
      </c>
      <c r="AB143" s="26">
        <v>2926297</v>
      </c>
      <c r="AC143" s="26">
        <v>10120292</v>
      </c>
      <c r="AD143" s="26">
        <v>0</v>
      </c>
      <c r="AE143" s="26">
        <v>13013636</v>
      </c>
      <c r="AF143" s="26">
        <v>8066168</v>
      </c>
      <c r="AG143" s="26">
        <v>6390909</v>
      </c>
      <c r="AH143" s="26">
        <v>40090909</v>
      </c>
      <c r="AI143" s="26">
        <v>0</v>
      </c>
      <c r="AJ143" s="26">
        <v>5059091</v>
      </c>
      <c r="AK143" s="26">
        <v>0</v>
      </c>
      <c r="AL143" s="26">
        <v>0</v>
      </c>
      <c r="AM143" s="196">
        <v>916151042</v>
      </c>
    </row>
    <row r="144" spans="1:39" s="6" customFormat="1" ht="15" x14ac:dyDescent="0.25">
      <c r="A144" s="71" t="s">
        <v>894</v>
      </c>
      <c r="B144" s="27" t="s">
        <v>144</v>
      </c>
      <c r="C144" s="26">
        <v>0</v>
      </c>
      <c r="D144" s="26">
        <v>9308750</v>
      </c>
      <c r="E144" s="26">
        <v>16889736</v>
      </c>
      <c r="F144" s="26">
        <v>21105182</v>
      </c>
      <c r="G144" s="26">
        <v>0</v>
      </c>
      <c r="H144" s="26">
        <v>7550000</v>
      </c>
      <c r="I144" s="26">
        <v>1975000</v>
      </c>
      <c r="J144" s="26">
        <v>136364</v>
      </c>
      <c r="K144" s="26">
        <v>750000</v>
      </c>
      <c r="L144" s="26">
        <v>77107447</v>
      </c>
      <c r="M144" s="26">
        <v>5107172</v>
      </c>
      <c r="N144" s="26">
        <v>6740800</v>
      </c>
      <c r="O144" s="26">
        <v>30709286</v>
      </c>
      <c r="P144" s="26">
        <v>1740000</v>
      </c>
      <c r="Q144" s="26">
        <v>0</v>
      </c>
      <c r="R144" s="26">
        <v>29795500</v>
      </c>
      <c r="S144" s="26">
        <v>0</v>
      </c>
      <c r="T144" s="26">
        <v>227157142</v>
      </c>
      <c r="U144" s="26">
        <v>0</v>
      </c>
      <c r="V144" s="26">
        <v>29085028</v>
      </c>
      <c r="W144" s="26">
        <v>3832000</v>
      </c>
      <c r="X144" s="26">
        <v>5910000</v>
      </c>
      <c r="Y144" s="26">
        <v>0</v>
      </c>
      <c r="Z144" s="26">
        <v>0</v>
      </c>
      <c r="AA144" s="26">
        <v>0</v>
      </c>
      <c r="AB144" s="26">
        <v>36339362</v>
      </c>
      <c r="AC144" s="26">
        <v>6812454</v>
      </c>
      <c r="AD144" s="26">
        <v>0</v>
      </c>
      <c r="AE144" s="26">
        <v>7813636</v>
      </c>
      <c r="AF144" s="26">
        <v>5236367</v>
      </c>
      <c r="AG144" s="26">
        <v>0</v>
      </c>
      <c r="AH144" s="26">
        <v>206573842</v>
      </c>
      <c r="AI144" s="26">
        <v>2790000</v>
      </c>
      <c r="AJ144" s="26">
        <v>2720000</v>
      </c>
      <c r="AK144" s="26">
        <v>0</v>
      </c>
      <c r="AL144" s="26">
        <v>0</v>
      </c>
      <c r="AM144" s="196">
        <v>743185068</v>
      </c>
    </row>
    <row r="145" spans="1:39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11750000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500000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196">
        <v>12250000</v>
      </c>
    </row>
    <row r="146" spans="1:39" s="6" customFormat="1" ht="15" x14ac:dyDescent="0.25">
      <c r="A146" s="71" t="s">
        <v>896</v>
      </c>
      <c r="B146" s="27" t="s">
        <v>146</v>
      </c>
      <c r="C146" s="26">
        <v>166467043</v>
      </c>
      <c r="D146" s="26">
        <v>3300000</v>
      </c>
      <c r="E146" s="26">
        <v>8175000</v>
      </c>
      <c r="F146" s="26">
        <v>2860106</v>
      </c>
      <c r="G146" s="26">
        <v>1851752</v>
      </c>
      <c r="H146" s="26">
        <v>161004572</v>
      </c>
      <c r="I146" s="26">
        <v>66798167</v>
      </c>
      <c r="J146" s="26">
        <v>3933419</v>
      </c>
      <c r="K146" s="26">
        <v>87837963</v>
      </c>
      <c r="L146" s="26">
        <v>27277231</v>
      </c>
      <c r="M146" s="26">
        <v>144982596</v>
      </c>
      <c r="N146" s="26">
        <v>146131971</v>
      </c>
      <c r="O146" s="26">
        <v>7300637</v>
      </c>
      <c r="P146" s="26">
        <v>26409274</v>
      </c>
      <c r="Q146" s="26">
        <v>22174814</v>
      </c>
      <c r="R146" s="26">
        <v>33589444</v>
      </c>
      <c r="S146" s="26">
        <v>1195500</v>
      </c>
      <c r="T146" s="26">
        <v>1173990466</v>
      </c>
      <c r="U146" s="26">
        <v>0</v>
      </c>
      <c r="V146" s="26">
        <v>151289759</v>
      </c>
      <c r="W146" s="26">
        <v>2272727</v>
      </c>
      <c r="X146" s="26">
        <v>105612159</v>
      </c>
      <c r="Y146" s="26">
        <v>13158365</v>
      </c>
      <c r="Z146" s="26">
        <v>58007538</v>
      </c>
      <c r="AA146" s="26">
        <v>945000</v>
      </c>
      <c r="AB146" s="26">
        <v>299552415</v>
      </c>
      <c r="AC146" s="26">
        <v>77516045</v>
      </c>
      <c r="AD146" s="26">
        <v>999834660</v>
      </c>
      <c r="AE146" s="26">
        <v>193111775</v>
      </c>
      <c r="AF146" s="26">
        <v>195659467</v>
      </c>
      <c r="AG146" s="26">
        <v>40986370</v>
      </c>
      <c r="AH146" s="26">
        <v>254429497</v>
      </c>
      <c r="AI146" s="26">
        <v>16982722</v>
      </c>
      <c r="AJ146" s="26">
        <v>38164545</v>
      </c>
      <c r="AK146" s="26">
        <v>1200000</v>
      </c>
      <c r="AL146" s="26">
        <v>0</v>
      </c>
      <c r="AM146" s="196">
        <v>4534002999</v>
      </c>
    </row>
    <row r="147" spans="1:39" s="6" customFormat="1" ht="15" x14ac:dyDescent="0.25">
      <c r="A147" s="71" t="s">
        <v>897</v>
      </c>
      <c r="B147" s="27" t="s">
        <v>147</v>
      </c>
      <c r="C147" s="26">
        <v>504194</v>
      </c>
      <c r="D147" s="26">
        <v>0</v>
      </c>
      <c r="E147" s="26">
        <v>0</v>
      </c>
      <c r="F147" s="26">
        <v>504194</v>
      </c>
      <c r="G147" s="26">
        <v>0</v>
      </c>
      <c r="H147" s="26">
        <v>0</v>
      </c>
      <c r="I147" s="26">
        <v>504194</v>
      </c>
      <c r="J147" s="26">
        <v>504194</v>
      </c>
      <c r="K147" s="26">
        <v>504194</v>
      </c>
      <c r="L147" s="26">
        <v>504194</v>
      </c>
      <c r="M147" s="26">
        <v>504194</v>
      </c>
      <c r="N147" s="26">
        <v>0</v>
      </c>
      <c r="O147" s="26">
        <v>0</v>
      </c>
      <c r="P147" s="26">
        <v>504194</v>
      </c>
      <c r="Q147" s="26">
        <v>0</v>
      </c>
      <c r="R147" s="26">
        <v>504223</v>
      </c>
      <c r="S147" s="26">
        <v>504194</v>
      </c>
      <c r="T147" s="26">
        <v>0</v>
      </c>
      <c r="U147" s="26">
        <v>0</v>
      </c>
      <c r="V147" s="26">
        <v>0</v>
      </c>
      <c r="W147" s="26">
        <v>504197</v>
      </c>
      <c r="X147" s="26">
        <v>0</v>
      </c>
      <c r="Y147" s="26">
        <v>12190000</v>
      </c>
      <c r="Z147" s="26">
        <v>504194</v>
      </c>
      <c r="AA147" s="26">
        <v>504194</v>
      </c>
      <c r="AB147" s="26">
        <v>504194</v>
      </c>
      <c r="AC147" s="26">
        <v>0</v>
      </c>
      <c r="AD147" s="26">
        <v>0</v>
      </c>
      <c r="AE147" s="26">
        <v>0</v>
      </c>
      <c r="AF147" s="26">
        <v>504194</v>
      </c>
      <c r="AG147" s="26">
        <v>504194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196">
        <v>20257136</v>
      </c>
    </row>
    <row r="148" spans="1:39" s="6" customFormat="1" ht="15" x14ac:dyDescent="0.25">
      <c r="A148" s="71" t="s">
        <v>898</v>
      </c>
      <c r="B148" s="27" t="s">
        <v>148</v>
      </c>
      <c r="C148" s="26">
        <v>0</v>
      </c>
      <c r="D148" s="26">
        <v>1600000</v>
      </c>
      <c r="E148" s="26">
        <v>1200000</v>
      </c>
      <c r="F148" s="26">
        <v>0</v>
      </c>
      <c r="G148" s="26">
        <v>0</v>
      </c>
      <c r="H148" s="26">
        <v>4200000</v>
      </c>
      <c r="I148" s="26">
        <v>0</v>
      </c>
      <c r="J148" s="26">
        <v>0</v>
      </c>
      <c r="K148" s="26">
        <v>0</v>
      </c>
      <c r="L148" s="26">
        <v>7354529</v>
      </c>
      <c r="M148" s="26">
        <v>1550000</v>
      </c>
      <c r="N148" s="26">
        <v>98915369</v>
      </c>
      <c r="O148" s="26">
        <v>12752000</v>
      </c>
      <c r="P148" s="26">
        <v>1318182</v>
      </c>
      <c r="Q148" s="26">
        <v>2980000</v>
      </c>
      <c r="R148" s="26">
        <v>6870000</v>
      </c>
      <c r="S148" s="26">
        <v>0</v>
      </c>
      <c r="T148" s="26">
        <v>3922046</v>
      </c>
      <c r="U148" s="26">
        <v>0</v>
      </c>
      <c r="V148" s="26">
        <v>9180000</v>
      </c>
      <c r="W148" s="26">
        <v>430000</v>
      </c>
      <c r="X148" s="26">
        <v>6780000</v>
      </c>
      <c r="Y148" s="26">
        <v>0</v>
      </c>
      <c r="Z148" s="26">
        <v>0</v>
      </c>
      <c r="AA148" s="26">
        <v>2300000</v>
      </c>
      <c r="AB148" s="26">
        <v>2310000</v>
      </c>
      <c r="AC148" s="26">
        <v>340000</v>
      </c>
      <c r="AD148" s="26">
        <v>0</v>
      </c>
      <c r="AE148" s="26">
        <v>2500000</v>
      </c>
      <c r="AF148" s="26">
        <v>0</v>
      </c>
      <c r="AG148" s="26">
        <v>8103857</v>
      </c>
      <c r="AH148" s="26">
        <v>21671890</v>
      </c>
      <c r="AI148" s="26">
        <v>900000</v>
      </c>
      <c r="AJ148" s="26">
        <v>1000000</v>
      </c>
      <c r="AK148" s="26">
        <v>0</v>
      </c>
      <c r="AL148" s="26">
        <v>0</v>
      </c>
      <c r="AM148" s="196">
        <v>198177873</v>
      </c>
    </row>
    <row r="149" spans="1:39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40909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196">
        <v>40909</v>
      </c>
    </row>
    <row r="150" spans="1:39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7143675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319226585</v>
      </c>
      <c r="AI150" s="26">
        <v>0</v>
      </c>
      <c r="AJ150" s="26">
        <v>0</v>
      </c>
      <c r="AK150" s="26">
        <v>0</v>
      </c>
      <c r="AL150" s="26">
        <v>0</v>
      </c>
      <c r="AM150" s="196">
        <v>326370260</v>
      </c>
    </row>
    <row r="151" spans="1:39" s="6" customFormat="1" ht="15" x14ac:dyDescent="0.25">
      <c r="A151" s="71" t="s">
        <v>901</v>
      </c>
      <c r="B151" s="27" t="s">
        <v>151</v>
      </c>
      <c r="C151" s="26">
        <v>0</v>
      </c>
      <c r="D151" s="26">
        <v>0</v>
      </c>
      <c r="E151" s="26">
        <v>43000000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52726223</v>
      </c>
      <c r="M151" s="26">
        <v>15024545</v>
      </c>
      <c r="N151" s="26">
        <v>95223660</v>
      </c>
      <c r="O151" s="26">
        <v>2380000</v>
      </c>
      <c r="P151" s="26">
        <v>0</v>
      </c>
      <c r="Q151" s="26">
        <v>800000</v>
      </c>
      <c r="R151" s="26">
        <v>10675000</v>
      </c>
      <c r="S151" s="26">
        <v>0</v>
      </c>
      <c r="T151" s="26">
        <v>26231681</v>
      </c>
      <c r="U151" s="26">
        <v>0</v>
      </c>
      <c r="V151" s="26">
        <v>130740583</v>
      </c>
      <c r="W151" s="26">
        <v>0</v>
      </c>
      <c r="X151" s="26">
        <v>2000000</v>
      </c>
      <c r="Y151" s="26">
        <v>0</v>
      </c>
      <c r="Z151" s="26">
        <v>37150000</v>
      </c>
      <c r="AA151" s="26">
        <v>0</v>
      </c>
      <c r="AB151" s="26">
        <v>30849611</v>
      </c>
      <c r="AC151" s="26">
        <v>29743202</v>
      </c>
      <c r="AD151" s="26">
        <v>95263336</v>
      </c>
      <c r="AE151" s="26">
        <v>13763821</v>
      </c>
      <c r="AF151" s="26">
        <v>500000</v>
      </c>
      <c r="AG151" s="26">
        <v>2404947</v>
      </c>
      <c r="AH151" s="26">
        <v>266948095</v>
      </c>
      <c r="AI151" s="26">
        <v>0</v>
      </c>
      <c r="AJ151" s="26">
        <v>14498182</v>
      </c>
      <c r="AK151" s="26">
        <v>0</v>
      </c>
      <c r="AL151" s="26">
        <v>3620000</v>
      </c>
      <c r="AM151" s="196">
        <v>873542886</v>
      </c>
    </row>
    <row r="152" spans="1:39" s="6" customFormat="1" ht="15" x14ac:dyDescent="0.25">
      <c r="A152" s="71" t="s">
        <v>902</v>
      </c>
      <c r="B152" s="27" t="s">
        <v>152</v>
      </c>
      <c r="C152" s="26">
        <v>500000</v>
      </c>
      <c r="D152" s="26">
        <v>8909862</v>
      </c>
      <c r="E152" s="26">
        <v>11309862</v>
      </c>
      <c r="F152" s="26">
        <v>8909862</v>
      </c>
      <c r="G152" s="26">
        <v>8909862</v>
      </c>
      <c r="H152" s="26">
        <v>0</v>
      </c>
      <c r="I152" s="26">
        <v>8909862</v>
      </c>
      <c r="J152" s="26">
        <v>8909862</v>
      </c>
      <c r="K152" s="26">
        <v>8909862</v>
      </c>
      <c r="L152" s="26">
        <v>8870678</v>
      </c>
      <c r="M152" s="26">
        <v>8870678</v>
      </c>
      <c r="N152" s="26">
        <v>34496735</v>
      </c>
      <c r="O152" s="26">
        <v>14154862</v>
      </c>
      <c r="P152" s="26">
        <v>8909942</v>
      </c>
      <c r="Q152" s="26">
        <v>11309862</v>
      </c>
      <c r="R152" s="26">
        <v>10159862</v>
      </c>
      <c r="S152" s="26">
        <v>8999862</v>
      </c>
      <c r="T152" s="26">
        <v>181818</v>
      </c>
      <c r="U152" s="26">
        <v>0</v>
      </c>
      <c r="V152" s="26">
        <v>4725000</v>
      </c>
      <c r="W152" s="26">
        <v>8909862</v>
      </c>
      <c r="X152" s="26">
        <v>8909862</v>
      </c>
      <c r="Y152" s="26">
        <v>8909862</v>
      </c>
      <c r="Z152" s="26">
        <v>10309862</v>
      </c>
      <c r="AA152" s="26">
        <v>8909862</v>
      </c>
      <c r="AB152" s="26">
        <v>8909862</v>
      </c>
      <c r="AC152" s="26">
        <v>8909862</v>
      </c>
      <c r="AD152" s="26">
        <v>0</v>
      </c>
      <c r="AE152" s="26">
        <v>8909862</v>
      </c>
      <c r="AF152" s="26">
        <v>8950771</v>
      </c>
      <c r="AG152" s="26">
        <v>8909862</v>
      </c>
      <c r="AH152" s="26">
        <v>6145455</v>
      </c>
      <c r="AI152" s="26">
        <v>8909862</v>
      </c>
      <c r="AJ152" s="26">
        <v>8909862</v>
      </c>
      <c r="AK152" s="26">
        <v>8909862</v>
      </c>
      <c r="AL152" s="26">
        <v>0</v>
      </c>
      <c r="AM152" s="196">
        <v>299362903</v>
      </c>
    </row>
    <row r="153" spans="1:39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44174374</v>
      </c>
      <c r="M153" s="26">
        <v>0</v>
      </c>
      <c r="N153" s="26">
        <v>1300000</v>
      </c>
      <c r="O153" s="26">
        <v>17920000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99024565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6">
        <v>0</v>
      </c>
      <c r="AM153" s="196">
        <v>162418939</v>
      </c>
    </row>
    <row r="154" spans="1:39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273525438</v>
      </c>
      <c r="G154" s="26">
        <v>0</v>
      </c>
      <c r="H154" s="26">
        <v>0</v>
      </c>
      <c r="I154" s="26">
        <v>380000</v>
      </c>
      <c r="J154" s="26">
        <v>0</v>
      </c>
      <c r="K154" s="26">
        <v>0</v>
      </c>
      <c r="L154" s="26">
        <v>360000</v>
      </c>
      <c r="M154" s="26">
        <v>1495835</v>
      </c>
      <c r="N154" s="26">
        <v>1482000</v>
      </c>
      <c r="O154" s="26">
        <v>36518182</v>
      </c>
      <c r="P154" s="26">
        <v>0</v>
      </c>
      <c r="Q154" s="26">
        <v>0</v>
      </c>
      <c r="R154" s="26">
        <v>1400000</v>
      </c>
      <c r="S154" s="26">
        <v>0</v>
      </c>
      <c r="T154" s="26">
        <v>3043711</v>
      </c>
      <c r="U154" s="26">
        <v>0</v>
      </c>
      <c r="V154" s="26">
        <v>11230000</v>
      </c>
      <c r="W154" s="26">
        <v>2070000</v>
      </c>
      <c r="X154" s="26">
        <v>800000</v>
      </c>
      <c r="Y154" s="26">
        <v>0</v>
      </c>
      <c r="Z154" s="26">
        <v>0</v>
      </c>
      <c r="AA154" s="26">
        <v>1600000</v>
      </c>
      <c r="AB154" s="26">
        <v>26504894</v>
      </c>
      <c r="AC154" s="26">
        <v>4020001</v>
      </c>
      <c r="AD154" s="26">
        <v>0</v>
      </c>
      <c r="AE154" s="26">
        <v>0</v>
      </c>
      <c r="AF154" s="26">
        <v>122727</v>
      </c>
      <c r="AG154" s="26">
        <v>100000</v>
      </c>
      <c r="AH154" s="26">
        <v>26497821</v>
      </c>
      <c r="AI154" s="26">
        <v>0</v>
      </c>
      <c r="AJ154" s="26">
        <v>0</v>
      </c>
      <c r="AK154" s="26">
        <v>0</v>
      </c>
      <c r="AL154" s="26">
        <v>0</v>
      </c>
      <c r="AM154" s="196">
        <v>391150609</v>
      </c>
    </row>
    <row r="155" spans="1:39" s="6" customFormat="1" ht="15" x14ac:dyDescent="0.25">
      <c r="A155" s="71" t="s">
        <v>905</v>
      </c>
      <c r="B155" s="27" t="s">
        <v>155</v>
      </c>
      <c r="C155" s="26">
        <v>279774400</v>
      </c>
      <c r="D155" s="26">
        <v>0</v>
      </c>
      <c r="E155" s="26">
        <v>0</v>
      </c>
      <c r="F155" s="26">
        <v>90909</v>
      </c>
      <c r="G155" s="26">
        <v>0</v>
      </c>
      <c r="H155" s="26">
        <v>40531818</v>
      </c>
      <c r="I155" s="26">
        <v>0</v>
      </c>
      <c r="J155" s="26">
        <v>0</v>
      </c>
      <c r="K155" s="26">
        <v>14352229</v>
      </c>
      <c r="L155" s="26">
        <v>23767682</v>
      </c>
      <c r="M155" s="26">
        <v>0</v>
      </c>
      <c r="N155" s="26">
        <v>1881955587</v>
      </c>
      <c r="O155" s="26">
        <v>346662584</v>
      </c>
      <c r="P155" s="26">
        <v>0</v>
      </c>
      <c r="Q155" s="26">
        <v>2500000</v>
      </c>
      <c r="R155" s="26">
        <v>0</v>
      </c>
      <c r="S155" s="26">
        <v>0</v>
      </c>
      <c r="T155" s="26">
        <v>19755000</v>
      </c>
      <c r="U155" s="26">
        <v>0</v>
      </c>
      <c r="V155" s="26">
        <v>3000000</v>
      </c>
      <c r="W155" s="26">
        <v>0</v>
      </c>
      <c r="X155" s="26">
        <v>493516818</v>
      </c>
      <c r="Y155" s="26">
        <v>1000000</v>
      </c>
      <c r="Z155" s="26">
        <v>0</v>
      </c>
      <c r="AA155" s="26">
        <v>0</v>
      </c>
      <c r="AB155" s="26">
        <v>0</v>
      </c>
      <c r="AC155" s="26">
        <v>211818</v>
      </c>
      <c r="AD155" s="26">
        <v>0</v>
      </c>
      <c r="AE155" s="26">
        <v>14150000</v>
      </c>
      <c r="AF155" s="26">
        <v>0</v>
      </c>
      <c r="AG155" s="26">
        <v>8405800</v>
      </c>
      <c r="AH155" s="26">
        <v>15800000</v>
      </c>
      <c r="AI155" s="26">
        <v>1000000</v>
      </c>
      <c r="AJ155" s="26">
        <v>0</v>
      </c>
      <c r="AK155" s="26">
        <v>0</v>
      </c>
      <c r="AL155" s="26">
        <v>0</v>
      </c>
      <c r="AM155" s="196">
        <v>3146474645</v>
      </c>
    </row>
    <row r="156" spans="1:39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33879077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2100000</v>
      </c>
      <c r="Y156" s="26">
        <v>0</v>
      </c>
      <c r="Z156" s="26">
        <v>0</v>
      </c>
      <c r="AA156" s="26">
        <v>0</v>
      </c>
      <c r="AB156" s="26">
        <v>47203455</v>
      </c>
      <c r="AC156" s="26">
        <v>32001819</v>
      </c>
      <c r="AD156" s="26">
        <v>0</v>
      </c>
      <c r="AE156" s="26">
        <v>15494062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196">
        <v>130678413</v>
      </c>
    </row>
    <row r="157" spans="1:39" s="6" customFormat="1" ht="15" x14ac:dyDescent="0.25">
      <c r="A157" s="105" t="s">
        <v>907</v>
      </c>
      <c r="B157" s="106" t="s">
        <v>210</v>
      </c>
      <c r="C157" s="107">
        <v>447751237</v>
      </c>
      <c r="D157" s="107">
        <v>26344430</v>
      </c>
      <c r="E157" s="107">
        <v>137899514</v>
      </c>
      <c r="F157" s="107">
        <v>309495691</v>
      </c>
      <c r="G157" s="107">
        <v>10761614</v>
      </c>
      <c r="H157" s="107">
        <v>217086390</v>
      </c>
      <c r="I157" s="107">
        <v>82203587</v>
      </c>
      <c r="J157" s="107">
        <v>15483839</v>
      </c>
      <c r="K157" s="107">
        <v>112354248</v>
      </c>
      <c r="L157" s="107">
        <v>285860267</v>
      </c>
      <c r="M157" s="107">
        <v>226348061</v>
      </c>
      <c r="N157" s="107">
        <v>2417683840</v>
      </c>
      <c r="O157" s="107">
        <v>498132630</v>
      </c>
      <c r="P157" s="107">
        <v>40081592</v>
      </c>
      <c r="Q157" s="107">
        <v>76325950</v>
      </c>
      <c r="R157" s="107">
        <v>117619029</v>
      </c>
      <c r="S157" s="107">
        <v>10699556</v>
      </c>
      <c r="T157" s="107">
        <v>1869953410</v>
      </c>
      <c r="U157" s="107">
        <v>0</v>
      </c>
      <c r="V157" s="107">
        <v>370342825</v>
      </c>
      <c r="W157" s="107">
        <v>25568558</v>
      </c>
      <c r="X157" s="107">
        <v>732488404</v>
      </c>
      <c r="Y157" s="107">
        <v>35258227</v>
      </c>
      <c r="Z157" s="107">
        <v>116871594</v>
      </c>
      <c r="AA157" s="107">
        <v>15384056</v>
      </c>
      <c r="AB157" s="107">
        <v>455600090</v>
      </c>
      <c r="AC157" s="107">
        <v>169675493</v>
      </c>
      <c r="AD157" s="107">
        <v>1095097996</v>
      </c>
      <c r="AE157" s="107">
        <v>268756792</v>
      </c>
      <c r="AF157" s="107">
        <v>219080603</v>
      </c>
      <c r="AG157" s="107">
        <v>75805939</v>
      </c>
      <c r="AH157" s="107">
        <v>1157384094</v>
      </c>
      <c r="AI157" s="107">
        <v>30582584</v>
      </c>
      <c r="AJ157" s="107">
        <v>70351680</v>
      </c>
      <c r="AK157" s="107">
        <v>10109862</v>
      </c>
      <c r="AL157" s="107">
        <v>3620000</v>
      </c>
      <c r="AM157" s="197">
        <v>11754063682</v>
      </c>
    </row>
    <row r="158" spans="1:39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5800000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196">
        <v>5800000</v>
      </c>
    </row>
    <row r="159" spans="1:39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42571630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28548000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196">
        <v>71119630</v>
      </c>
    </row>
    <row r="160" spans="1:39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196">
        <v>0</v>
      </c>
    </row>
    <row r="161" spans="1:39" s="6" customFormat="1" ht="15" x14ac:dyDescent="0.25">
      <c r="A161" s="71" t="s">
        <v>911</v>
      </c>
      <c r="B161" s="27" t="s">
        <v>146</v>
      </c>
      <c r="C161" s="26">
        <v>42772726</v>
      </c>
      <c r="D161" s="26">
        <v>0</v>
      </c>
      <c r="E161" s="26">
        <v>0</v>
      </c>
      <c r="F161" s="26">
        <v>4550911</v>
      </c>
      <c r="G161" s="26">
        <v>0</v>
      </c>
      <c r="H161" s="26">
        <v>0</v>
      </c>
      <c r="I161" s="26">
        <v>173697536</v>
      </c>
      <c r="J161" s="26">
        <v>15450909</v>
      </c>
      <c r="K161" s="26">
        <v>44458857</v>
      </c>
      <c r="L161" s="26">
        <v>1500000</v>
      </c>
      <c r="M161" s="26">
        <v>1140909</v>
      </c>
      <c r="N161" s="26">
        <v>83544901</v>
      </c>
      <c r="O161" s="26">
        <v>50170917</v>
      </c>
      <c r="P161" s="26">
        <v>0</v>
      </c>
      <c r="Q161" s="26">
        <v>0</v>
      </c>
      <c r="R161" s="26">
        <v>0</v>
      </c>
      <c r="S161" s="26">
        <v>0</v>
      </c>
      <c r="T161" s="26">
        <v>429438528</v>
      </c>
      <c r="U161" s="26">
        <v>0</v>
      </c>
      <c r="V161" s="26">
        <v>2603354</v>
      </c>
      <c r="W161" s="26">
        <v>0</v>
      </c>
      <c r="X161" s="26">
        <v>0</v>
      </c>
      <c r="Y161" s="26">
        <v>2000000</v>
      </c>
      <c r="Z161" s="26">
        <v>0</v>
      </c>
      <c r="AA161" s="26">
        <v>2309507</v>
      </c>
      <c r="AB161" s="26">
        <v>53839024</v>
      </c>
      <c r="AC161" s="26">
        <v>0</v>
      </c>
      <c r="AD161" s="26">
        <v>0</v>
      </c>
      <c r="AE161" s="26">
        <v>112343995</v>
      </c>
      <c r="AF161" s="26">
        <v>0</v>
      </c>
      <c r="AG161" s="26">
        <v>0</v>
      </c>
      <c r="AH161" s="26">
        <v>4262545</v>
      </c>
      <c r="AI161" s="26">
        <v>66208974</v>
      </c>
      <c r="AJ161" s="26">
        <v>1673500</v>
      </c>
      <c r="AK161" s="26">
        <v>0</v>
      </c>
      <c r="AL161" s="26">
        <v>0</v>
      </c>
      <c r="AM161" s="196">
        <v>1091967093</v>
      </c>
    </row>
    <row r="162" spans="1:39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196">
        <v>0</v>
      </c>
    </row>
    <row r="163" spans="1:39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196">
        <v>0</v>
      </c>
    </row>
    <row r="164" spans="1:39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196">
        <v>0</v>
      </c>
    </row>
    <row r="165" spans="1:39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">
        <v>0</v>
      </c>
      <c r="AM165" s="196">
        <v>0</v>
      </c>
    </row>
    <row r="166" spans="1:39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1454546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1727273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196">
        <v>3181819</v>
      </c>
    </row>
    <row r="167" spans="1:39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2027272</v>
      </c>
      <c r="J167" s="26">
        <v>0</v>
      </c>
      <c r="K167" s="26">
        <v>0</v>
      </c>
      <c r="L167" s="26">
        <v>1145455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196">
        <v>3172727</v>
      </c>
    </row>
    <row r="168" spans="1:39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196">
        <v>0</v>
      </c>
    </row>
    <row r="169" spans="1:39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196">
        <v>0</v>
      </c>
    </row>
    <row r="170" spans="1:39" s="6" customFormat="1" ht="15" x14ac:dyDescent="0.2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1062271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9000000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196">
        <v>10062271</v>
      </c>
    </row>
    <row r="171" spans="1:39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196">
        <v>0</v>
      </c>
    </row>
    <row r="172" spans="1:39" s="6" customFormat="1" ht="15" x14ac:dyDescent="0.25">
      <c r="A172" s="105" t="s">
        <v>922</v>
      </c>
      <c r="B172" s="106" t="s">
        <v>211</v>
      </c>
      <c r="C172" s="107">
        <v>42772726</v>
      </c>
      <c r="D172" s="107">
        <v>0</v>
      </c>
      <c r="E172" s="107">
        <v>0</v>
      </c>
      <c r="F172" s="107">
        <v>4550911</v>
      </c>
      <c r="G172" s="107">
        <v>0</v>
      </c>
      <c r="H172" s="107">
        <v>0</v>
      </c>
      <c r="I172" s="107">
        <v>175724808</v>
      </c>
      <c r="J172" s="107">
        <v>15450909</v>
      </c>
      <c r="K172" s="107">
        <v>44458857</v>
      </c>
      <c r="L172" s="107">
        <v>5162272</v>
      </c>
      <c r="M172" s="107">
        <v>43712539</v>
      </c>
      <c r="N172" s="107">
        <v>83544901</v>
      </c>
      <c r="O172" s="107">
        <v>50170917</v>
      </c>
      <c r="P172" s="107">
        <v>0</v>
      </c>
      <c r="Q172" s="107">
        <v>0</v>
      </c>
      <c r="R172" s="107">
        <v>0</v>
      </c>
      <c r="S172" s="107">
        <v>9000000</v>
      </c>
      <c r="T172" s="107">
        <v>457986528</v>
      </c>
      <c r="U172" s="107">
        <v>0</v>
      </c>
      <c r="V172" s="107">
        <v>2603354</v>
      </c>
      <c r="W172" s="107">
        <v>0</v>
      </c>
      <c r="X172" s="107">
        <v>0</v>
      </c>
      <c r="Y172" s="107">
        <v>2000000</v>
      </c>
      <c r="Z172" s="107">
        <v>0</v>
      </c>
      <c r="AA172" s="107">
        <v>2309507</v>
      </c>
      <c r="AB172" s="107">
        <v>61366297</v>
      </c>
      <c r="AC172" s="107">
        <v>0</v>
      </c>
      <c r="AD172" s="107">
        <v>0</v>
      </c>
      <c r="AE172" s="107">
        <v>112343995</v>
      </c>
      <c r="AF172" s="107">
        <v>0</v>
      </c>
      <c r="AG172" s="107">
        <v>0</v>
      </c>
      <c r="AH172" s="107">
        <v>4262545</v>
      </c>
      <c r="AI172" s="107">
        <v>66208974</v>
      </c>
      <c r="AJ172" s="107">
        <v>1673500</v>
      </c>
      <c r="AK172" s="107">
        <v>0</v>
      </c>
      <c r="AL172" s="107">
        <v>0</v>
      </c>
      <c r="AM172" s="197">
        <v>1185303540</v>
      </c>
    </row>
    <row r="173" spans="1:39" s="6" customFormat="1" ht="15" collapsed="1" x14ac:dyDescent="0.25">
      <c r="A173" s="72" t="s">
        <v>56</v>
      </c>
      <c r="B173" s="33" t="s">
        <v>93</v>
      </c>
      <c r="C173" s="34">
        <v>490523963</v>
      </c>
      <c r="D173" s="34">
        <v>26344430</v>
      </c>
      <c r="E173" s="34">
        <v>137899514</v>
      </c>
      <c r="F173" s="34">
        <v>314046602</v>
      </c>
      <c r="G173" s="34">
        <v>10761614</v>
      </c>
      <c r="H173" s="34">
        <v>217086390</v>
      </c>
      <c r="I173" s="34">
        <v>257928395</v>
      </c>
      <c r="J173" s="34">
        <v>30934748</v>
      </c>
      <c r="K173" s="34">
        <v>156813105</v>
      </c>
      <c r="L173" s="34">
        <v>291022539</v>
      </c>
      <c r="M173" s="34">
        <v>270060600</v>
      </c>
      <c r="N173" s="34">
        <v>2501228741</v>
      </c>
      <c r="O173" s="34">
        <v>548303547</v>
      </c>
      <c r="P173" s="34">
        <v>40081592</v>
      </c>
      <c r="Q173" s="34">
        <v>76325950</v>
      </c>
      <c r="R173" s="34">
        <v>117619029</v>
      </c>
      <c r="S173" s="34">
        <v>19699556</v>
      </c>
      <c r="T173" s="34">
        <v>2327939938</v>
      </c>
      <c r="U173" s="34">
        <v>0</v>
      </c>
      <c r="V173" s="34">
        <v>372946179</v>
      </c>
      <c r="W173" s="34">
        <v>25568558</v>
      </c>
      <c r="X173" s="34">
        <v>732488404</v>
      </c>
      <c r="Y173" s="34">
        <v>37258227</v>
      </c>
      <c r="Z173" s="34">
        <v>116871594</v>
      </c>
      <c r="AA173" s="34">
        <v>17693563</v>
      </c>
      <c r="AB173" s="34">
        <v>516966387</v>
      </c>
      <c r="AC173" s="34">
        <v>169675493</v>
      </c>
      <c r="AD173" s="34">
        <v>1095097996</v>
      </c>
      <c r="AE173" s="34">
        <v>381100787</v>
      </c>
      <c r="AF173" s="34">
        <v>219080603</v>
      </c>
      <c r="AG173" s="34">
        <v>75805939</v>
      </c>
      <c r="AH173" s="34">
        <v>1161646639</v>
      </c>
      <c r="AI173" s="34">
        <v>96791558</v>
      </c>
      <c r="AJ173" s="34">
        <v>72025180</v>
      </c>
      <c r="AK173" s="34">
        <v>10109862</v>
      </c>
      <c r="AL173" s="34">
        <v>3620000</v>
      </c>
      <c r="AM173" s="198">
        <v>12939367222</v>
      </c>
    </row>
    <row r="174" spans="1:39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196">
        <v>0</v>
      </c>
    </row>
    <row r="175" spans="1:39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196">
        <v>0</v>
      </c>
    </row>
    <row r="176" spans="1:39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196">
        <v>0</v>
      </c>
    </row>
    <row r="177" spans="1:39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196">
        <v>0</v>
      </c>
    </row>
    <row r="178" spans="1:39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196">
        <v>0</v>
      </c>
    </row>
    <row r="179" spans="1:39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196">
        <v>0</v>
      </c>
    </row>
    <row r="180" spans="1:39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196">
        <v>0</v>
      </c>
    </row>
    <row r="181" spans="1:39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6">
        <v>0</v>
      </c>
      <c r="AM181" s="196">
        <v>0</v>
      </c>
    </row>
    <row r="182" spans="1:39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196">
        <v>0</v>
      </c>
    </row>
    <row r="183" spans="1:39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196">
        <v>0</v>
      </c>
    </row>
    <row r="184" spans="1:39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196">
        <v>0</v>
      </c>
    </row>
    <row r="185" spans="1:39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">
        <v>0</v>
      </c>
      <c r="AM185" s="196">
        <v>0</v>
      </c>
    </row>
    <row r="186" spans="1:39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0</v>
      </c>
      <c r="AM186" s="196">
        <v>0</v>
      </c>
    </row>
    <row r="187" spans="1:39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6">
        <v>0</v>
      </c>
      <c r="AM187" s="196">
        <v>0</v>
      </c>
    </row>
    <row r="188" spans="1:39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07">
        <v>0</v>
      </c>
      <c r="AM188" s="197">
        <v>0</v>
      </c>
    </row>
    <row r="189" spans="1:39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6">
        <v>0</v>
      </c>
      <c r="AM189" s="196">
        <v>0</v>
      </c>
    </row>
    <row r="190" spans="1:39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196">
        <v>0</v>
      </c>
    </row>
    <row r="191" spans="1:39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196">
        <v>0</v>
      </c>
    </row>
    <row r="192" spans="1:39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196">
        <v>0</v>
      </c>
    </row>
    <row r="193" spans="1:39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196">
        <v>0</v>
      </c>
    </row>
    <row r="194" spans="1:39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196">
        <v>0</v>
      </c>
    </row>
    <row r="195" spans="1:39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0</v>
      </c>
      <c r="AM195" s="196">
        <v>0</v>
      </c>
    </row>
    <row r="196" spans="1:39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196">
        <v>0</v>
      </c>
    </row>
    <row r="197" spans="1:39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196">
        <v>0</v>
      </c>
    </row>
    <row r="198" spans="1:39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">
        <v>0</v>
      </c>
      <c r="AM198" s="196">
        <v>0</v>
      </c>
    </row>
    <row r="199" spans="1:39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196">
        <v>0</v>
      </c>
    </row>
    <row r="200" spans="1:39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196">
        <v>0</v>
      </c>
    </row>
    <row r="201" spans="1:39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196">
        <v>0</v>
      </c>
    </row>
    <row r="202" spans="1:39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196">
        <v>0</v>
      </c>
    </row>
    <row r="203" spans="1:39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107">
        <v>0</v>
      </c>
      <c r="AM203" s="197">
        <v>0</v>
      </c>
    </row>
    <row r="204" spans="1:39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198">
        <v>0</v>
      </c>
    </row>
    <row r="205" spans="1:39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">
        <v>0</v>
      </c>
      <c r="AM205" s="196">
        <v>0</v>
      </c>
    </row>
    <row r="206" spans="1:39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196">
        <v>0</v>
      </c>
    </row>
    <row r="207" spans="1:39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196">
        <v>0</v>
      </c>
    </row>
    <row r="208" spans="1:39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13778084</v>
      </c>
      <c r="K208" s="26">
        <v>36925644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380123409</v>
      </c>
      <c r="Z208" s="26">
        <v>0</v>
      </c>
      <c r="AA208" s="26">
        <v>23497675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196">
        <v>454324812</v>
      </c>
    </row>
    <row r="209" spans="1:39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196">
        <v>0</v>
      </c>
    </row>
    <row r="210" spans="1:39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">
        <v>0</v>
      </c>
      <c r="AM210" s="196">
        <v>0</v>
      </c>
    </row>
    <row r="211" spans="1:39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">
        <v>0</v>
      </c>
      <c r="AM211" s="196">
        <v>0</v>
      </c>
    </row>
    <row r="212" spans="1:39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196">
        <v>0</v>
      </c>
    </row>
    <row r="213" spans="1:39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196">
        <v>0</v>
      </c>
    </row>
    <row r="214" spans="1:39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196">
        <v>0</v>
      </c>
    </row>
    <row r="215" spans="1:39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196">
        <v>0</v>
      </c>
    </row>
    <row r="216" spans="1:39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196">
        <v>0</v>
      </c>
    </row>
    <row r="217" spans="1:39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196">
        <v>0</v>
      </c>
    </row>
    <row r="218" spans="1:39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196">
        <v>0</v>
      </c>
    </row>
    <row r="219" spans="1:39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13778084</v>
      </c>
      <c r="K219" s="107">
        <v>36925644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0</v>
      </c>
      <c r="X219" s="107">
        <v>0</v>
      </c>
      <c r="Y219" s="107">
        <v>380123409</v>
      </c>
      <c r="Z219" s="107">
        <v>0</v>
      </c>
      <c r="AA219" s="107">
        <v>23497675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07">
        <v>0</v>
      </c>
      <c r="AM219" s="197">
        <v>454324812</v>
      </c>
    </row>
    <row r="220" spans="1:39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196">
        <v>0</v>
      </c>
    </row>
    <row r="221" spans="1:39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196">
        <v>0</v>
      </c>
    </row>
    <row r="222" spans="1:39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196">
        <v>0</v>
      </c>
    </row>
    <row r="223" spans="1:39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196">
        <v>0</v>
      </c>
    </row>
    <row r="224" spans="1:39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196">
        <v>0</v>
      </c>
    </row>
    <row r="225" spans="1:39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196">
        <v>0</v>
      </c>
    </row>
    <row r="226" spans="1:39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196">
        <v>0</v>
      </c>
    </row>
    <row r="227" spans="1:39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196">
        <v>0</v>
      </c>
    </row>
    <row r="228" spans="1:39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196">
        <v>0</v>
      </c>
    </row>
    <row r="229" spans="1:39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196">
        <v>0</v>
      </c>
    </row>
    <row r="230" spans="1:39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196">
        <v>0</v>
      </c>
    </row>
    <row r="231" spans="1:39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196">
        <v>0</v>
      </c>
    </row>
    <row r="232" spans="1:39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196">
        <v>0</v>
      </c>
    </row>
    <row r="233" spans="1:39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196">
        <v>0</v>
      </c>
    </row>
    <row r="234" spans="1:39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07">
        <v>0</v>
      </c>
      <c r="AM234" s="197">
        <v>0</v>
      </c>
    </row>
    <row r="235" spans="1:39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13778084</v>
      </c>
      <c r="K235" s="34">
        <v>36925644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  <c r="Y235" s="34">
        <v>380123409</v>
      </c>
      <c r="Z235" s="34">
        <v>0</v>
      </c>
      <c r="AA235" s="34">
        <v>23497675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198">
        <v>454324812</v>
      </c>
    </row>
    <row r="236" spans="1:39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">
        <v>0</v>
      </c>
      <c r="AM236" s="196">
        <v>0</v>
      </c>
    </row>
    <row r="237" spans="1:39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196">
        <v>0</v>
      </c>
    </row>
    <row r="238" spans="1:39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196">
        <v>0</v>
      </c>
    </row>
    <row r="239" spans="1:39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196">
        <v>0</v>
      </c>
    </row>
    <row r="240" spans="1:39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196">
        <v>0</v>
      </c>
    </row>
    <row r="241" spans="1:39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196">
        <v>0</v>
      </c>
    </row>
    <row r="242" spans="1:39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196">
        <v>0</v>
      </c>
    </row>
    <row r="243" spans="1:39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196">
        <v>0</v>
      </c>
    </row>
    <row r="244" spans="1:39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">
        <v>0</v>
      </c>
      <c r="AM244" s="196">
        <v>0</v>
      </c>
    </row>
    <row r="245" spans="1:39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196">
        <v>0</v>
      </c>
    </row>
    <row r="246" spans="1:39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196">
        <v>0</v>
      </c>
    </row>
    <row r="247" spans="1:39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196">
        <v>0</v>
      </c>
    </row>
    <row r="248" spans="1:39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">
        <v>0</v>
      </c>
      <c r="AM248" s="196">
        <v>0</v>
      </c>
    </row>
    <row r="249" spans="1:39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6">
        <v>0</v>
      </c>
      <c r="AM249" s="196">
        <v>0</v>
      </c>
    </row>
    <row r="250" spans="1:39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07">
        <v>0</v>
      </c>
      <c r="AM250" s="197">
        <v>0</v>
      </c>
    </row>
    <row r="251" spans="1:39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">
        <v>0</v>
      </c>
      <c r="AM251" s="196">
        <v>0</v>
      </c>
    </row>
    <row r="252" spans="1:39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196">
        <v>0</v>
      </c>
    </row>
    <row r="253" spans="1:39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196">
        <v>0</v>
      </c>
    </row>
    <row r="254" spans="1:39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196">
        <v>0</v>
      </c>
    </row>
    <row r="255" spans="1:39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196">
        <v>0</v>
      </c>
    </row>
    <row r="256" spans="1:39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196">
        <v>0</v>
      </c>
    </row>
    <row r="257" spans="1:39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196">
        <v>0</v>
      </c>
    </row>
    <row r="258" spans="1:39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196">
        <v>0</v>
      </c>
    </row>
    <row r="259" spans="1:39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196">
        <v>0</v>
      </c>
    </row>
    <row r="260" spans="1:39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196">
        <v>0</v>
      </c>
    </row>
    <row r="261" spans="1:39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196">
        <v>0</v>
      </c>
    </row>
    <row r="262" spans="1:39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196">
        <v>0</v>
      </c>
    </row>
    <row r="263" spans="1:39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196">
        <v>0</v>
      </c>
    </row>
    <row r="264" spans="1:39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196">
        <v>0</v>
      </c>
    </row>
    <row r="265" spans="1:39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07">
        <v>0</v>
      </c>
      <c r="AM265" s="197">
        <v>0</v>
      </c>
    </row>
    <row r="266" spans="1:39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198">
        <v>0</v>
      </c>
    </row>
    <row r="267" spans="1:39" s="6" customFormat="1" ht="15" x14ac:dyDescent="0.25">
      <c r="A267" s="71" t="s">
        <v>1013</v>
      </c>
      <c r="B267" s="27" t="s">
        <v>143</v>
      </c>
      <c r="C267" s="26">
        <v>0</v>
      </c>
      <c r="D267" s="26">
        <v>629204851</v>
      </c>
      <c r="E267" s="26">
        <v>888878651</v>
      </c>
      <c r="F267" s="26">
        <v>0</v>
      </c>
      <c r="G267" s="26">
        <v>0</v>
      </c>
      <c r="H267" s="26">
        <v>173240592</v>
      </c>
      <c r="I267" s="26">
        <v>159660124</v>
      </c>
      <c r="J267" s="26">
        <v>87289137</v>
      </c>
      <c r="K267" s="26">
        <v>193898397</v>
      </c>
      <c r="L267" s="26">
        <v>0</v>
      </c>
      <c r="M267" s="26">
        <v>0</v>
      </c>
      <c r="N267" s="26">
        <v>767419790</v>
      </c>
      <c r="O267" s="26">
        <v>160328013</v>
      </c>
      <c r="P267" s="26">
        <v>119296100</v>
      </c>
      <c r="Q267" s="26">
        <v>311676715</v>
      </c>
      <c r="R267" s="26">
        <v>253264602</v>
      </c>
      <c r="S267" s="26">
        <v>4278245</v>
      </c>
      <c r="T267" s="26">
        <v>48869275</v>
      </c>
      <c r="U267" s="26">
        <v>0</v>
      </c>
      <c r="V267" s="26">
        <v>130963125</v>
      </c>
      <c r="W267" s="26">
        <v>219542950</v>
      </c>
      <c r="X267" s="26">
        <v>130704517</v>
      </c>
      <c r="Y267" s="26">
        <v>49793750</v>
      </c>
      <c r="Z267" s="26">
        <v>484015121</v>
      </c>
      <c r="AA267" s="26">
        <v>0</v>
      </c>
      <c r="AB267" s="26">
        <v>282905656</v>
      </c>
      <c r="AC267" s="26">
        <v>746463358</v>
      </c>
      <c r="AD267" s="26">
        <v>543712680</v>
      </c>
      <c r="AE267" s="26">
        <v>289815508</v>
      </c>
      <c r="AF267" s="26">
        <v>355518493</v>
      </c>
      <c r="AG267" s="26">
        <v>166511935</v>
      </c>
      <c r="AH267" s="26">
        <v>119589153</v>
      </c>
      <c r="AI267" s="26">
        <v>159626260</v>
      </c>
      <c r="AJ267" s="26">
        <v>0</v>
      </c>
      <c r="AK267" s="26">
        <v>44962278</v>
      </c>
      <c r="AL267" s="26">
        <v>0</v>
      </c>
      <c r="AM267" s="196">
        <v>7521429276</v>
      </c>
    </row>
    <row r="268" spans="1:39" s="6" customFormat="1" ht="15" x14ac:dyDescent="0.25">
      <c r="A268" s="71" t="s">
        <v>1014</v>
      </c>
      <c r="B268" s="27" t="s">
        <v>144</v>
      </c>
      <c r="C268" s="26">
        <v>0</v>
      </c>
      <c r="D268" s="26">
        <v>152698053</v>
      </c>
      <c r="E268" s="26">
        <v>85450874</v>
      </c>
      <c r="F268" s="26">
        <v>0</v>
      </c>
      <c r="G268" s="26">
        <v>0</v>
      </c>
      <c r="H268" s="26">
        <v>147848127</v>
      </c>
      <c r="I268" s="26">
        <v>58822150</v>
      </c>
      <c r="J268" s="26">
        <v>185806</v>
      </c>
      <c r="K268" s="26">
        <v>24236668</v>
      </c>
      <c r="L268" s="26">
        <v>0</v>
      </c>
      <c r="M268" s="26">
        <v>0</v>
      </c>
      <c r="N268" s="26">
        <v>0</v>
      </c>
      <c r="O268" s="26">
        <v>124899537</v>
      </c>
      <c r="P268" s="26">
        <v>198405150</v>
      </c>
      <c r="Q268" s="26">
        <v>0</v>
      </c>
      <c r="R268" s="26">
        <v>97677809</v>
      </c>
      <c r="S268" s="26">
        <v>36808</v>
      </c>
      <c r="T268" s="26">
        <v>32505938</v>
      </c>
      <c r="U268" s="26">
        <v>0</v>
      </c>
      <c r="V268" s="26">
        <v>39597721</v>
      </c>
      <c r="W268" s="26">
        <v>103027087</v>
      </c>
      <c r="X268" s="26">
        <v>17469578</v>
      </c>
      <c r="Y268" s="26">
        <v>4438519</v>
      </c>
      <c r="Z268" s="26">
        <v>13424640</v>
      </c>
      <c r="AA268" s="26">
        <v>0</v>
      </c>
      <c r="AB268" s="26">
        <v>154312176</v>
      </c>
      <c r="AC268" s="26">
        <v>107998597</v>
      </c>
      <c r="AD268" s="26">
        <v>361062998</v>
      </c>
      <c r="AE268" s="26">
        <v>92443775</v>
      </c>
      <c r="AF268" s="26">
        <v>0</v>
      </c>
      <c r="AG268" s="26">
        <v>21718948</v>
      </c>
      <c r="AH268" s="26">
        <v>626406299</v>
      </c>
      <c r="AI268" s="26">
        <v>38448020</v>
      </c>
      <c r="AJ268" s="26">
        <v>0</v>
      </c>
      <c r="AK268" s="26">
        <v>21193913</v>
      </c>
      <c r="AL268" s="26">
        <v>0</v>
      </c>
      <c r="AM268" s="196">
        <v>2524309191</v>
      </c>
    </row>
    <row r="269" spans="1:39" s="6" customFormat="1" ht="15" x14ac:dyDescent="0.25">
      <c r="A269" s="71" t="s">
        <v>1015</v>
      </c>
      <c r="B269" s="27" t="s">
        <v>145</v>
      </c>
      <c r="C269" s="26">
        <v>0</v>
      </c>
      <c r="D269" s="26">
        <v>35446700</v>
      </c>
      <c r="E269" s="26">
        <v>38428359</v>
      </c>
      <c r="F269" s="26">
        <v>0</v>
      </c>
      <c r="G269" s="26">
        <v>0</v>
      </c>
      <c r="H269" s="26">
        <v>0</v>
      </c>
      <c r="I269" s="26">
        <v>8403165</v>
      </c>
      <c r="J269" s="26">
        <v>4610529</v>
      </c>
      <c r="K269" s="26">
        <v>9678544</v>
      </c>
      <c r="L269" s="26">
        <v>0</v>
      </c>
      <c r="M269" s="26">
        <v>0</v>
      </c>
      <c r="N269" s="26">
        <v>0</v>
      </c>
      <c r="O269" s="26">
        <v>0</v>
      </c>
      <c r="P269" s="26">
        <v>23398752</v>
      </c>
      <c r="Q269" s="26">
        <v>0</v>
      </c>
      <c r="R269" s="26">
        <v>24556850</v>
      </c>
      <c r="S269" s="26">
        <v>3717588</v>
      </c>
      <c r="T269" s="26">
        <v>6675776</v>
      </c>
      <c r="U269" s="26">
        <v>0</v>
      </c>
      <c r="V269" s="26">
        <v>21124533</v>
      </c>
      <c r="W269" s="26">
        <v>8153939</v>
      </c>
      <c r="X269" s="26">
        <v>0</v>
      </c>
      <c r="Y269" s="26">
        <v>15683151</v>
      </c>
      <c r="Z269" s="26">
        <v>361440346</v>
      </c>
      <c r="AA269" s="26">
        <v>0</v>
      </c>
      <c r="AB269" s="26">
        <v>158417456</v>
      </c>
      <c r="AC269" s="26">
        <v>0</v>
      </c>
      <c r="AD269" s="26">
        <v>208115946</v>
      </c>
      <c r="AE269" s="26">
        <v>38589551</v>
      </c>
      <c r="AF269" s="26">
        <v>0</v>
      </c>
      <c r="AG269" s="26">
        <v>0</v>
      </c>
      <c r="AH269" s="26">
        <v>12310616</v>
      </c>
      <c r="AI269" s="26">
        <v>0</v>
      </c>
      <c r="AJ269" s="26">
        <v>0</v>
      </c>
      <c r="AK269" s="26">
        <v>24518614</v>
      </c>
      <c r="AL269" s="26">
        <v>0</v>
      </c>
      <c r="AM269" s="196">
        <v>1003270415</v>
      </c>
    </row>
    <row r="270" spans="1:39" s="6" customFormat="1" ht="15" x14ac:dyDescent="0.25">
      <c r="A270" s="71" t="s">
        <v>1016</v>
      </c>
      <c r="B270" s="27" t="s">
        <v>146</v>
      </c>
      <c r="C270" s="26">
        <v>261962133</v>
      </c>
      <c r="D270" s="26">
        <v>341219380</v>
      </c>
      <c r="E270" s="26">
        <v>86576580</v>
      </c>
      <c r="F270" s="26">
        <v>46048110</v>
      </c>
      <c r="G270" s="26">
        <v>149625000</v>
      </c>
      <c r="H270" s="26">
        <v>80944500</v>
      </c>
      <c r="I270" s="26">
        <v>25704000</v>
      </c>
      <c r="J270" s="26">
        <v>4670986</v>
      </c>
      <c r="K270" s="26">
        <v>74015389</v>
      </c>
      <c r="L270" s="26">
        <v>150691812</v>
      </c>
      <c r="M270" s="26">
        <v>0</v>
      </c>
      <c r="N270" s="26">
        <v>340705595</v>
      </c>
      <c r="O270" s="26">
        <v>134417594</v>
      </c>
      <c r="P270" s="26">
        <v>92897694</v>
      </c>
      <c r="Q270" s="26">
        <v>62840700</v>
      </c>
      <c r="R270" s="26">
        <v>302377733</v>
      </c>
      <c r="S270" s="26">
        <v>76864710</v>
      </c>
      <c r="T270" s="26">
        <v>659060015</v>
      </c>
      <c r="U270" s="26">
        <v>0</v>
      </c>
      <c r="V270" s="26">
        <v>225614522</v>
      </c>
      <c r="W270" s="26">
        <v>23147507</v>
      </c>
      <c r="X270" s="26">
        <v>101535671</v>
      </c>
      <c r="Y270" s="26">
        <v>4101383</v>
      </c>
      <c r="Z270" s="26">
        <v>175473895</v>
      </c>
      <c r="AA270" s="26">
        <v>0</v>
      </c>
      <c r="AB270" s="26">
        <v>188997776</v>
      </c>
      <c r="AC270" s="26">
        <v>252576296</v>
      </c>
      <c r="AD270" s="26">
        <v>375150369</v>
      </c>
      <c r="AE270" s="26">
        <v>1112819610</v>
      </c>
      <c r="AF270" s="26">
        <v>95273973</v>
      </c>
      <c r="AG270" s="26">
        <v>156876657</v>
      </c>
      <c r="AH270" s="26">
        <v>508957291</v>
      </c>
      <c r="AI270" s="26">
        <v>88472135</v>
      </c>
      <c r="AJ270" s="26">
        <v>0</v>
      </c>
      <c r="AK270" s="26">
        <v>44246549</v>
      </c>
      <c r="AL270" s="26">
        <v>0</v>
      </c>
      <c r="AM270" s="196">
        <v>6243865565</v>
      </c>
    </row>
    <row r="271" spans="1:39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242439840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211068</v>
      </c>
      <c r="Q271" s="26">
        <v>0</v>
      </c>
      <c r="R271" s="26">
        <v>19535562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203088321</v>
      </c>
      <c r="Z271" s="26">
        <v>8680279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">
        <v>0</v>
      </c>
      <c r="AM271" s="196">
        <v>473955070</v>
      </c>
    </row>
    <row r="272" spans="1:39" s="6" customFormat="1" ht="15" x14ac:dyDescent="0.25">
      <c r="A272" s="71" t="s">
        <v>1018</v>
      </c>
      <c r="B272" s="27" t="s">
        <v>148</v>
      </c>
      <c r="C272" s="26">
        <v>0</v>
      </c>
      <c r="D272" s="26">
        <v>190626336</v>
      </c>
      <c r="E272" s="26">
        <v>89647855</v>
      </c>
      <c r="F272" s="26">
        <v>0</v>
      </c>
      <c r="G272" s="26">
        <v>0</v>
      </c>
      <c r="H272" s="26">
        <v>97677405</v>
      </c>
      <c r="I272" s="26">
        <v>33612657</v>
      </c>
      <c r="J272" s="26">
        <v>177530</v>
      </c>
      <c r="K272" s="26">
        <v>13694571</v>
      </c>
      <c r="L272" s="26">
        <v>0</v>
      </c>
      <c r="M272" s="26">
        <v>0</v>
      </c>
      <c r="N272" s="26">
        <v>0</v>
      </c>
      <c r="O272" s="26">
        <v>114855796</v>
      </c>
      <c r="P272" s="26">
        <v>139485438</v>
      </c>
      <c r="Q272" s="26">
        <v>0</v>
      </c>
      <c r="R272" s="26">
        <v>14651671</v>
      </c>
      <c r="S272" s="26">
        <v>1994418</v>
      </c>
      <c r="T272" s="26">
        <v>9501626</v>
      </c>
      <c r="U272" s="26">
        <v>0</v>
      </c>
      <c r="V272" s="26">
        <v>32843136</v>
      </c>
      <c r="W272" s="26">
        <v>77270314</v>
      </c>
      <c r="X272" s="26">
        <v>32450948</v>
      </c>
      <c r="Y272" s="26">
        <v>18347943</v>
      </c>
      <c r="Z272" s="26">
        <v>49807578</v>
      </c>
      <c r="AA272" s="26">
        <v>0</v>
      </c>
      <c r="AB272" s="26">
        <v>87443567</v>
      </c>
      <c r="AC272" s="26">
        <v>116565442</v>
      </c>
      <c r="AD272" s="26">
        <v>248436552</v>
      </c>
      <c r="AE272" s="26">
        <v>79752014</v>
      </c>
      <c r="AF272" s="26">
        <v>0</v>
      </c>
      <c r="AG272" s="26">
        <v>144792987</v>
      </c>
      <c r="AH272" s="26">
        <v>0</v>
      </c>
      <c r="AI272" s="26">
        <v>17235320</v>
      </c>
      <c r="AJ272" s="26">
        <v>0</v>
      </c>
      <c r="AK272" s="26">
        <v>5026070</v>
      </c>
      <c r="AL272" s="26">
        <v>0</v>
      </c>
      <c r="AM272" s="196">
        <v>1615897174</v>
      </c>
    </row>
    <row r="273" spans="1:39" s="6" customFormat="1" ht="15" x14ac:dyDescent="0.25">
      <c r="A273" s="71" t="s">
        <v>1019</v>
      </c>
      <c r="B273" s="27" t="s">
        <v>149</v>
      </c>
      <c r="C273" s="26">
        <v>0</v>
      </c>
      <c r="D273" s="26">
        <v>18784163</v>
      </c>
      <c r="E273" s="26">
        <v>0</v>
      </c>
      <c r="F273" s="26">
        <v>0</v>
      </c>
      <c r="G273" s="26">
        <v>0</v>
      </c>
      <c r="H273" s="26">
        <v>21725081</v>
      </c>
      <c r="I273" s="26">
        <v>7562848</v>
      </c>
      <c r="J273" s="26">
        <v>0</v>
      </c>
      <c r="K273" s="26">
        <v>1169552</v>
      </c>
      <c r="L273" s="26">
        <v>0</v>
      </c>
      <c r="M273" s="26">
        <v>0</v>
      </c>
      <c r="N273" s="26">
        <v>0</v>
      </c>
      <c r="O273" s="26">
        <v>4713796</v>
      </c>
      <c r="P273" s="26">
        <v>9493787</v>
      </c>
      <c r="Q273" s="26">
        <v>0</v>
      </c>
      <c r="R273" s="26">
        <v>4883890</v>
      </c>
      <c r="S273" s="26">
        <v>17938</v>
      </c>
      <c r="T273" s="26">
        <v>400907</v>
      </c>
      <c r="U273" s="26">
        <v>0</v>
      </c>
      <c r="V273" s="26">
        <v>3689302</v>
      </c>
      <c r="W273" s="26">
        <v>33167183</v>
      </c>
      <c r="X273" s="26">
        <v>3351402</v>
      </c>
      <c r="Y273" s="26">
        <v>1705228</v>
      </c>
      <c r="Z273" s="26">
        <v>12196710</v>
      </c>
      <c r="AA273" s="26">
        <v>0</v>
      </c>
      <c r="AB273" s="26">
        <v>10287479</v>
      </c>
      <c r="AC273" s="26">
        <v>22965323</v>
      </c>
      <c r="AD273" s="26">
        <v>0</v>
      </c>
      <c r="AE273" s="26">
        <v>11681363</v>
      </c>
      <c r="AF273" s="26">
        <v>0</v>
      </c>
      <c r="AG273" s="26">
        <v>14479299</v>
      </c>
      <c r="AH273" s="26">
        <v>0</v>
      </c>
      <c r="AI273" s="26">
        <v>2320139</v>
      </c>
      <c r="AJ273" s="26">
        <v>0</v>
      </c>
      <c r="AK273" s="26">
        <v>4515659</v>
      </c>
      <c r="AL273" s="26">
        <v>0</v>
      </c>
      <c r="AM273" s="196">
        <v>189111049</v>
      </c>
    </row>
    <row r="274" spans="1:39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1555543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65335116</v>
      </c>
      <c r="AF274" s="26">
        <v>0</v>
      </c>
      <c r="AG274" s="26">
        <v>0</v>
      </c>
      <c r="AH274" s="26">
        <v>194083588</v>
      </c>
      <c r="AI274" s="26">
        <v>0</v>
      </c>
      <c r="AJ274" s="26">
        <v>0</v>
      </c>
      <c r="AK274" s="26">
        <v>0</v>
      </c>
      <c r="AL274" s="26">
        <v>0</v>
      </c>
      <c r="AM274" s="196">
        <v>260974247</v>
      </c>
    </row>
    <row r="275" spans="1:39" s="6" customFormat="1" ht="15" x14ac:dyDescent="0.25">
      <c r="A275" s="71" t="s">
        <v>1021</v>
      </c>
      <c r="B275" s="27" t="s">
        <v>151</v>
      </c>
      <c r="C275" s="26">
        <v>0</v>
      </c>
      <c r="D275" s="26">
        <v>2007335</v>
      </c>
      <c r="E275" s="26">
        <v>192212470</v>
      </c>
      <c r="F275" s="26">
        <v>0</v>
      </c>
      <c r="G275" s="26">
        <v>207746481</v>
      </c>
      <c r="H275" s="26">
        <v>212573816</v>
      </c>
      <c r="I275" s="26">
        <v>33612657</v>
      </c>
      <c r="J275" s="26">
        <v>1123858</v>
      </c>
      <c r="K275" s="26">
        <v>8189163</v>
      </c>
      <c r="L275" s="26">
        <v>0</v>
      </c>
      <c r="M275" s="26">
        <v>37961586</v>
      </c>
      <c r="N275" s="26">
        <v>12514661</v>
      </c>
      <c r="O275" s="26">
        <v>80499048</v>
      </c>
      <c r="P275" s="26">
        <v>129649795</v>
      </c>
      <c r="Q275" s="26">
        <v>0</v>
      </c>
      <c r="R275" s="26">
        <v>19535562</v>
      </c>
      <c r="S275" s="26">
        <v>0</v>
      </c>
      <c r="T275" s="26">
        <v>16365139</v>
      </c>
      <c r="U275" s="26">
        <v>0</v>
      </c>
      <c r="V275" s="26">
        <v>1067252771</v>
      </c>
      <c r="W275" s="26">
        <v>154540630</v>
      </c>
      <c r="X275" s="26">
        <v>19498721</v>
      </c>
      <c r="Y275" s="26">
        <v>9245760</v>
      </c>
      <c r="Z275" s="26">
        <v>59491841</v>
      </c>
      <c r="AA275" s="26">
        <v>0</v>
      </c>
      <c r="AB275" s="26">
        <v>231468262</v>
      </c>
      <c r="AC275" s="26">
        <v>434054668</v>
      </c>
      <c r="AD275" s="26">
        <v>16643504</v>
      </c>
      <c r="AE275" s="26">
        <v>331013242</v>
      </c>
      <c r="AF275" s="26">
        <v>0</v>
      </c>
      <c r="AG275" s="26">
        <v>57917195</v>
      </c>
      <c r="AH275" s="26">
        <v>0</v>
      </c>
      <c r="AI275" s="26">
        <v>63969549</v>
      </c>
      <c r="AJ275" s="26">
        <v>0</v>
      </c>
      <c r="AK275" s="26">
        <v>40708853</v>
      </c>
      <c r="AL275" s="26">
        <v>0</v>
      </c>
      <c r="AM275" s="196">
        <v>3439796567</v>
      </c>
    </row>
    <row r="276" spans="1:39" s="6" customFormat="1" ht="15" x14ac:dyDescent="0.25">
      <c r="A276" s="71" t="s">
        <v>1022</v>
      </c>
      <c r="B276" s="27" t="s">
        <v>152</v>
      </c>
      <c r="C276" s="26">
        <v>0</v>
      </c>
      <c r="D276" s="26">
        <v>184253048</v>
      </c>
      <c r="E276" s="26">
        <v>119673206</v>
      </c>
      <c r="F276" s="26">
        <v>0</v>
      </c>
      <c r="G276" s="26">
        <v>1645790</v>
      </c>
      <c r="H276" s="26">
        <v>56307335</v>
      </c>
      <c r="I276" s="26">
        <v>33612657</v>
      </c>
      <c r="J276" s="26">
        <v>2565917</v>
      </c>
      <c r="K276" s="26">
        <v>3992529</v>
      </c>
      <c r="L276" s="26">
        <v>0</v>
      </c>
      <c r="M276" s="26">
        <v>0</v>
      </c>
      <c r="N276" s="26">
        <v>0</v>
      </c>
      <c r="O276" s="26">
        <v>37385457</v>
      </c>
      <c r="P276" s="26">
        <v>31814257</v>
      </c>
      <c r="Q276" s="26">
        <v>0</v>
      </c>
      <c r="R276" s="26">
        <v>29303343</v>
      </c>
      <c r="S276" s="26">
        <v>3224326</v>
      </c>
      <c r="T276" s="26">
        <v>11082235</v>
      </c>
      <c r="U276" s="26">
        <v>0</v>
      </c>
      <c r="V276" s="26">
        <v>66420130</v>
      </c>
      <c r="W276" s="26">
        <v>15454062</v>
      </c>
      <c r="X276" s="26">
        <v>10105310</v>
      </c>
      <c r="Y276" s="26">
        <v>177321602</v>
      </c>
      <c r="Z276" s="26">
        <v>11110607</v>
      </c>
      <c r="AA276" s="26">
        <v>0</v>
      </c>
      <c r="AB276" s="26">
        <v>41149914</v>
      </c>
      <c r="AC276" s="26">
        <v>109678691</v>
      </c>
      <c r="AD276" s="26">
        <v>182717198</v>
      </c>
      <c r="AE276" s="26">
        <v>46404826</v>
      </c>
      <c r="AF276" s="26">
        <v>0</v>
      </c>
      <c r="AG276" s="26">
        <v>21718948</v>
      </c>
      <c r="AH276" s="26">
        <v>0</v>
      </c>
      <c r="AI276" s="26">
        <v>23201390</v>
      </c>
      <c r="AJ276" s="26">
        <v>0</v>
      </c>
      <c r="AK276" s="26">
        <v>10801501</v>
      </c>
      <c r="AL276" s="26">
        <v>0</v>
      </c>
      <c r="AM276" s="196">
        <v>1230944279</v>
      </c>
    </row>
    <row r="277" spans="1:39" s="6" customFormat="1" ht="15" x14ac:dyDescent="0.25">
      <c r="A277" s="71" t="s">
        <v>1023</v>
      </c>
      <c r="B277" s="27" t="s">
        <v>153</v>
      </c>
      <c r="C277" s="26">
        <v>0</v>
      </c>
      <c r="D277" s="26">
        <v>10798756</v>
      </c>
      <c r="E277" s="26">
        <v>0</v>
      </c>
      <c r="F277" s="26">
        <v>0</v>
      </c>
      <c r="G277" s="26">
        <v>0</v>
      </c>
      <c r="H277" s="26">
        <v>15837178</v>
      </c>
      <c r="I277" s="26">
        <v>1680633</v>
      </c>
      <c r="J277" s="26">
        <v>46264</v>
      </c>
      <c r="K277" s="26">
        <v>0</v>
      </c>
      <c r="L277" s="26">
        <v>0</v>
      </c>
      <c r="M277" s="26">
        <v>0</v>
      </c>
      <c r="N277" s="26">
        <v>0</v>
      </c>
      <c r="O277" s="26">
        <v>39750012</v>
      </c>
      <c r="P277" s="26">
        <v>22412960</v>
      </c>
      <c r="Q277" s="26">
        <v>0</v>
      </c>
      <c r="R277" s="26">
        <v>4883890</v>
      </c>
      <c r="S277" s="26">
        <v>0</v>
      </c>
      <c r="T277" s="26">
        <v>2637782</v>
      </c>
      <c r="U277" s="26">
        <v>0</v>
      </c>
      <c r="V277" s="26">
        <v>4764844</v>
      </c>
      <c r="W277" s="26">
        <v>5151353</v>
      </c>
      <c r="X277" s="26">
        <v>8643035</v>
      </c>
      <c r="Y277" s="26">
        <v>3622449</v>
      </c>
      <c r="Z277" s="26">
        <v>1175731</v>
      </c>
      <c r="AA277" s="26">
        <v>0</v>
      </c>
      <c r="AB277" s="26">
        <v>10287479</v>
      </c>
      <c r="AC277" s="26">
        <v>23863434</v>
      </c>
      <c r="AD277" s="26">
        <v>0</v>
      </c>
      <c r="AE277" s="26">
        <v>0</v>
      </c>
      <c r="AF277" s="26">
        <v>0</v>
      </c>
      <c r="AG277" s="26">
        <v>7239649</v>
      </c>
      <c r="AH277" s="26">
        <v>451545572</v>
      </c>
      <c r="AI277" s="26">
        <v>331449</v>
      </c>
      <c r="AJ277" s="26">
        <v>0</v>
      </c>
      <c r="AK277" s="26">
        <v>26219984</v>
      </c>
      <c r="AL277" s="26">
        <v>0</v>
      </c>
      <c r="AM277" s="196">
        <v>640892454</v>
      </c>
    </row>
    <row r="278" spans="1:39" s="6" customFormat="1" ht="15" x14ac:dyDescent="0.25">
      <c r="A278" s="71" t="s">
        <v>1024</v>
      </c>
      <c r="B278" s="27" t="s">
        <v>154</v>
      </c>
      <c r="C278" s="26">
        <v>0</v>
      </c>
      <c r="D278" s="26">
        <v>32469007</v>
      </c>
      <c r="E278" s="26">
        <v>56164942</v>
      </c>
      <c r="F278" s="26">
        <v>0</v>
      </c>
      <c r="G278" s="26">
        <v>0</v>
      </c>
      <c r="H278" s="26">
        <v>80001593</v>
      </c>
      <c r="I278" s="26">
        <v>36973924</v>
      </c>
      <c r="J278" s="26">
        <v>5265</v>
      </c>
      <c r="K278" s="26">
        <v>5819439</v>
      </c>
      <c r="L278" s="26">
        <v>0</v>
      </c>
      <c r="M278" s="26">
        <v>0</v>
      </c>
      <c r="N278" s="26">
        <v>0</v>
      </c>
      <c r="O278" s="26">
        <v>125388642</v>
      </c>
      <c r="P278" s="26">
        <v>15446150</v>
      </c>
      <c r="Q278" s="26">
        <v>0</v>
      </c>
      <c r="R278" s="26">
        <v>358058936</v>
      </c>
      <c r="S278" s="26">
        <v>4777904</v>
      </c>
      <c r="T278" s="26">
        <v>1112532</v>
      </c>
      <c r="U278" s="26">
        <v>0</v>
      </c>
      <c r="V278" s="26">
        <v>48282681</v>
      </c>
      <c r="W278" s="26">
        <v>12363250</v>
      </c>
      <c r="X278" s="26">
        <v>16802769</v>
      </c>
      <c r="Y278" s="26">
        <v>23046447</v>
      </c>
      <c r="Z278" s="26">
        <v>14685413</v>
      </c>
      <c r="AA278" s="26">
        <v>0</v>
      </c>
      <c r="AB278" s="26">
        <v>154312176</v>
      </c>
      <c r="AC278" s="26">
        <v>857382929</v>
      </c>
      <c r="AD278" s="26">
        <v>374569317</v>
      </c>
      <c r="AE278" s="26">
        <v>82595731</v>
      </c>
      <c r="AF278" s="26">
        <v>0</v>
      </c>
      <c r="AG278" s="26">
        <v>144792987</v>
      </c>
      <c r="AH278" s="26">
        <v>0</v>
      </c>
      <c r="AI278" s="26">
        <v>131585033</v>
      </c>
      <c r="AJ278" s="26">
        <v>0</v>
      </c>
      <c r="AK278" s="26">
        <v>65066557</v>
      </c>
      <c r="AL278" s="26">
        <v>0</v>
      </c>
      <c r="AM278" s="196">
        <v>2641703624</v>
      </c>
    </row>
    <row r="279" spans="1:39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101495804</v>
      </c>
      <c r="F279" s="26">
        <v>0</v>
      </c>
      <c r="G279" s="26">
        <v>0</v>
      </c>
      <c r="H279" s="26">
        <v>891522864</v>
      </c>
      <c r="I279" s="26">
        <v>0</v>
      </c>
      <c r="J279" s="26">
        <v>331366</v>
      </c>
      <c r="K279" s="26">
        <v>153289580</v>
      </c>
      <c r="L279" s="26">
        <v>0</v>
      </c>
      <c r="M279" s="26">
        <v>0</v>
      </c>
      <c r="N279" s="26">
        <v>779668609</v>
      </c>
      <c r="O279" s="26">
        <v>0</v>
      </c>
      <c r="P279" s="26">
        <v>0</v>
      </c>
      <c r="Q279" s="26">
        <v>130276000</v>
      </c>
      <c r="R279" s="26">
        <v>3181858</v>
      </c>
      <c r="S279" s="26">
        <v>82288812</v>
      </c>
      <c r="T279" s="26">
        <v>8764020</v>
      </c>
      <c r="U279" s="26">
        <v>0</v>
      </c>
      <c r="V279" s="26">
        <v>30080582</v>
      </c>
      <c r="W279" s="26">
        <v>0</v>
      </c>
      <c r="X279" s="26">
        <v>1995712624</v>
      </c>
      <c r="Y279" s="26">
        <v>2378760906</v>
      </c>
      <c r="Z279" s="26">
        <v>44103845</v>
      </c>
      <c r="AA279" s="26">
        <v>0</v>
      </c>
      <c r="AB279" s="26">
        <v>213736020</v>
      </c>
      <c r="AC279" s="26">
        <v>231212054</v>
      </c>
      <c r="AD279" s="26">
        <v>0</v>
      </c>
      <c r="AE279" s="26">
        <v>25694093</v>
      </c>
      <c r="AF279" s="26">
        <v>113157541</v>
      </c>
      <c r="AG279" s="26">
        <v>179114952</v>
      </c>
      <c r="AH279" s="26">
        <v>26513616</v>
      </c>
      <c r="AI279" s="26">
        <v>287702039</v>
      </c>
      <c r="AJ279" s="26">
        <v>0</v>
      </c>
      <c r="AK279" s="26">
        <v>0</v>
      </c>
      <c r="AL279" s="26">
        <v>0</v>
      </c>
      <c r="AM279" s="196">
        <v>7676607185</v>
      </c>
    </row>
    <row r="280" spans="1:39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3945017</v>
      </c>
      <c r="H280" s="26">
        <v>574046571</v>
      </c>
      <c r="I280" s="26">
        <v>4201581</v>
      </c>
      <c r="J280" s="26">
        <v>0</v>
      </c>
      <c r="K280" s="26">
        <v>0</v>
      </c>
      <c r="L280" s="26">
        <v>0</v>
      </c>
      <c r="M280" s="26">
        <v>0</v>
      </c>
      <c r="N280" s="26">
        <v>61120697</v>
      </c>
      <c r="O280" s="26">
        <v>54537287</v>
      </c>
      <c r="P280" s="26">
        <v>4753220</v>
      </c>
      <c r="Q280" s="26">
        <v>0</v>
      </c>
      <c r="R280" s="26">
        <v>48838904</v>
      </c>
      <c r="S280" s="26">
        <v>0</v>
      </c>
      <c r="T280" s="26">
        <v>311518910</v>
      </c>
      <c r="U280" s="26">
        <v>0</v>
      </c>
      <c r="V280" s="26">
        <v>25917806</v>
      </c>
      <c r="W280" s="26">
        <v>6225739</v>
      </c>
      <c r="X280" s="26">
        <v>24797260</v>
      </c>
      <c r="Y280" s="26">
        <v>10014447</v>
      </c>
      <c r="Z280" s="26">
        <v>1936567104</v>
      </c>
      <c r="AA280" s="26">
        <v>0</v>
      </c>
      <c r="AB280" s="26">
        <v>185319617</v>
      </c>
      <c r="AC280" s="26">
        <v>6214794</v>
      </c>
      <c r="AD280" s="26">
        <v>63254499</v>
      </c>
      <c r="AE280" s="26">
        <v>690889422</v>
      </c>
      <c r="AF280" s="26">
        <v>0</v>
      </c>
      <c r="AG280" s="26">
        <v>116666666</v>
      </c>
      <c r="AH280" s="26">
        <v>52759907</v>
      </c>
      <c r="AI280" s="26">
        <v>28010722</v>
      </c>
      <c r="AJ280" s="26">
        <v>0</v>
      </c>
      <c r="AK280" s="26">
        <v>25222411</v>
      </c>
      <c r="AL280" s="26">
        <v>0</v>
      </c>
      <c r="AM280" s="196">
        <v>4234822581</v>
      </c>
    </row>
    <row r="281" spans="1:39" s="6" customFormat="1" ht="15" x14ac:dyDescent="0.25">
      <c r="A281" s="105" t="s">
        <v>1027</v>
      </c>
      <c r="B281" s="106" t="s">
        <v>157</v>
      </c>
      <c r="C281" s="107">
        <v>261962133</v>
      </c>
      <c r="D281" s="107">
        <v>1597507629</v>
      </c>
      <c r="E281" s="107">
        <v>1658528741</v>
      </c>
      <c r="F281" s="107">
        <v>46048110</v>
      </c>
      <c r="G281" s="107">
        <v>605402128</v>
      </c>
      <c r="H281" s="107">
        <v>2351725062</v>
      </c>
      <c r="I281" s="107">
        <v>403846396</v>
      </c>
      <c r="J281" s="107">
        <v>101006658</v>
      </c>
      <c r="K281" s="107">
        <v>487983832</v>
      </c>
      <c r="L281" s="107">
        <v>150691812</v>
      </c>
      <c r="M281" s="107">
        <v>37961586</v>
      </c>
      <c r="N281" s="107">
        <v>1961429352</v>
      </c>
      <c r="O281" s="107">
        <v>876775182</v>
      </c>
      <c r="P281" s="107">
        <v>787264371</v>
      </c>
      <c r="Q281" s="107">
        <v>504793415</v>
      </c>
      <c r="R281" s="107">
        <v>1180750610</v>
      </c>
      <c r="S281" s="107">
        <v>177200749</v>
      </c>
      <c r="T281" s="107">
        <v>1110049698</v>
      </c>
      <c r="U281" s="107">
        <v>0</v>
      </c>
      <c r="V281" s="107">
        <v>1696551153</v>
      </c>
      <c r="W281" s="107">
        <v>658044014</v>
      </c>
      <c r="X281" s="107">
        <v>2361071835</v>
      </c>
      <c r="Y281" s="107">
        <v>2899169906</v>
      </c>
      <c r="Z281" s="107">
        <v>3172173110</v>
      </c>
      <c r="AA281" s="107">
        <v>0</v>
      </c>
      <c r="AB281" s="107">
        <v>1718637578</v>
      </c>
      <c r="AC281" s="107">
        <v>2908975586</v>
      </c>
      <c r="AD281" s="107">
        <v>2373663063</v>
      </c>
      <c r="AE281" s="107">
        <v>2867034251</v>
      </c>
      <c r="AF281" s="107">
        <v>563950007</v>
      </c>
      <c r="AG281" s="107">
        <v>1031830223</v>
      </c>
      <c r="AH281" s="107">
        <v>1992166042</v>
      </c>
      <c r="AI281" s="107">
        <v>840902056</v>
      </c>
      <c r="AJ281" s="107">
        <v>0</v>
      </c>
      <c r="AK281" s="107">
        <v>312482389</v>
      </c>
      <c r="AL281" s="107">
        <v>0</v>
      </c>
      <c r="AM281" s="197">
        <v>39697578677</v>
      </c>
    </row>
    <row r="282" spans="1:39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196">
        <v>0</v>
      </c>
    </row>
    <row r="283" spans="1:39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196">
        <v>0</v>
      </c>
    </row>
    <row r="284" spans="1:39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196">
        <v>0</v>
      </c>
    </row>
    <row r="285" spans="1:39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196">
        <v>0</v>
      </c>
    </row>
    <row r="286" spans="1:39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196">
        <v>0</v>
      </c>
    </row>
    <row r="287" spans="1:39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196">
        <v>0</v>
      </c>
    </row>
    <row r="288" spans="1:39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196">
        <v>0</v>
      </c>
    </row>
    <row r="289" spans="1:39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">
        <v>0</v>
      </c>
      <c r="AM289" s="196">
        <v>0</v>
      </c>
    </row>
    <row r="290" spans="1:39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196">
        <v>0</v>
      </c>
    </row>
    <row r="291" spans="1:39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">
        <v>0</v>
      </c>
      <c r="AM291" s="196">
        <v>0</v>
      </c>
    </row>
    <row r="292" spans="1:39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196">
        <v>0</v>
      </c>
    </row>
    <row r="293" spans="1:39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196">
        <v>0</v>
      </c>
    </row>
    <row r="294" spans="1:39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196">
        <v>0</v>
      </c>
    </row>
    <row r="295" spans="1:39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196">
        <v>0</v>
      </c>
    </row>
    <row r="296" spans="1:39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07">
        <v>0</v>
      </c>
      <c r="AM296" s="197">
        <v>0</v>
      </c>
    </row>
    <row r="297" spans="1:39" s="6" customFormat="1" ht="15" collapsed="1" x14ac:dyDescent="0.25">
      <c r="A297" s="72" t="s">
        <v>60</v>
      </c>
      <c r="B297" s="33" t="s">
        <v>139</v>
      </c>
      <c r="C297" s="34">
        <v>261962133</v>
      </c>
      <c r="D297" s="34">
        <v>1597507629</v>
      </c>
      <c r="E297" s="34">
        <v>1658528741</v>
      </c>
      <c r="F297" s="34">
        <v>46048110</v>
      </c>
      <c r="G297" s="34">
        <v>605402128</v>
      </c>
      <c r="H297" s="34">
        <v>2351725062</v>
      </c>
      <c r="I297" s="34">
        <v>403846396</v>
      </c>
      <c r="J297" s="34">
        <v>101006658</v>
      </c>
      <c r="K297" s="34">
        <v>487983832</v>
      </c>
      <c r="L297" s="34">
        <v>150691812</v>
      </c>
      <c r="M297" s="34">
        <v>37961586</v>
      </c>
      <c r="N297" s="34">
        <v>1961429352</v>
      </c>
      <c r="O297" s="34">
        <v>876775182</v>
      </c>
      <c r="P297" s="34">
        <v>787264371</v>
      </c>
      <c r="Q297" s="34">
        <v>504793415</v>
      </c>
      <c r="R297" s="34">
        <v>1180750610</v>
      </c>
      <c r="S297" s="34">
        <v>177200749</v>
      </c>
      <c r="T297" s="34">
        <v>1110049698</v>
      </c>
      <c r="U297" s="34">
        <v>0</v>
      </c>
      <c r="V297" s="34">
        <v>1696551153</v>
      </c>
      <c r="W297" s="34">
        <v>658044014</v>
      </c>
      <c r="X297" s="34">
        <v>2361071835</v>
      </c>
      <c r="Y297" s="34">
        <v>2899169906</v>
      </c>
      <c r="Z297" s="34">
        <v>3172173110</v>
      </c>
      <c r="AA297" s="34">
        <v>0</v>
      </c>
      <c r="AB297" s="34">
        <v>1718637578</v>
      </c>
      <c r="AC297" s="34">
        <v>2908975586</v>
      </c>
      <c r="AD297" s="34">
        <v>2373663063</v>
      </c>
      <c r="AE297" s="34">
        <v>2867034251</v>
      </c>
      <c r="AF297" s="34">
        <v>563950007</v>
      </c>
      <c r="AG297" s="34">
        <v>1031830223</v>
      </c>
      <c r="AH297" s="34">
        <v>1992166042</v>
      </c>
      <c r="AI297" s="34">
        <v>840902056</v>
      </c>
      <c r="AJ297" s="34">
        <v>0</v>
      </c>
      <c r="AK297" s="34">
        <v>312482389</v>
      </c>
      <c r="AL297" s="34">
        <v>0</v>
      </c>
      <c r="AM297" s="198">
        <v>39697578677</v>
      </c>
    </row>
    <row r="298" spans="1:39" s="6" customFormat="1" ht="15" x14ac:dyDescent="0.25">
      <c r="A298" s="71" t="s">
        <v>1043</v>
      </c>
      <c r="B298" s="27" t="s">
        <v>143</v>
      </c>
      <c r="C298" s="26">
        <v>0</v>
      </c>
      <c r="D298" s="26">
        <v>7141</v>
      </c>
      <c r="E298" s="26">
        <v>15687629</v>
      </c>
      <c r="F298" s="26">
        <v>0</v>
      </c>
      <c r="G298" s="26">
        <v>750696</v>
      </c>
      <c r="H298" s="26">
        <v>0</v>
      </c>
      <c r="I298" s="26">
        <v>381816</v>
      </c>
      <c r="J298" s="26">
        <v>941371</v>
      </c>
      <c r="K298" s="26">
        <v>0</v>
      </c>
      <c r="L298" s="26">
        <v>1593094</v>
      </c>
      <c r="M298" s="26">
        <v>8255332839</v>
      </c>
      <c r="N298" s="26">
        <v>19760893</v>
      </c>
      <c r="O298" s="26">
        <v>123638</v>
      </c>
      <c r="P298" s="26">
        <v>21627685</v>
      </c>
      <c r="Q298" s="26">
        <v>62853980</v>
      </c>
      <c r="R298" s="26">
        <v>21215</v>
      </c>
      <c r="S298" s="26">
        <v>920982</v>
      </c>
      <c r="T298" s="26">
        <v>0</v>
      </c>
      <c r="U298" s="26">
        <v>0</v>
      </c>
      <c r="V298" s="26">
        <v>0</v>
      </c>
      <c r="W298" s="26">
        <v>0</v>
      </c>
      <c r="X298" s="26">
        <v>1658576281</v>
      </c>
      <c r="Y298" s="26">
        <v>400433</v>
      </c>
      <c r="Z298" s="26">
        <v>1041027663</v>
      </c>
      <c r="AA298" s="26">
        <v>161672</v>
      </c>
      <c r="AB298" s="26">
        <v>2281110</v>
      </c>
      <c r="AC298" s="26">
        <v>0</v>
      </c>
      <c r="AD298" s="26">
        <v>0</v>
      </c>
      <c r="AE298" s="26">
        <v>23735528</v>
      </c>
      <c r="AF298" s="26">
        <v>0</v>
      </c>
      <c r="AG298" s="26">
        <v>0</v>
      </c>
      <c r="AH298" s="26">
        <v>0</v>
      </c>
      <c r="AI298" s="26">
        <v>48611</v>
      </c>
      <c r="AJ298" s="26">
        <v>0</v>
      </c>
      <c r="AK298" s="26">
        <v>329368274</v>
      </c>
      <c r="AL298" s="26">
        <v>0</v>
      </c>
      <c r="AM298" s="196">
        <v>11435602551</v>
      </c>
    </row>
    <row r="299" spans="1:39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196">
        <v>0</v>
      </c>
    </row>
    <row r="300" spans="1:39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400000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196">
        <v>400000</v>
      </c>
    </row>
    <row r="301" spans="1:39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2733608</v>
      </c>
      <c r="F301" s="26">
        <v>0</v>
      </c>
      <c r="G301" s="26">
        <v>43086780</v>
      </c>
      <c r="H301" s="26">
        <v>0</v>
      </c>
      <c r="I301" s="26">
        <v>54079840</v>
      </c>
      <c r="J301" s="26">
        <v>289774</v>
      </c>
      <c r="K301" s="26">
        <v>263431</v>
      </c>
      <c r="L301" s="26">
        <v>0</v>
      </c>
      <c r="M301" s="26">
        <v>1393891</v>
      </c>
      <c r="N301" s="26">
        <v>372977</v>
      </c>
      <c r="O301" s="26">
        <v>0</v>
      </c>
      <c r="P301" s="26">
        <v>4234950</v>
      </c>
      <c r="Q301" s="26">
        <v>1593175</v>
      </c>
      <c r="R301" s="26">
        <v>0</v>
      </c>
      <c r="S301" s="26">
        <v>41933055</v>
      </c>
      <c r="T301" s="26">
        <v>0</v>
      </c>
      <c r="U301" s="26">
        <v>0</v>
      </c>
      <c r="V301" s="26">
        <v>0</v>
      </c>
      <c r="W301" s="26">
        <v>0</v>
      </c>
      <c r="X301" s="26">
        <v>1494010</v>
      </c>
      <c r="Y301" s="26">
        <v>1084045</v>
      </c>
      <c r="Z301" s="26">
        <v>6127168</v>
      </c>
      <c r="AA301" s="26">
        <v>0</v>
      </c>
      <c r="AB301" s="26">
        <v>11918161</v>
      </c>
      <c r="AC301" s="26">
        <v>0</v>
      </c>
      <c r="AD301" s="26">
        <v>0</v>
      </c>
      <c r="AE301" s="26">
        <v>3055645</v>
      </c>
      <c r="AF301" s="26">
        <v>0</v>
      </c>
      <c r="AG301" s="26">
        <v>0</v>
      </c>
      <c r="AH301" s="26">
        <v>0</v>
      </c>
      <c r="AI301" s="26">
        <v>1062054</v>
      </c>
      <c r="AJ301" s="26">
        <v>35499565</v>
      </c>
      <c r="AK301" s="26">
        <v>0</v>
      </c>
      <c r="AL301" s="26">
        <v>0</v>
      </c>
      <c r="AM301" s="196">
        <v>210222129</v>
      </c>
    </row>
    <row r="302" spans="1:39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196">
        <v>0</v>
      </c>
    </row>
    <row r="303" spans="1:39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6331000</v>
      </c>
      <c r="AK303" s="26">
        <v>0</v>
      </c>
      <c r="AL303" s="26">
        <v>0</v>
      </c>
      <c r="AM303" s="196">
        <v>6331000</v>
      </c>
    </row>
    <row r="304" spans="1:39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3964929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">
        <v>0</v>
      </c>
      <c r="AM304" s="196">
        <v>3964929</v>
      </c>
    </row>
    <row r="305" spans="1:39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196">
        <v>0</v>
      </c>
    </row>
    <row r="306" spans="1:39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18722169</v>
      </c>
      <c r="M306" s="26">
        <v>183273694</v>
      </c>
      <c r="N306" s="26">
        <v>0</v>
      </c>
      <c r="O306" s="26">
        <v>8832197</v>
      </c>
      <c r="P306" s="26">
        <v>9566909</v>
      </c>
      <c r="Q306" s="26">
        <v>344512</v>
      </c>
      <c r="R306" s="26">
        <v>349130</v>
      </c>
      <c r="S306" s="26">
        <v>0</v>
      </c>
      <c r="T306" s="26">
        <v>0</v>
      </c>
      <c r="U306" s="26">
        <v>0</v>
      </c>
      <c r="V306" s="26">
        <v>0</v>
      </c>
      <c r="W306" s="26">
        <v>4406987</v>
      </c>
      <c r="X306" s="26">
        <v>20476315</v>
      </c>
      <c r="Y306" s="26">
        <v>0</v>
      </c>
      <c r="Z306" s="26">
        <v>1582731</v>
      </c>
      <c r="AA306" s="26">
        <v>0</v>
      </c>
      <c r="AB306" s="26">
        <v>71544646</v>
      </c>
      <c r="AC306" s="26">
        <v>0</v>
      </c>
      <c r="AD306" s="26">
        <v>0</v>
      </c>
      <c r="AE306" s="26">
        <v>3405460</v>
      </c>
      <c r="AF306" s="26">
        <v>0</v>
      </c>
      <c r="AG306" s="26">
        <v>0</v>
      </c>
      <c r="AH306" s="26">
        <v>0</v>
      </c>
      <c r="AI306" s="26">
        <v>626975</v>
      </c>
      <c r="AJ306" s="26">
        <v>126770440</v>
      </c>
      <c r="AK306" s="26">
        <v>0</v>
      </c>
      <c r="AL306" s="26">
        <v>0</v>
      </c>
      <c r="AM306" s="196">
        <v>449902165</v>
      </c>
    </row>
    <row r="307" spans="1:39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2245714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401541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559180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">
        <v>0</v>
      </c>
      <c r="AM307" s="196">
        <v>3206435</v>
      </c>
    </row>
    <row r="308" spans="1:39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464877050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250317013</v>
      </c>
      <c r="Q308" s="26">
        <v>236014742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357598329</v>
      </c>
      <c r="AA308" s="26">
        <v>0</v>
      </c>
      <c r="AB308" s="26">
        <v>200252571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196">
        <v>1509059705</v>
      </c>
    </row>
    <row r="309" spans="1:39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317455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16891141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4237941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196">
        <v>21446537</v>
      </c>
    </row>
    <row r="310" spans="1:39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714969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6">
        <v>0</v>
      </c>
      <c r="AM310" s="196">
        <v>714969</v>
      </c>
    </row>
    <row r="311" spans="1:39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37833985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41642727</v>
      </c>
      <c r="AK311" s="26">
        <v>0</v>
      </c>
      <c r="AL311" s="26">
        <v>0</v>
      </c>
      <c r="AM311" s="196">
        <v>79476712</v>
      </c>
    </row>
    <row r="312" spans="1:39" s="6" customFormat="1" ht="15" x14ac:dyDescent="0.25">
      <c r="A312" s="105" t="s">
        <v>1057</v>
      </c>
      <c r="B312" s="106" t="s">
        <v>156</v>
      </c>
      <c r="C312" s="107">
        <v>0</v>
      </c>
      <c r="D312" s="107">
        <v>7141</v>
      </c>
      <c r="E312" s="107">
        <v>18421237</v>
      </c>
      <c r="F312" s="107">
        <v>0</v>
      </c>
      <c r="G312" s="107">
        <v>46083190</v>
      </c>
      <c r="H312" s="107">
        <v>464877050</v>
      </c>
      <c r="I312" s="107">
        <v>54779111</v>
      </c>
      <c r="J312" s="107">
        <v>1231145</v>
      </c>
      <c r="K312" s="107">
        <v>263431</v>
      </c>
      <c r="L312" s="107">
        <v>20315263</v>
      </c>
      <c r="M312" s="107">
        <v>8440401965</v>
      </c>
      <c r="N312" s="107">
        <v>20133870</v>
      </c>
      <c r="O312" s="107">
        <v>8955835</v>
      </c>
      <c r="P312" s="107">
        <v>285746557</v>
      </c>
      <c r="Q312" s="107">
        <v>317697550</v>
      </c>
      <c r="R312" s="107">
        <v>1085314</v>
      </c>
      <c r="S312" s="107">
        <v>42854037</v>
      </c>
      <c r="T312" s="107">
        <v>0</v>
      </c>
      <c r="U312" s="107">
        <v>0</v>
      </c>
      <c r="V312" s="107">
        <v>0</v>
      </c>
      <c r="W312" s="107">
        <v>4406987</v>
      </c>
      <c r="X312" s="107">
        <v>1680546606</v>
      </c>
      <c r="Y312" s="107">
        <v>1484478</v>
      </c>
      <c r="Z312" s="107">
        <v>1406335891</v>
      </c>
      <c r="AA312" s="107">
        <v>161672</v>
      </c>
      <c r="AB312" s="107">
        <v>332992523</v>
      </c>
      <c r="AC312" s="107">
        <v>0</v>
      </c>
      <c r="AD312" s="107">
        <v>0</v>
      </c>
      <c r="AE312" s="107">
        <v>30196633</v>
      </c>
      <c r="AF312" s="107">
        <v>0</v>
      </c>
      <c r="AG312" s="107">
        <v>0</v>
      </c>
      <c r="AH312" s="107">
        <v>0</v>
      </c>
      <c r="AI312" s="107">
        <v>1737640</v>
      </c>
      <c r="AJ312" s="107">
        <v>210243732</v>
      </c>
      <c r="AK312" s="107">
        <v>329368274</v>
      </c>
      <c r="AL312" s="107">
        <v>0</v>
      </c>
      <c r="AM312" s="197">
        <v>13720327132</v>
      </c>
    </row>
    <row r="313" spans="1:39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106377</v>
      </c>
      <c r="S313" s="26">
        <v>0</v>
      </c>
      <c r="T313" s="26">
        <v>0</v>
      </c>
      <c r="U313" s="26">
        <v>0</v>
      </c>
      <c r="V313" s="26">
        <v>0</v>
      </c>
      <c r="W313" s="26">
        <v>181479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1585685238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28912908</v>
      </c>
      <c r="AJ313" s="26">
        <v>0</v>
      </c>
      <c r="AK313" s="26">
        <v>0</v>
      </c>
      <c r="AL313" s="26">
        <v>0</v>
      </c>
      <c r="AM313" s="196">
        <v>1614886002</v>
      </c>
    </row>
    <row r="314" spans="1:39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196">
        <v>0</v>
      </c>
    </row>
    <row r="315" spans="1:39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">
        <v>0</v>
      </c>
      <c r="AM315" s="196">
        <v>0</v>
      </c>
    </row>
    <row r="316" spans="1:39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120000</v>
      </c>
      <c r="J316" s="26">
        <v>0</v>
      </c>
      <c r="K316" s="26">
        <v>0</v>
      </c>
      <c r="L316" s="26">
        <v>498412159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10562089</v>
      </c>
      <c r="AJ316" s="26">
        <v>0</v>
      </c>
      <c r="AK316" s="26">
        <v>0</v>
      </c>
      <c r="AL316" s="26">
        <v>0</v>
      </c>
      <c r="AM316" s="196">
        <v>509094248</v>
      </c>
    </row>
    <row r="317" spans="1:39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">
        <v>0</v>
      </c>
      <c r="AM317" s="196">
        <v>0</v>
      </c>
    </row>
    <row r="318" spans="1:39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">
        <v>0</v>
      </c>
      <c r="AM318" s="196">
        <v>0</v>
      </c>
    </row>
    <row r="319" spans="1:39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">
        <v>0</v>
      </c>
      <c r="AM319" s="196">
        <v>0</v>
      </c>
    </row>
    <row r="320" spans="1:39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">
        <v>0</v>
      </c>
      <c r="AM320" s="196">
        <v>0</v>
      </c>
    </row>
    <row r="321" spans="1:39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18167235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3248373</v>
      </c>
      <c r="AJ321" s="26">
        <v>0</v>
      </c>
      <c r="AK321" s="26">
        <v>0</v>
      </c>
      <c r="AL321" s="26">
        <v>0</v>
      </c>
      <c r="AM321" s="196">
        <v>21415608</v>
      </c>
    </row>
    <row r="322" spans="1:39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">
        <v>0</v>
      </c>
      <c r="AM322" s="196">
        <v>0</v>
      </c>
    </row>
    <row r="323" spans="1:39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1500000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107278720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">
        <v>0</v>
      </c>
      <c r="AM323" s="196">
        <v>108778720</v>
      </c>
    </row>
    <row r="324" spans="1:39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361543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196">
        <v>361543</v>
      </c>
    </row>
    <row r="325" spans="1:39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6">
        <v>0</v>
      </c>
      <c r="AM325" s="196">
        <v>0</v>
      </c>
    </row>
    <row r="326" spans="1:39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196">
        <v>0</v>
      </c>
    </row>
    <row r="327" spans="1:39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120000</v>
      </c>
      <c r="J327" s="107">
        <v>0</v>
      </c>
      <c r="K327" s="107">
        <v>0</v>
      </c>
      <c r="L327" s="107">
        <v>498412159</v>
      </c>
      <c r="M327" s="107">
        <v>0</v>
      </c>
      <c r="N327" s="107">
        <v>0</v>
      </c>
      <c r="O327" s="107">
        <v>0</v>
      </c>
      <c r="P327" s="107">
        <v>0</v>
      </c>
      <c r="Q327" s="107">
        <v>1500000</v>
      </c>
      <c r="R327" s="107">
        <v>106377</v>
      </c>
      <c r="S327" s="107">
        <v>0</v>
      </c>
      <c r="T327" s="107">
        <v>0</v>
      </c>
      <c r="U327" s="107">
        <v>0</v>
      </c>
      <c r="V327" s="107">
        <v>0</v>
      </c>
      <c r="W327" s="107">
        <v>107460199</v>
      </c>
      <c r="X327" s="107">
        <v>0</v>
      </c>
      <c r="Y327" s="107">
        <v>0</v>
      </c>
      <c r="Z327" s="107">
        <v>0</v>
      </c>
      <c r="AA327" s="107">
        <v>0</v>
      </c>
      <c r="AB327" s="107">
        <v>0</v>
      </c>
      <c r="AC327" s="107">
        <v>1604214016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42723370</v>
      </c>
      <c r="AJ327" s="107">
        <v>0</v>
      </c>
      <c r="AK327" s="107">
        <v>0</v>
      </c>
      <c r="AL327" s="107">
        <v>0</v>
      </c>
      <c r="AM327" s="197">
        <v>2254536121</v>
      </c>
    </row>
    <row r="328" spans="1:39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7141</v>
      </c>
      <c r="E328" s="34">
        <v>18421237</v>
      </c>
      <c r="F328" s="34">
        <v>0</v>
      </c>
      <c r="G328" s="34">
        <v>46083190</v>
      </c>
      <c r="H328" s="34">
        <v>464877050</v>
      </c>
      <c r="I328" s="34">
        <v>54899111</v>
      </c>
      <c r="J328" s="34">
        <v>1231145</v>
      </c>
      <c r="K328" s="34">
        <v>263431</v>
      </c>
      <c r="L328" s="34">
        <v>518727422</v>
      </c>
      <c r="M328" s="34">
        <v>8440401965</v>
      </c>
      <c r="N328" s="34">
        <v>20133870</v>
      </c>
      <c r="O328" s="34">
        <v>8955835</v>
      </c>
      <c r="P328" s="34">
        <v>285746557</v>
      </c>
      <c r="Q328" s="34">
        <v>319197550</v>
      </c>
      <c r="R328" s="34">
        <v>1191691</v>
      </c>
      <c r="S328" s="34">
        <v>42854037</v>
      </c>
      <c r="T328" s="34">
        <v>0</v>
      </c>
      <c r="U328" s="34">
        <v>0</v>
      </c>
      <c r="V328" s="34">
        <v>0</v>
      </c>
      <c r="W328" s="34">
        <v>111867186</v>
      </c>
      <c r="X328" s="34">
        <v>1680546606</v>
      </c>
      <c r="Y328" s="34">
        <v>1484478</v>
      </c>
      <c r="Z328" s="34">
        <v>1406335891</v>
      </c>
      <c r="AA328" s="34">
        <v>161672</v>
      </c>
      <c r="AB328" s="34">
        <v>332992523</v>
      </c>
      <c r="AC328" s="34">
        <v>1604214016</v>
      </c>
      <c r="AD328" s="34">
        <v>0</v>
      </c>
      <c r="AE328" s="34">
        <v>30196633</v>
      </c>
      <c r="AF328" s="34">
        <v>0</v>
      </c>
      <c r="AG328" s="34">
        <v>0</v>
      </c>
      <c r="AH328" s="34">
        <v>0</v>
      </c>
      <c r="AI328" s="34">
        <v>44461010</v>
      </c>
      <c r="AJ328" s="34">
        <v>210243732</v>
      </c>
      <c r="AK328" s="34">
        <v>329368274</v>
      </c>
      <c r="AL328" s="34">
        <v>0</v>
      </c>
      <c r="AM328" s="198">
        <v>15974863253</v>
      </c>
    </row>
    <row r="329" spans="1:39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">
        <v>0</v>
      </c>
      <c r="AM329" s="196">
        <v>0</v>
      </c>
    </row>
    <row r="330" spans="1:39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6">
        <v>0</v>
      </c>
      <c r="AM330" s="196">
        <v>0</v>
      </c>
    </row>
    <row r="331" spans="1:39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196">
        <v>0</v>
      </c>
    </row>
    <row r="332" spans="1:39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">
        <v>0</v>
      </c>
      <c r="AM332" s="196">
        <v>0</v>
      </c>
    </row>
    <row r="333" spans="1:39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6">
        <v>0</v>
      </c>
      <c r="AM333" s="196">
        <v>0</v>
      </c>
    </row>
    <row r="334" spans="1:39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196">
        <v>0</v>
      </c>
    </row>
    <row r="335" spans="1:39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196">
        <v>0</v>
      </c>
    </row>
    <row r="336" spans="1:39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196">
        <v>0</v>
      </c>
    </row>
    <row r="337" spans="1:39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196">
        <v>0</v>
      </c>
    </row>
    <row r="338" spans="1:39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196">
        <v>0</v>
      </c>
    </row>
    <row r="339" spans="1:39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196">
        <v>0</v>
      </c>
    </row>
    <row r="340" spans="1:39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196">
        <v>0</v>
      </c>
    </row>
    <row r="341" spans="1:39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196">
        <v>0</v>
      </c>
    </row>
    <row r="342" spans="1:39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">
        <v>0</v>
      </c>
      <c r="AM342" s="196">
        <v>0</v>
      </c>
    </row>
    <row r="343" spans="1:39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07">
        <v>0</v>
      </c>
      <c r="AM343" s="197">
        <v>0</v>
      </c>
    </row>
    <row r="344" spans="1:39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196">
        <v>0</v>
      </c>
    </row>
    <row r="345" spans="1:39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196">
        <v>0</v>
      </c>
    </row>
    <row r="346" spans="1:39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196">
        <v>0</v>
      </c>
    </row>
    <row r="347" spans="1:39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196">
        <v>0</v>
      </c>
    </row>
    <row r="348" spans="1:39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196">
        <v>0</v>
      </c>
    </row>
    <row r="349" spans="1:39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196">
        <v>0</v>
      </c>
    </row>
    <row r="350" spans="1:39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196">
        <v>0</v>
      </c>
    </row>
    <row r="351" spans="1:39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196">
        <v>0</v>
      </c>
    </row>
    <row r="352" spans="1:39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196">
        <v>0</v>
      </c>
    </row>
    <row r="353" spans="1:39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196">
        <v>0</v>
      </c>
    </row>
    <row r="354" spans="1:39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196">
        <v>0</v>
      </c>
    </row>
    <row r="355" spans="1:39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196">
        <v>0</v>
      </c>
    </row>
    <row r="356" spans="1:39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196">
        <v>0</v>
      </c>
    </row>
    <row r="357" spans="1:39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196">
        <v>0</v>
      </c>
    </row>
    <row r="358" spans="1:39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07">
        <v>0</v>
      </c>
      <c r="AM358" s="197">
        <v>0</v>
      </c>
    </row>
    <row r="359" spans="1:39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196">
        <v>0</v>
      </c>
    </row>
    <row r="360" spans="1:39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196">
        <v>0</v>
      </c>
    </row>
    <row r="361" spans="1:39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196">
        <v>0</v>
      </c>
    </row>
    <row r="362" spans="1:39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196">
        <v>0</v>
      </c>
    </row>
    <row r="363" spans="1:39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196">
        <v>0</v>
      </c>
    </row>
    <row r="364" spans="1:39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196">
        <v>0</v>
      </c>
    </row>
    <row r="365" spans="1:39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196">
        <v>0</v>
      </c>
    </row>
    <row r="366" spans="1:39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">
        <v>0</v>
      </c>
      <c r="AM366" s="196">
        <v>0</v>
      </c>
    </row>
    <row r="367" spans="1:39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0</v>
      </c>
      <c r="AM367" s="196">
        <v>0</v>
      </c>
    </row>
    <row r="368" spans="1:39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196">
        <v>0</v>
      </c>
    </row>
    <row r="369" spans="1:39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196">
        <v>0</v>
      </c>
    </row>
    <row r="370" spans="1:39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196">
        <v>0</v>
      </c>
    </row>
    <row r="371" spans="1:39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196">
        <v>0</v>
      </c>
    </row>
    <row r="372" spans="1:39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196">
        <v>0</v>
      </c>
    </row>
    <row r="373" spans="1:39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07">
        <v>0</v>
      </c>
      <c r="AM373" s="197">
        <v>0</v>
      </c>
    </row>
    <row r="374" spans="1:39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34">
        <v>0</v>
      </c>
      <c r="AM374" s="198">
        <v>0</v>
      </c>
    </row>
    <row r="375" spans="1:39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196">
        <v>0</v>
      </c>
    </row>
    <row r="376" spans="1:39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196">
        <v>0</v>
      </c>
    </row>
    <row r="377" spans="1:39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196">
        <v>0</v>
      </c>
    </row>
    <row r="378" spans="1:39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196">
        <v>0</v>
      </c>
    </row>
    <row r="379" spans="1:39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196">
        <v>0</v>
      </c>
    </row>
    <row r="380" spans="1:39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196">
        <v>0</v>
      </c>
    </row>
    <row r="381" spans="1:39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0</v>
      </c>
      <c r="AM381" s="196">
        <v>0</v>
      </c>
    </row>
    <row r="382" spans="1:39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0</v>
      </c>
      <c r="AM382" s="196">
        <v>0</v>
      </c>
    </row>
    <row r="383" spans="1:39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">
        <v>0</v>
      </c>
      <c r="AM383" s="196">
        <v>0</v>
      </c>
    </row>
    <row r="384" spans="1:39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">
        <v>0</v>
      </c>
      <c r="AM384" s="196">
        <v>0</v>
      </c>
    </row>
    <row r="385" spans="1:39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196">
        <v>0</v>
      </c>
    </row>
    <row r="386" spans="1:39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196">
        <v>0</v>
      </c>
    </row>
    <row r="387" spans="1:39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196">
        <v>0</v>
      </c>
    </row>
    <row r="388" spans="1:39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6">
        <v>0</v>
      </c>
      <c r="AM388" s="196">
        <v>0</v>
      </c>
    </row>
    <row r="389" spans="1:39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07">
        <v>0</v>
      </c>
      <c r="AM389" s="197">
        <v>0</v>
      </c>
    </row>
    <row r="390" spans="1:39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">
        <v>0</v>
      </c>
      <c r="AM390" s="196">
        <v>0</v>
      </c>
    </row>
    <row r="391" spans="1:39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0</v>
      </c>
      <c r="AM391" s="196">
        <v>0</v>
      </c>
    </row>
    <row r="392" spans="1:39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196">
        <v>0</v>
      </c>
    </row>
    <row r="393" spans="1:39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6">
        <v>0</v>
      </c>
      <c r="AM393" s="196">
        <v>0</v>
      </c>
    </row>
    <row r="394" spans="1:39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196">
        <v>0</v>
      </c>
    </row>
    <row r="395" spans="1:39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196">
        <v>0</v>
      </c>
    </row>
    <row r="396" spans="1:39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">
        <v>0</v>
      </c>
      <c r="AM396" s="196">
        <v>0</v>
      </c>
    </row>
    <row r="397" spans="1:39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">
        <v>0</v>
      </c>
      <c r="AM397" s="196">
        <v>0</v>
      </c>
    </row>
    <row r="398" spans="1:39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6">
        <v>0</v>
      </c>
      <c r="AM398" s="196">
        <v>0</v>
      </c>
    </row>
    <row r="399" spans="1:39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196">
        <v>0</v>
      </c>
    </row>
    <row r="400" spans="1:39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196">
        <v>0</v>
      </c>
    </row>
    <row r="401" spans="1:39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">
        <v>0</v>
      </c>
      <c r="AM401" s="196">
        <v>0</v>
      </c>
    </row>
    <row r="402" spans="1:39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196">
        <v>0</v>
      </c>
    </row>
    <row r="403" spans="1:39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196">
        <v>0</v>
      </c>
    </row>
    <row r="404" spans="1:39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07">
        <v>0</v>
      </c>
      <c r="AM404" s="197">
        <v>0</v>
      </c>
    </row>
    <row r="405" spans="1:39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198">
        <v>0</v>
      </c>
    </row>
    <row r="406" spans="1:39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196">
        <v>0</v>
      </c>
    </row>
    <row r="407" spans="1:39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196">
        <v>0</v>
      </c>
    </row>
    <row r="408" spans="1:39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6">
        <v>0</v>
      </c>
      <c r="AM408" s="196">
        <v>0</v>
      </c>
    </row>
    <row r="409" spans="1:39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">
        <v>0</v>
      </c>
      <c r="AM409" s="196">
        <v>0</v>
      </c>
    </row>
    <row r="410" spans="1:39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6">
        <v>0</v>
      </c>
      <c r="AM410" s="196">
        <v>0</v>
      </c>
    </row>
    <row r="411" spans="1:39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196">
        <v>0</v>
      </c>
    </row>
    <row r="412" spans="1:39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196">
        <v>0</v>
      </c>
    </row>
    <row r="413" spans="1:39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">
        <v>0</v>
      </c>
      <c r="AM413" s="196">
        <v>0</v>
      </c>
    </row>
    <row r="414" spans="1:39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196">
        <v>0</v>
      </c>
    </row>
    <row r="415" spans="1:39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196">
        <v>0</v>
      </c>
    </row>
    <row r="416" spans="1:39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196">
        <v>0</v>
      </c>
    </row>
    <row r="417" spans="1:39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196">
        <v>0</v>
      </c>
    </row>
    <row r="418" spans="1:39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">
        <v>0</v>
      </c>
      <c r="AM418" s="196">
        <v>0</v>
      </c>
    </row>
    <row r="419" spans="1:39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196">
        <v>0</v>
      </c>
    </row>
    <row r="420" spans="1:39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07">
        <v>0</v>
      </c>
      <c r="AM420" s="197">
        <v>0</v>
      </c>
    </row>
    <row r="421" spans="1:39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196">
        <v>0</v>
      </c>
    </row>
    <row r="422" spans="1:39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">
        <v>0</v>
      </c>
      <c r="AM422" s="196">
        <v>0</v>
      </c>
    </row>
    <row r="423" spans="1:39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196">
        <v>0</v>
      </c>
    </row>
    <row r="424" spans="1:39" s="6" customFormat="1" ht="15" x14ac:dyDescent="0.25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6">
        <v>0</v>
      </c>
      <c r="AM424" s="196">
        <v>0</v>
      </c>
    </row>
    <row r="425" spans="1:39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">
        <v>0</v>
      </c>
      <c r="AM425" s="196">
        <v>0</v>
      </c>
    </row>
    <row r="426" spans="1:39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">
        <v>0</v>
      </c>
      <c r="AM426" s="196">
        <v>0</v>
      </c>
    </row>
    <row r="427" spans="1:39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196">
        <v>0</v>
      </c>
    </row>
    <row r="428" spans="1:39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196">
        <v>0</v>
      </c>
    </row>
    <row r="429" spans="1:39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196">
        <v>0</v>
      </c>
    </row>
    <row r="430" spans="1:39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196">
        <v>0</v>
      </c>
    </row>
    <row r="431" spans="1:39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">
        <v>0</v>
      </c>
      <c r="AM431" s="196">
        <v>0</v>
      </c>
    </row>
    <row r="432" spans="1:39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0</v>
      </c>
      <c r="AM432" s="196">
        <v>0</v>
      </c>
    </row>
    <row r="433" spans="1:39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6">
        <v>0</v>
      </c>
      <c r="AM433" s="196">
        <v>0</v>
      </c>
    </row>
    <row r="434" spans="1:39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196">
        <v>0</v>
      </c>
    </row>
    <row r="435" spans="1:39" s="6" customFormat="1" ht="15" x14ac:dyDescent="0.25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107">
        <v>0</v>
      </c>
      <c r="AM435" s="197">
        <v>0</v>
      </c>
    </row>
    <row r="436" spans="1:39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">
        <v>0</v>
      </c>
      <c r="AM436" s="196">
        <v>0</v>
      </c>
    </row>
    <row r="437" spans="1:39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0</v>
      </c>
      <c r="AM437" s="196">
        <v>0</v>
      </c>
    </row>
    <row r="438" spans="1:39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">
        <v>0</v>
      </c>
      <c r="AM438" s="196">
        <v>0</v>
      </c>
    </row>
    <row r="439" spans="1:39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">
        <v>0</v>
      </c>
      <c r="AM439" s="196">
        <v>0</v>
      </c>
    </row>
    <row r="440" spans="1:39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196">
        <v>0</v>
      </c>
    </row>
    <row r="441" spans="1:39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">
        <v>0</v>
      </c>
      <c r="AM441" s="196">
        <v>0</v>
      </c>
    </row>
    <row r="442" spans="1:39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6">
        <v>0</v>
      </c>
      <c r="AM442" s="196">
        <v>0</v>
      </c>
    </row>
    <row r="443" spans="1:39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196">
        <v>0</v>
      </c>
    </row>
    <row r="444" spans="1:39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">
        <v>0</v>
      </c>
      <c r="AM444" s="196">
        <v>0</v>
      </c>
    </row>
    <row r="445" spans="1:39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6">
        <v>0</v>
      </c>
      <c r="AM445" s="196">
        <v>0</v>
      </c>
    </row>
    <row r="446" spans="1:39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">
        <v>0</v>
      </c>
      <c r="AM446" s="196">
        <v>0</v>
      </c>
    </row>
    <row r="447" spans="1:39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">
        <v>0</v>
      </c>
      <c r="AM447" s="196">
        <v>0</v>
      </c>
    </row>
    <row r="448" spans="1:39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6">
        <v>0</v>
      </c>
      <c r="AM448" s="196">
        <v>0</v>
      </c>
    </row>
    <row r="449" spans="1:39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119863221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6">
        <v>0</v>
      </c>
      <c r="AM449" s="196">
        <v>119863221</v>
      </c>
    </row>
    <row r="450" spans="1:39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119863221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07">
        <v>0</v>
      </c>
      <c r="AM450" s="197">
        <v>119863221</v>
      </c>
    </row>
    <row r="451" spans="1:39" s="6" customFormat="1" ht="15" collapsed="1" x14ac:dyDescent="0.25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119863221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34">
        <v>0</v>
      </c>
      <c r="AM451" s="198">
        <v>119863221</v>
      </c>
    </row>
    <row r="452" spans="1:39" s="6" customFormat="1" ht="15" x14ac:dyDescent="0.25">
      <c r="A452" s="71" t="s">
        <v>1193</v>
      </c>
      <c r="B452" s="27" t="s">
        <v>217</v>
      </c>
      <c r="C452" s="26">
        <v>1493527744</v>
      </c>
      <c r="D452" s="26">
        <v>1021216663</v>
      </c>
      <c r="E452" s="26">
        <v>370566666</v>
      </c>
      <c r="F452" s="26">
        <v>550651652</v>
      </c>
      <c r="G452" s="26">
        <v>929833332</v>
      </c>
      <c r="H452" s="26">
        <v>2753557272</v>
      </c>
      <c r="I452" s="26">
        <v>584958216</v>
      </c>
      <c r="J452" s="26">
        <v>266020000</v>
      </c>
      <c r="K452" s="26">
        <v>546200000</v>
      </c>
      <c r="L452" s="26">
        <v>416005554</v>
      </c>
      <c r="M452" s="26">
        <v>1199038267</v>
      </c>
      <c r="N452" s="26">
        <v>455000000</v>
      </c>
      <c r="O452" s="26">
        <v>94419223</v>
      </c>
      <c r="P452" s="26">
        <v>424963641</v>
      </c>
      <c r="Q452" s="26">
        <v>417657426</v>
      </c>
      <c r="R452" s="26">
        <v>61581368</v>
      </c>
      <c r="S452" s="26">
        <v>0</v>
      </c>
      <c r="T452" s="26">
        <v>1389138897</v>
      </c>
      <c r="U452" s="26">
        <v>77781819</v>
      </c>
      <c r="V452" s="26">
        <v>457000000</v>
      </c>
      <c r="W452" s="26">
        <v>451791000</v>
      </c>
      <c r="X452" s="26">
        <v>276000000</v>
      </c>
      <c r="Y452" s="26">
        <v>280058182</v>
      </c>
      <c r="Z452" s="26">
        <v>385000000</v>
      </c>
      <c r="AA452" s="26">
        <v>153762500</v>
      </c>
      <c r="AB452" s="26">
        <v>850181816</v>
      </c>
      <c r="AC452" s="26">
        <v>604800000</v>
      </c>
      <c r="AD452" s="26">
        <v>1049508969</v>
      </c>
      <c r="AE452" s="26">
        <v>1630528200</v>
      </c>
      <c r="AF452" s="26">
        <v>307359635</v>
      </c>
      <c r="AG452" s="26">
        <v>520221882</v>
      </c>
      <c r="AH452" s="26">
        <v>141781662</v>
      </c>
      <c r="AI452" s="26">
        <v>910909089</v>
      </c>
      <c r="AJ452" s="26">
        <v>176416665</v>
      </c>
      <c r="AK452" s="26">
        <v>174416665</v>
      </c>
      <c r="AL452" s="26">
        <v>7000000</v>
      </c>
      <c r="AM452" s="196">
        <v>21428854005</v>
      </c>
    </row>
    <row r="453" spans="1:39" s="6" customFormat="1" ht="15" x14ac:dyDescent="0.25">
      <c r="A453" s="71" t="s">
        <v>1194</v>
      </c>
      <c r="B453" s="27" t="s">
        <v>218</v>
      </c>
      <c r="C453" s="26">
        <v>2940780644</v>
      </c>
      <c r="D453" s="26">
        <v>6577723052</v>
      </c>
      <c r="E453" s="26">
        <v>904984214</v>
      </c>
      <c r="F453" s="26">
        <v>206940854</v>
      </c>
      <c r="G453" s="26">
        <v>4860319969</v>
      </c>
      <c r="H453" s="26">
        <v>15333396576</v>
      </c>
      <c r="I453" s="26">
        <v>1537350212</v>
      </c>
      <c r="J453" s="26">
        <v>1042300609</v>
      </c>
      <c r="K453" s="26">
        <v>4973493271</v>
      </c>
      <c r="L453" s="26">
        <v>6894202284</v>
      </c>
      <c r="M453" s="26">
        <v>2687739083</v>
      </c>
      <c r="N453" s="26">
        <v>4251127745</v>
      </c>
      <c r="O453" s="26">
        <v>2540930756</v>
      </c>
      <c r="P453" s="26">
        <v>1546922631</v>
      </c>
      <c r="Q453" s="26">
        <v>608321011</v>
      </c>
      <c r="R453" s="26">
        <v>2960349647</v>
      </c>
      <c r="S453" s="26">
        <v>485184811</v>
      </c>
      <c r="T453" s="26">
        <v>4198238008</v>
      </c>
      <c r="U453" s="26">
        <v>54600000</v>
      </c>
      <c r="V453" s="26">
        <v>7727438593</v>
      </c>
      <c r="W453" s="26">
        <v>2526660564</v>
      </c>
      <c r="X453" s="26">
        <v>2264042462</v>
      </c>
      <c r="Y453" s="26">
        <v>1173308386</v>
      </c>
      <c r="Z453" s="26">
        <v>2708066052</v>
      </c>
      <c r="AA453" s="26">
        <v>500792820</v>
      </c>
      <c r="AB453" s="26">
        <v>6319534069</v>
      </c>
      <c r="AC453" s="26">
        <v>4762249662</v>
      </c>
      <c r="AD453" s="26">
        <v>18140719420</v>
      </c>
      <c r="AE453" s="26">
        <v>10248120189</v>
      </c>
      <c r="AF453" s="26">
        <v>1727396401</v>
      </c>
      <c r="AG453" s="26">
        <v>6226645092</v>
      </c>
      <c r="AH453" s="26">
        <v>6417458962</v>
      </c>
      <c r="AI453" s="26">
        <v>1934439081</v>
      </c>
      <c r="AJ453" s="26">
        <v>1971590007</v>
      </c>
      <c r="AK453" s="26">
        <v>530913061</v>
      </c>
      <c r="AL453" s="26">
        <v>2309102282</v>
      </c>
      <c r="AM453" s="196">
        <v>142093382480</v>
      </c>
    </row>
    <row r="454" spans="1:39" s="6" customFormat="1" ht="15" x14ac:dyDescent="0.25">
      <c r="A454" s="71" t="s">
        <v>1195</v>
      </c>
      <c r="B454" s="27" t="s">
        <v>219</v>
      </c>
      <c r="C454" s="26">
        <v>813303950</v>
      </c>
      <c r="D454" s="26">
        <v>428677950</v>
      </c>
      <c r="E454" s="26">
        <v>599670484</v>
      </c>
      <c r="F454" s="26">
        <v>797008712</v>
      </c>
      <c r="G454" s="26">
        <v>595400195</v>
      </c>
      <c r="H454" s="26">
        <v>4774913985</v>
      </c>
      <c r="I454" s="26">
        <v>458329402</v>
      </c>
      <c r="J454" s="26">
        <v>301468112</v>
      </c>
      <c r="K454" s="26">
        <v>1060302163</v>
      </c>
      <c r="L454" s="26">
        <v>623847214</v>
      </c>
      <c r="M454" s="26">
        <v>460087794</v>
      </c>
      <c r="N454" s="26">
        <v>850287613</v>
      </c>
      <c r="O454" s="26">
        <v>431610850</v>
      </c>
      <c r="P454" s="26">
        <v>441972982</v>
      </c>
      <c r="Q454" s="26">
        <v>223796020</v>
      </c>
      <c r="R454" s="26">
        <v>362368019</v>
      </c>
      <c r="S454" s="26">
        <v>231898252</v>
      </c>
      <c r="T454" s="26">
        <v>595833433</v>
      </c>
      <c r="U454" s="26">
        <v>41056366</v>
      </c>
      <c r="V454" s="26">
        <v>864717244</v>
      </c>
      <c r="W454" s="26">
        <v>394877792</v>
      </c>
      <c r="X454" s="26">
        <v>452840937</v>
      </c>
      <c r="Y454" s="26">
        <v>568057228</v>
      </c>
      <c r="Z454" s="26">
        <v>388608732</v>
      </c>
      <c r="AA454" s="26">
        <v>275872949</v>
      </c>
      <c r="AB454" s="26">
        <v>7157687428</v>
      </c>
      <c r="AC454" s="26">
        <v>684081556</v>
      </c>
      <c r="AD454" s="26">
        <v>1154556467</v>
      </c>
      <c r="AE454" s="26">
        <v>1420858270</v>
      </c>
      <c r="AF454" s="26">
        <v>901978617</v>
      </c>
      <c r="AG454" s="26">
        <v>602662033</v>
      </c>
      <c r="AH454" s="26">
        <v>1124234637</v>
      </c>
      <c r="AI454" s="26">
        <v>499646436</v>
      </c>
      <c r="AJ454" s="26">
        <v>401710085</v>
      </c>
      <c r="AK454" s="26">
        <v>307036515</v>
      </c>
      <c r="AL454" s="26">
        <v>227496557</v>
      </c>
      <c r="AM454" s="196">
        <v>31518756979</v>
      </c>
    </row>
    <row r="455" spans="1:39" s="6" customFormat="1" ht="15" x14ac:dyDescent="0.25">
      <c r="A455" s="71" t="s">
        <v>1196</v>
      </c>
      <c r="B455" s="27" t="s">
        <v>220</v>
      </c>
      <c r="C455" s="26">
        <v>139855958</v>
      </c>
      <c r="D455" s="26">
        <v>147566038</v>
      </c>
      <c r="E455" s="26">
        <v>34132983</v>
      </c>
      <c r="F455" s="26">
        <v>38139891</v>
      </c>
      <c r="G455" s="26">
        <v>352879498</v>
      </c>
      <c r="H455" s="26">
        <v>768010383</v>
      </c>
      <c r="I455" s="26">
        <v>491150055</v>
      </c>
      <c r="J455" s="26">
        <v>213732782</v>
      </c>
      <c r="K455" s="26">
        <v>46286969</v>
      </c>
      <c r="L455" s="26">
        <v>3578901971</v>
      </c>
      <c r="M455" s="26">
        <v>348426251</v>
      </c>
      <c r="N455" s="26">
        <v>74982998</v>
      </c>
      <c r="O455" s="26">
        <v>72184893</v>
      </c>
      <c r="P455" s="26">
        <v>98106665</v>
      </c>
      <c r="Q455" s="26">
        <v>188705238</v>
      </c>
      <c r="R455" s="26">
        <v>49998725</v>
      </c>
      <c r="S455" s="26">
        <v>78470392</v>
      </c>
      <c r="T455" s="26">
        <v>356066546</v>
      </c>
      <c r="U455" s="26">
        <v>713615</v>
      </c>
      <c r="V455" s="26">
        <v>216311861</v>
      </c>
      <c r="W455" s="26">
        <v>268526767</v>
      </c>
      <c r="X455" s="26">
        <v>269013214</v>
      </c>
      <c r="Y455" s="26">
        <v>80899823</v>
      </c>
      <c r="Z455" s="26">
        <v>113390602</v>
      </c>
      <c r="AA455" s="26">
        <v>183853566</v>
      </c>
      <c r="AB455" s="26">
        <v>1186450419</v>
      </c>
      <c r="AC455" s="26">
        <v>1020296673</v>
      </c>
      <c r="AD455" s="26">
        <v>5474145780</v>
      </c>
      <c r="AE455" s="26">
        <v>536276209</v>
      </c>
      <c r="AF455" s="26">
        <v>134930095</v>
      </c>
      <c r="AG455" s="26">
        <v>538372550</v>
      </c>
      <c r="AH455" s="26">
        <v>23370488</v>
      </c>
      <c r="AI455" s="26">
        <v>550825502</v>
      </c>
      <c r="AJ455" s="26">
        <v>598783361</v>
      </c>
      <c r="AK455" s="26">
        <v>60750964</v>
      </c>
      <c r="AL455" s="26">
        <v>262538949</v>
      </c>
      <c r="AM455" s="196">
        <v>18597048674</v>
      </c>
    </row>
    <row r="456" spans="1:39" s="6" customFormat="1" ht="15" x14ac:dyDescent="0.25">
      <c r="A456" s="71" t="s">
        <v>1197</v>
      </c>
      <c r="B456" s="27" t="s">
        <v>221</v>
      </c>
      <c r="C456" s="26">
        <v>1444221</v>
      </c>
      <c r="D456" s="26">
        <v>0</v>
      </c>
      <c r="E456" s="26">
        <v>0</v>
      </c>
      <c r="F456" s="26">
        <v>54927</v>
      </c>
      <c r="G456" s="26">
        <v>156700</v>
      </c>
      <c r="H456" s="26">
        <v>34285855</v>
      </c>
      <c r="I456" s="26">
        <v>378229</v>
      </c>
      <c r="J456" s="26">
        <v>0</v>
      </c>
      <c r="K456" s="26">
        <v>89772594</v>
      </c>
      <c r="L456" s="26">
        <v>0</v>
      </c>
      <c r="M456" s="26">
        <v>200000</v>
      </c>
      <c r="N456" s="26">
        <v>929926</v>
      </c>
      <c r="O456" s="26">
        <v>0</v>
      </c>
      <c r="P456" s="26">
        <v>0</v>
      </c>
      <c r="Q456" s="26">
        <v>0</v>
      </c>
      <c r="R456" s="26">
        <v>200000</v>
      </c>
      <c r="S456" s="26">
        <v>0</v>
      </c>
      <c r="T456" s="26">
        <v>11260796</v>
      </c>
      <c r="U456" s="26">
        <v>81600</v>
      </c>
      <c r="V456" s="26">
        <v>0</v>
      </c>
      <c r="W456" s="26">
        <v>375144</v>
      </c>
      <c r="X456" s="26">
        <v>2472366</v>
      </c>
      <c r="Y456" s="26">
        <v>0</v>
      </c>
      <c r="Z456" s="26">
        <v>0</v>
      </c>
      <c r="AA456" s="26">
        <v>0</v>
      </c>
      <c r="AB456" s="26">
        <v>15290827</v>
      </c>
      <c r="AC456" s="26">
        <v>1315740</v>
      </c>
      <c r="AD456" s="26">
        <v>72244251</v>
      </c>
      <c r="AE456" s="26">
        <v>960635</v>
      </c>
      <c r="AF456" s="26">
        <v>50604000</v>
      </c>
      <c r="AG456" s="26">
        <v>0</v>
      </c>
      <c r="AH456" s="26">
        <v>3441077</v>
      </c>
      <c r="AI456" s="26">
        <v>5126250</v>
      </c>
      <c r="AJ456" s="26">
        <v>0</v>
      </c>
      <c r="AK456" s="26">
        <v>0</v>
      </c>
      <c r="AL456" s="26">
        <v>150000</v>
      </c>
      <c r="AM456" s="196">
        <v>290745138</v>
      </c>
    </row>
    <row r="457" spans="1:39" s="6" customFormat="1" ht="15" x14ac:dyDescent="0.25">
      <c r="A457" s="71" t="s">
        <v>1198</v>
      </c>
      <c r="B457" s="27" t="s">
        <v>222</v>
      </c>
      <c r="C457" s="26">
        <v>496949465</v>
      </c>
      <c r="D457" s="26">
        <v>345272567</v>
      </c>
      <c r="E457" s="26">
        <v>10916962</v>
      </c>
      <c r="F457" s="26">
        <v>32001931</v>
      </c>
      <c r="G457" s="26">
        <v>194921827</v>
      </c>
      <c r="H457" s="26">
        <v>72579487</v>
      </c>
      <c r="I457" s="26">
        <v>73883873</v>
      </c>
      <c r="J457" s="26">
        <v>80446753</v>
      </c>
      <c r="K457" s="26">
        <v>79164076</v>
      </c>
      <c r="L457" s="26">
        <v>188369584</v>
      </c>
      <c r="M457" s="26">
        <v>78975492</v>
      </c>
      <c r="N457" s="26">
        <v>138961346</v>
      </c>
      <c r="O457" s="26">
        <v>61566626</v>
      </c>
      <c r="P457" s="26">
        <v>247447061</v>
      </c>
      <c r="Q457" s="26">
        <v>45530872</v>
      </c>
      <c r="R457" s="26">
        <v>92880386</v>
      </c>
      <c r="S457" s="26">
        <v>8852552</v>
      </c>
      <c r="T457" s="26">
        <v>199921668</v>
      </c>
      <c r="U457" s="26">
        <v>8163636</v>
      </c>
      <c r="V457" s="26">
        <v>756759038</v>
      </c>
      <c r="W457" s="26">
        <v>350713423</v>
      </c>
      <c r="X457" s="26">
        <v>66384959</v>
      </c>
      <c r="Y457" s="26">
        <v>30335459</v>
      </c>
      <c r="Z457" s="26">
        <v>156363337</v>
      </c>
      <c r="AA457" s="26">
        <v>51037496</v>
      </c>
      <c r="AB457" s="26">
        <v>546372477</v>
      </c>
      <c r="AC457" s="26">
        <v>148229984</v>
      </c>
      <c r="AD457" s="26">
        <v>6784050569</v>
      </c>
      <c r="AE457" s="26">
        <v>510556850</v>
      </c>
      <c r="AF457" s="26">
        <v>17981930</v>
      </c>
      <c r="AG457" s="26">
        <v>228251617</v>
      </c>
      <c r="AH457" s="26">
        <v>374235829</v>
      </c>
      <c r="AI457" s="26">
        <v>195384050</v>
      </c>
      <c r="AJ457" s="26">
        <v>31697406</v>
      </c>
      <c r="AK457" s="26">
        <v>6220032</v>
      </c>
      <c r="AL457" s="26">
        <v>29272695</v>
      </c>
      <c r="AM457" s="196">
        <v>12740653315</v>
      </c>
    </row>
    <row r="458" spans="1:39" s="6" customFormat="1" ht="15" x14ac:dyDescent="0.25">
      <c r="A458" s="71" t="s">
        <v>1199</v>
      </c>
      <c r="B458" s="27" t="s">
        <v>223</v>
      </c>
      <c r="C458" s="26">
        <v>0</v>
      </c>
      <c r="D458" s="26">
        <v>899701251</v>
      </c>
      <c r="E458" s="26">
        <v>63282725</v>
      </c>
      <c r="F458" s="26">
        <v>77825524</v>
      </c>
      <c r="G458" s="26">
        <v>382783163</v>
      </c>
      <c r="H458" s="26">
        <v>1385849416</v>
      </c>
      <c r="I458" s="26">
        <v>571381987</v>
      </c>
      <c r="J458" s="26">
        <v>73148514</v>
      </c>
      <c r="K458" s="26">
        <v>137623420</v>
      </c>
      <c r="L458" s="26">
        <v>193620791</v>
      </c>
      <c r="M458" s="26">
        <v>432600000</v>
      </c>
      <c r="N458" s="26">
        <v>473332294</v>
      </c>
      <c r="O458" s="26">
        <v>113854328</v>
      </c>
      <c r="P458" s="26">
        <v>95000000</v>
      </c>
      <c r="Q458" s="26">
        <v>0</v>
      </c>
      <c r="R458" s="26">
        <v>236586644</v>
      </c>
      <c r="S458" s="26">
        <v>0</v>
      </c>
      <c r="T458" s="26">
        <v>0</v>
      </c>
      <c r="U458" s="26">
        <v>2039318</v>
      </c>
      <c r="V458" s="26">
        <v>312731503</v>
      </c>
      <c r="W458" s="26">
        <v>242853483</v>
      </c>
      <c r="X458" s="26">
        <v>170720106</v>
      </c>
      <c r="Y458" s="26">
        <v>0</v>
      </c>
      <c r="Z458" s="26">
        <v>0</v>
      </c>
      <c r="AA458" s="26">
        <v>34477163</v>
      </c>
      <c r="AB458" s="26">
        <v>991200000</v>
      </c>
      <c r="AC458" s="26">
        <v>476208096</v>
      </c>
      <c r="AD458" s="26">
        <v>1417914267</v>
      </c>
      <c r="AE458" s="26">
        <v>633632993</v>
      </c>
      <c r="AF458" s="26">
        <v>132384900</v>
      </c>
      <c r="AG458" s="26">
        <v>603664118</v>
      </c>
      <c r="AH458" s="26">
        <v>501905215</v>
      </c>
      <c r="AI458" s="26">
        <v>191463036</v>
      </c>
      <c r="AJ458" s="26">
        <v>57604694</v>
      </c>
      <c r="AK458" s="26">
        <v>47904430</v>
      </c>
      <c r="AL458" s="26">
        <v>70480487</v>
      </c>
      <c r="AM458" s="196">
        <v>11023773866</v>
      </c>
    </row>
    <row r="459" spans="1:39" s="6" customFormat="1" ht="15" x14ac:dyDescent="0.25">
      <c r="A459" s="71" t="s">
        <v>1200</v>
      </c>
      <c r="B459" s="27" t="s">
        <v>224</v>
      </c>
      <c r="C459" s="26">
        <v>3865657</v>
      </c>
      <c r="D459" s="26">
        <v>157859522</v>
      </c>
      <c r="E459" s="26">
        <v>2712277</v>
      </c>
      <c r="F459" s="26">
        <v>3567478</v>
      </c>
      <c r="G459" s="26">
        <v>18265786</v>
      </c>
      <c r="H459" s="26">
        <v>0</v>
      </c>
      <c r="I459" s="26">
        <v>79136712</v>
      </c>
      <c r="J459" s="26">
        <v>0</v>
      </c>
      <c r="K459" s="26">
        <v>384517391</v>
      </c>
      <c r="L459" s="26">
        <v>53979058</v>
      </c>
      <c r="M459" s="26">
        <v>0</v>
      </c>
      <c r="N459" s="26">
        <v>158565582</v>
      </c>
      <c r="O459" s="26">
        <v>309083840</v>
      </c>
      <c r="P459" s="26">
        <v>0</v>
      </c>
      <c r="Q459" s="26">
        <v>0</v>
      </c>
      <c r="R459" s="26">
        <v>105641229</v>
      </c>
      <c r="S459" s="26">
        <v>22068028</v>
      </c>
      <c r="T459" s="26">
        <v>0</v>
      </c>
      <c r="U459" s="26">
        <v>0</v>
      </c>
      <c r="V459" s="26">
        <v>98229768</v>
      </c>
      <c r="W459" s="26">
        <v>4724070</v>
      </c>
      <c r="X459" s="26">
        <v>50496069</v>
      </c>
      <c r="Y459" s="26">
        <v>0</v>
      </c>
      <c r="Z459" s="26">
        <v>0</v>
      </c>
      <c r="AA459" s="26">
        <v>0</v>
      </c>
      <c r="AB459" s="26">
        <v>126314275</v>
      </c>
      <c r="AC459" s="26">
        <v>190369507</v>
      </c>
      <c r="AD459" s="26">
        <v>457562059</v>
      </c>
      <c r="AE459" s="26">
        <v>248149818</v>
      </c>
      <c r="AF459" s="26">
        <v>15384180</v>
      </c>
      <c r="AG459" s="26">
        <v>254240000</v>
      </c>
      <c r="AH459" s="26">
        <v>218352624</v>
      </c>
      <c r="AI459" s="26">
        <v>18142397</v>
      </c>
      <c r="AJ459" s="26">
        <v>284684146</v>
      </c>
      <c r="AK459" s="26">
        <v>168876548</v>
      </c>
      <c r="AL459" s="26">
        <v>316947082</v>
      </c>
      <c r="AM459" s="196">
        <v>3751735103</v>
      </c>
    </row>
    <row r="460" spans="1:39" s="6" customFormat="1" ht="15" x14ac:dyDescent="0.25">
      <c r="A460" s="71" t="s">
        <v>1201</v>
      </c>
      <c r="B460" s="27" t="s">
        <v>178</v>
      </c>
      <c r="C460" s="26">
        <v>589190957</v>
      </c>
      <c r="D460" s="26">
        <v>258065421</v>
      </c>
      <c r="E460" s="26">
        <v>17809091</v>
      </c>
      <c r="F460" s="26">
        <v>16018834</v>
      </c>
      <c r="G460" s="26">
        <v>177577531</v>
      </c>
      <c r="H460" s="26">
        <v>1474193029</v>
      </c>
      <c r="I460" s="26">
        <v>37800000</v>
      </c>
      <c r="J460" s="26">
        <v>13016689</v>
      </c>
      <c r="K460" s="26">
        <v>481654578</v>
      </c>
      <c r="L460" s="26">
        <v>562522808</v>
      </c>
      <c r="M460" s="26">
        <v>125143100</v>
      </c>
      <c r="N460" s="26">
        <v>558078089</v>
      </c>
      <c r="O460" s="26">
        <v>770344727</v>
      </c>
      <c r="P460" s="26">
        <v>187176863</v>
      </c>
      <c r="Q460" s="26">
        <v>163773896</v>
      </c>
      <c r="R460" s="26">
        <v>447665225</v>
      </c>
      <c r="S460" s="26">
        <v>21936364</v>
      </c>
      <c r="T460" s="26">
        <v>627615180</v>
      </c>
      <c r="U460" s="26">
        <v>12915585</v>
      </c>
      <c r="V460" s="26">
        <v>839044700</v>
      </c>
      <c r="W460" s="26">
        <v>100099934</v>
      </c>
      <c r="X460" s="26">
        <v>518522327</v>
      </c>
      <c r="Y460" s="26">
        <v>149922075</v>
      </c>
      <c r="Z460" s="26">
        <v>146446504</v>
      </c>
      <c r="AA460" s="26">
        <v>0</v>
      </c>
      <c r="AB460" s="26">
        <v>630844151</v>
      </c>
      <c r="AC460" s="26">
        <v>534037686</v>
      </c>
      <c r="AD460" s="26">
        <v>2841898697</v>
      </c>
      <c r="AE460" s="26">
        <v>1518926581</v>
      </c>
      <c r="AF460" s="26">
        <v>600849006</v>
      </c>
      <c r="AG460" s="26">
        <v>75826161</v>
      </c>
      <c r="AH460" s="26">
        <v>670065382</v>
      </c>
      <c r="AI460" s="26">
        <v>290823891</v>
      </c>
      <c r="AJ460" s="26">
        <v>119707425</v>
      </c>
      <c r="AK460" s="26">
        <v>193076852</v>
      </c>
      <c r="AL460" s="26">
        <v>226522519</v>
      </c>
      <c r="AM460" s="196">
        <v>15999111858</v>
      </c>
    </row>
    <row r="461" spans="1:39" s="6" customFormat="1" ht="15" x14ac:dyDescent="0.25">
      <c r="A461" s="71" t="s">
        <v>1202</v>
      </c>
      <c r="B461" s="27" t="s">
        <v>225</v>
      </c>
      <c r="C461" s="26">
        <v>328324129</v>
      </c>
      <c r="D461" s="26">
        <v>422029312</v>
      </c>
      <c r="E461" s="26">
        <v>18150280</v>
      </c>
      <c r="F461" s="26">
        <v>76088264</v>
      </c>
      <c r="G461" s="26">
        <v>2946436612</v>
      </c>
      <c r="H461" s="26">
        <v>1679517732</v>
      </c>
      <c r="I461" s="26">
        <v>40216880</v>
      </c>
      <c r="J461" s="26">
        <v>59706919</v>
      </c>
      <c r="K461" s="26">
        <v>306187198</v>
      </c>
      <c r="L461" s="26">
        <v>63408404</v>
      </c>
      <c r="M461" s="26">
        <v>793779751</v>
      </c>
      <c r="N461" s="26">
        <v>1554655825</v>
      </c>
      <c r="O461" s="26">
        <v>4789448892</v>
      </c>
      <c r="P461" s="26">
        <v>130452147</v>
      </c>
      <c r="Q461" s="26">
        <v>102727852</v>
      </c>
      <c r="R461" s="26">
        <v>484635698</v>
      </c>
      <c r="S461" s="26">
        <v>4081818</v>
      </c>
      <c r="T461" s="26">
        <v>492898910</v>
      </c>
      <c r="U461" s="26">
        <v>136364</v>
      </c>
      <c r="V461" s="26">
        <v>1748987891</v>
      </c>
      <c r="W461" s="26">
        <v>64392729</v>
      </c>
      <c r="X461" s="26">
        <v>128636000</v>
      </c>
      <c r="Y461" s="26">
        <v>65911960</v>
      </c>
      <c r="Z461" s="26">
        <v>1267409976</v>
      </c>
      <c r="AA461" s="26">
        <v>19451596</v>
      </c>
      <c r="AB461" s="26">
        <v>1334962497</v>
      </c>
      <c r="AC461" s="26">
        <v>225059416</v>
      </c>
      <c r="AD461" s="26">
        <v>532356734</v>
      </c>
      <c r="AE461" s="26">
        <v>2147189113</v>
      </c>
      <c r="AF461" s="26">
        <v>22545356</v>
      </c>
      <c r="AG461" s="26">
        <v>1453401367</v>
      </c>
      <c r="AH461" s="26">
        <v>882617045</v>
      </c>
      <c r="AI461" s="26">
        <v>266205178</v>
      </c>
      <c r="AJ461" s="26">
        <v>8022724</v>
      </c>
      <c r="AK461" s="26">
        <v>24630219</v>
      </c>
      <c r="AL461" s="26">
        <v>1049541655</v>
      </c>
      <c r="AM461" s="196">
        <v>25534204443</v>
      </c>
    </row>
    <row r="462" spans="1:39" s="6" customFormat="1" ht="15" x14ac:dyDescent="0.25">
      <c r="A462" s="71" t="s">
        <v>1203</v>
      </c>
      <c r="B462" s="27" t="s">
        <v>226</v>
      </c>
      <c r="C462" s="26">
        <v>2662034303</v>
      </c>
      <c r="D462" s="26">
        <v>1896016198</v>
      </c>
      <c r="E462" s="26">
        <v>543171541</v>
      </c>
      <c r="F462" s="26">
        <v>1521633765</v>
      </c>
      <c r="G462" s="26">
        <v>2563740768</v>
      </c>
      <c r="H462" s="26">
        <v>11060145809</v>
      </c>
      <c r="I462" s="26">
        <v>1560992559</v>
      </c>
      <c r="J462" s="26">
        <v>629350722</v>
      </c>
      <c r="K462" s="26">
        <v>1962863480</v>
      </c>
      <c r="L462" s="26">
        <v>2237114267</v>
      </c>
      <c r="M462" s="26">
        <v>2580711822</v>
      </c>
      <c r="N462" s="26">
        <v>2582837064</v>
      </c>
      <c r="O462" s="26">
        <v>2298776905</v>
      </c>
      <c r="P462" s="26">
        <v>1140125275</v>
      </c>
      <c r="Q462" s="26">
        <v>1033132959</v>
      </c>
      <c r="R462" s="26">
        <v>1677915563</v>
      </c>
      <c r="S462" s="26">
        <v>648956354</v>
      </c>
      <c r="T462" s="26">
        <v>3181110185</v>
      </c>
      <c r="U462" s="26">
        <v>192350022</v>
      </c>
      <c r="V462" s="26">
        <v>5175190795</v>
      </c>
      <c r="W462" s="26">
        <v>1405667635</v>
      </c>
      <c r="X462" s="26">
        <v>1186765839</v>
      </c>
      <c r="Y462" s="26">
        <v>902742369</v>
      </c>
      <c r="Z462" s="26">
        <v>1920914652</v>
      </c>
      <c r="AA462" s="26">
        <v>394712129</v>
      </c>
      <c r="AB462" s="26">
        <v>6139152074</v>
      </c>
      <c r="AC462" s="26">
        <v>2402153517</v>
      </c>
      <c r="AD462" s="26">
        <v>16305064856</v>
      </c>
      <c r="AE462" s="26">
        <v>5387038416</v>
      </c>
      <c r="AF462" s="26">
        <v>1594450019</v>
      </c>
      <c r="AG462" s="26">
        <v>2261631360</v>
      </c>
      <c r="AH462" s="26">
        <v>6078841828</v>
      </c>
      <c r="AI462" s="26">
        <v>1417950578</v>
      </c>
      <c r="AJ462" s="26">
        <v>568780551</v>
      </c>
      <c r="AK462" s="26">
        <v>335975935</v>
      </c>
      <c r="AL462" s="26">
        <v>227910452</v>
      </c>
      <c r="AM462" s="196">
        <v>95677922566</v>
      </c>
    </row>
    <row r="463" spans="1:39" s="6" customFormat="1" ht="15" x14ac:dyDescent="0.25">
      <c r="A463" s="105" t="s">
        <v>1204</v>
      </c>
      <c r="B463" s="106" t="s">
        <v>216</v>
      </c>
      <c r="C463" s="107">
        <v>9469277028</v>
      </c>
      <c r="D463" s="107">
        <v>12154127974</v>
      </c>
      <c r="E463" s="107">
        <v>2565397223</v>
      </c>
      <c r="F463" s="107">
        <v>3319931832</v>
      </c>
      <c r="G463" s="107">
        <v>13022315381</v>
      </c>
      <c r="H463" s="107">
        <v>39336449544</v>
      </c>
      <c r="I463" s="107">
        <v>5435578125</v>
      </c>
      <c r="J463" s="107">
        <v>2679191100</v>
      </c>
      <c r="K463" s="107">
        <v>10068065140</v>
      </c>
      <c r="L463" s="107">
        <v>14811971935</v>
      </c>
      <c r="M463" s="107">
        <v>8706701560</v>
      </c>
      <c r="N463" s="107">
        <v>11098758482</v>
      </c>
      <c r="O463" s="107">
        <v>11482221040</v>
      </c>
      <c r="P463" s="107">
        <v>4312167265</v>
      </c>
      <c r="Q463" s="107">
        <v>2783645274</v>
      </c>
      <c r="R463" s="107">
        <v>6479822504</v>
      </c>
      <c r="S463" s="107">
        <v>1501448571</v>
      </c>
      <c r="T463" s="107">
        <v>11052083623</v>
      </c>
      <c r="U463" s="107">
        <v>389838325</v>
      </c>
      <c r="V463" s="107">
        <v>18196411393</v>
      </c>
      <c r="W463" s="107">
        <v>5810682541</v>
      </c>
      <c r="X463" s="107">
        <v>5385894279</v>
      </c>
      <c r="Y463" s="107">
        <v>3251235482</v>
      </c>
      <c r="Z463" s="107">
        <v>7086199855</v>
      </c>
      <c r="AA463" s="107">
        <v>1613960219</v>
      </c>
      <c r="AB463" s="107">
        <v>25297990033</v>
      </c>
      <c r="AC463" s="107">
        <v>11048801837</v>
      </c>
      <c r="AD463" s="107">
        <v>54230022069</v>
      </c>
      <c r="AE463" s="107">
        <v>24282237274</v>
      </c>
      <c r="AF463" s="107">
        <v>5505864139</v>
      </c>
      <c r="AG463" s="107">
        <v>12764916180</v>
      </c>
      <c r="AH463" s="107">
        <v>16436304749</v>
      </c>
      <c r="AI463" s="107">
        <v>6280915488</v>
      </c>
      <c r="AJ463" s="107">
        <v>4218997064</v>
      </c>
      <c r="AK463" s="107">
        <v>1849801221</v>
      </c>
      <c r="AL463" s="107">
        <v>4726962678</v>
      </c>
      <c r="AM463" s="197">
        <v>378656188427</v>
      </c>
    </row>
    <row r="464" spans="1:39" s="6" customFormat="1" ht="15" collapsed="1" x14ac:dyDescent="0.25">
      <c r="A464" s="72" t="s">
        <v>65</v>
      </c>
      <c r="B464" s="33" t="s">
        <v>122</v>
      </c>
      <c r="C464" s="34">
        <v>9469277028</v>
      </c>
      <c r="D464" s="34">
        <v>12154127974</v>
      </c>
      <c r="E464" s="34">
        <v>2565397223</v>
      </c>
      <c r="F464" s="34">
        <v>3319931832</v>
      </c>
      <c r="G464" s="34">
        <v>13022315381</v>
      </c>
      <c r="H464" s="34">
        <v>39336449544</v>
      </c>
      <c r="I464" s="34">
        <v>5435578125</v>
      </c>
      <c r="J464" s="34">
        <v>2679191100</v>
      </c>
      <c r="K464" s="34">
        <v>10068065140</v>
      </c>
      <c r="L464" s="34">
        <v>14811971935</v>
      </c>
      <c r="M464" s="34">
        <v>8706701560</v>
      </c>
      <c r="N464" s="34">
        <v>11098758482</v>
      </c>
      <c r="O464" s="34">
        <v>11482221040</v>
      </c>
      <c r="P464" s="34">
        <v>4312167265</v>
      </c>
      <c r="Q464" s="34">
        <v>2783645274</v>
      </c>
      <c r="R464" s="34">
        <v>6479822504</v>
      </c>
      <c r="S464" s="34">
        <v>1501448571</v>
      </c>
      <c r="T464" s="34">
        <v>11052083623</v>
      </c>
      <c r="U464" s="34">
        <v>389838325</v>
      </c>
      <c r="V464" s="34">
        <v>18196411393</v>
      </c>
      <c r="W464" s="34">
        <v>5810682541</v>
      </c>
      <c r="X464" s="34">
        <v>5385894279</v>
      </c>
      <c r="Y464" s="34">
        <v>3251235482</v>
      </c>
      <c r="Z464" s="34">
        <v>7086199855</v>
      </c>
      <c r="AA464" s="34">
        <v>1613960219</v>
      </c>
      <c r="AB464" s="34">
        <v>25297990033</v>
      </c>
      <c r="AC464" s="34">
        <v>11048801837</v>
      </c>
      <c r="AD464" s="34">
        <v>54230022069</v>
      </c>
      <c r="AE464" s="34">
        <v>24282237274</v>
      </c>
      <c r="AF464" s="34">
        <v>5505864139</v>
      </c>
      <c r="AG464" s="34">
        <v>12764916180</v>
      </c>
      <c r="AH464" s="34">
        <v>16436304749</v>
      </c>
      <c r="AI464" s="34">
        <v>6280915488</v>
      </c>
      <c r="AJ464" s="34">
        <v>4218997064</v>
      </c>
      <c r="AK464" s="34">
        <v>1849801221</v>
      </c>
      <c r="AL464" s="34">
        <v>4726962678</v>
      </c>
      <c r="AM464" s="198">
        <v>378656188427</v>
      </c>
    </row>
    <row r="465" spans="1:39" s="6" customFormat="1" ht="15" x14ac:dyDescent="0.25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17185077</v>
      </c>
      <c r="I465" s="26">
        <v>4286170</v>
      </c>
      <c r="J465" s="26">
        <v>0</v>
      </c>
      <c r="K465" s="26">
        <v>0</v>
      </c>
      <c r="L465" s="26">
        <v>0</v>
      </c>
      <c r="M465" s="26">
        <v>0</v>
      </c>
      <c r="N465" s="26">
        <v>17352377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7713922</v>
      </c>
      <c r="U465" s="26">
        <v>0</v>
      </c>
      <c r="V465" s="26">
        <v>1171</v>
      </c>
      <c r="W465" s="26">
        <v>26836793</v>
      </c>
      <c r="X465" s="26">
        <v>0</v>
      </c>
      <c r="Y465" s="26">
        <v>0</v>
      </c>
      <c r="Z465" s="26">
        <v>27561113</v>
      </c>
      <c r="AA465" s="26">
        <v>0</v>
      </c>
      <c r="AB465" s="26">
        <v>0</v>
      </c>
      <c r="AC465" s="26">
        <v>6946934</v>
      </c>
      <c r="AD465" s="26">
        <v>0</v>
      </c>
      <c r="AE465" s="26">
        <v>19317882</v>
      </c>
      <c r="AF465" s="26">
        <v>0</v>
      </c>
      <c r="AG465" s="26">
        <v>0</v>
      </c>
      <c r="AH465" s="26">
        <v>0</v>
      </c>
      <c r="AI465" s="26">
        <v>0</v>
      </c>
      <c r="AJ465" s="26">
        <v>0</v>
      </c>
      <c r="AK465" s="26">
        <v>0</v>
      </c>
      <c r="AL465" s="26">
        <v>20386141</v>
      </c>
      <c r="AM465" s="196">
        <v>147587580</v>
      </c>
    </row>
    <row r="466" spans="1:39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31631952</v>
      </c>
      <c r="G466" s="26">
        <v>0</v>
      </c>
      <c r="H466" s="26">
        <v>51788523</v>
      </c>
      <c r="I466" s="26">
        <v>0</v>
      </c>
      <c r="J466" s="26">
        <v>0</v>
      </c>
      <c r="K466" s="26">
        <v>0</v>
      </c>
      <c r="L466" s="26">
        <v>49575099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150778168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4937516</v>
      </c>
      <c r="AG466" s="26">
        <v>0</v>
      </c>
      <c r="AH466" s="26">
        <v>45018500</v>
      </c>
      <c r="AI466" s="26">
        <v>0</v>
      </c>
      <c r="AJ466" s="26">
        <v>2608084</v>
      </c>
      <c r="AK466" s="26">
        <v>0</v>
      </c>
      <c r="AL466" s="26">
        <v>0</v>
      </c>
      <c r="AM466" s="196">
        <v>336337842</v>
      </c>
    </row>
    <row r="467" spans="1:39" s="6" customFormat="1" ht="15" x14ac:dyDescent="0.25">
      <c r="A467" s="71" t="s">
        <v>1207</v>
      </c>
      <c r="B467" s="27" t="s">
        <v>230</v>
      </c>
      <c r="C467" s="26">
        <v>0</v>
      </c>
      <c r="D467" s="26">
        <v>5820864</v>
      </c>
      <c r="E467" s="26">
        <v>2452716</v>
      </c>
      <c r="F467" s="26">
        <v>2452716</v>
      </c>
      <c r="G467" s="26">
        <v>1932553</v>
      </c>
      <c r="H467" s="26">
        <v>2452716</v>
      </c>
      <c r="I467" s="26">
        <v>2452716</v>
      </c>
      <c r="J467" s="26">
        <v>2452716</v>
      </c>
      <c r="K467" s="26">
        <v>2452716</v>
      </c>
      <c r="L467" s="26">
        <v>2170961</v>
      </c>
      <c r="M467" s="26">
        <v>0</v>
      </c>
      <c r="N467" s="26">
        <v>0</v>
      </c>
      <c r="O467" s="26">
        <v>2452716</v>
      </c>
      <c r="P467" s="26">
        <v>2452807</v>
      </c>
      <c r="Q467" s="26">
        <v>2452716</v>
      </c>
      <c r="R467" s="26">
        <v>2452716</v>
      </c>
      <c r="S467" s="26">
        <v>2452716</v>
      </c>
      <c r="T467" s="26">
        <v>0</v>
      </c>
      <c r="U467" s="26">
        <v>0</v>
      </c>
      <c r="V467" s="26">
        <v>0</v>
      </c>
      <c r="W467" s="26">
        <v>120689096</v>
      </c>
      <c r="X467" s="26">
        <v>0</v>
      </c>
      <c r="Y467" s="26">
        <v>2452716</v>
      </c>
      <c r="Z467" s="26">
        <v>2452716</v>
      </c>
      <c r="AA467" s="26">
        <v>2452716</v>
      </c>
      <c r="AB467" s="26">
        <v>0</v>
      </c>
      <c r="AC467" s="26">
        <v>2452716</v>
      </c>
      <c r="AD467" s="26">
        <v>0</v>
      </c>
      <c r="AE467" s="26">
        <v>2452716</v>
      </c>
      <c r="AF467" s="26">
        <v>113610510</v>
      </c>
      <c r="AG467" s="26">
        <v>0</v>
      </c>
      <c r="AH467" s="26">
        <v>0</v>
      </c>
      <c r="AI467" s="26">
        <v>2452716</v>
      </c>
      <c r="AJ467" s="26">
        <v>2452716</v>
      </c>
      <c r="AK467" s="26">
        <v>2452716</v>
      </c>
      <c r="AL467" s="26">
        <v>0</v>
      </c>
      <c r="AM467" s="196">
        <v>290825679</v>
      </c>
    </row>
    <row r="468" spans="1:39" s="6" customFormat="1" ht="15" x14ac:dyDescent="0.25">
      <c r="A468" s="105" t="s">
        <v>1208</v>
      </c>
      <c r="B468" s="106" t="s">
        <v>171</v>
      </c>
      <c r="C468" s="107">
        <v>0</v>
      </c>
      <c r="D468" s="107">
        <v>5820864</v>
      </c>
      <c r="E468" s="107">
        <v>2452716</v>
      </c>
      <c r="F468" s="107">
        <v>34084668</v>
      </c>
      <c r="G468" s="107">
        <v>1932553</v>
      </c>
      <c r="H468" s="107">
        <v>71426316</v>
      </c>
      <c r="I468" s="107">
        <v>6738886</v>
      </c>
      <c r="J468" s="107">
        <v>2452716</v>
      </c>
      <c r="K468" s="107">
        <v>2452716</v>
      </c>
      <c r="L468" s="107">
        <v>51746060</v>
      </c>
      <c r="M468" s="107">
        <v>0</v>
      </c>
      <c r="N468" s="107">
        <v>17352377</v>
      </c>
      <c r="O468" s="107">
        <v>2452716</v>
      </c>
      <c r="P468" s="107">
        <v>2452807</v>
      </c>
      <c r="Q468" s="107">
        <v>2452716</v>
      </c>
      <c r="R468" s="107">
        <v>153230884</v>
      </c>
      <c r="S468" s="107">
        <v>2452716</v>
      </c>
      <c r="T468" s="107">
        <v>7713922</v>
      </c>
      <c r="U468" s="107">
        <v>0</v>
      </c>
      <c r="V468" s="107">
        <v>1171</v>
      </c>
      <c r="W468" s="107">
        <v>147525889</v>
      </c>
      <c r="X468" s="107">
        <v>0</v>
      </c>
      <c r="Y468" s="107">
        <v>2452716</v>
      </c>
      <c r="Z468" s="107">
        <v>30013829</v>
      </c>
      <c r="AA468" s="107">
        <v>2452716</v>
      </c>
      <c r="AB468" s="107">
        <v>0</v>
      </c>
      <c r="AC468" s="107">
        <v>9399650</v>
      </c>
      <c r="AD468" s="107">
        <v>0</v>
      </c>
      <c r="AE468" s="107">
        <v>21770598</v>
      </c>
      <c r="AF468" s="107">
        <v>118548026</v>
      </c>
      <c r="AG468" s="107">
        <v>0</v>
      </c>
      <c r="AH468" s="107">
        <v>45018500</v>
      </c>
      <c r="AI468" s="107">
        <v>2452716</v>
      </c>
      <c r="AJ468" s="107">
        <v>5060800</v>
      </c>
      <c r="AK468" s="107">
        <v>2452716</v>
      </c>
      <c r="AL468" s="107">
        <v>20386141</v>
      </c>
      <c r="AM468" s="197">
        <v>774751101</v>
      </c>
    </row>
    <row r="469" spans="1:39" s="6" customFormat="1" ht="15" x14ac:dyDescent="0.25">
      <c r="A469" s="71" t="s">
        <v>1209</v>
      </c>
      <c r="B469" s="27" t="s">
        <v>228</v>
      </c>
      <c r="C469" s="26">
        <v>188000</v>
      </c>
      <c r="D469" s="26">
        <v>964</v>
      </c>
      <c r="E469" s="26">
        <v>964</v>
      </c>
      <c r="F469" s="26">
        <v>964</v>
      </c>
      <c r="G469" s="26">
        <v>0</v>
      </c>
      <c r="H469" s="26">
        <v>964</v>
      </c>
      <c r="I469" s="26">
        <v>964</v>
      </c>
      <c r="J469" s="26">
        <v>964</v>
      </c>
      <c r="K469" s="26">
        <v>964</v>
      </c>
      <c r="L469" s="26">
        <v>16396087</v>
      </c>
      <c r="M469" s="26">
        <v>0</v>
      </c>
      <c r="N469" s="26">
        <v>106700927</v>
      </c>
      <c r="O469" s="26">
        <v>964</v>
      </c>
      <c r="P469" s="26">
        <v>5312282</v>
      </c>
      <c r="Q469" s="26">
        <v>964</v>
      </c>
      <c r="R469" s="26">
        <v>964</v>
      </c>
      <c r="S469" s="26">
        <v>964</v>
      </c>
      <c r="T469" s="26">
        <v>20521458</v>
      </c>
      <c r="U469" s="26">
        <v>0</v>
      </c>
      <c r="V469" s="26">
        <v>0</v>
      </c>
      <c r="W469" s="26">
        <v>3503413</v>
      </c>
      <c r="X469" s="26">
        <v>0</v>
      </c>
      <c r="Y469" s="26">
        <v>964</v>
      </c>
      <c r="Z469" s="26">
        <v>964</v>
      </c>
      <c r="AA469" s="26">
        <v>964</v>
      </c>
      <c r="AB469" s="26">
        <v>0</v>
      </c>
      <c r="AC469" s="26">
        <v>964</v>
      </c>
      <c r="AD469" s="26">
        <v>0</v>
      </c>
      <c r="AE469" s="26">
        <v>964</v>
      </c>
      <c r="AF469" s="26">
        <v>964</v>
      </c>
      <c r="AG469" s="26">
        <v>0</v>
      </c>
      <c r="AH469" s="26">
        <v>0</v>
      </c>
      <c r="AI469" s="26">
        <v>964</v>
      </c>
      <c r="AJ469" s="26">
        <v>964</v>
      </c>
      <c r="AK469" s="26">
        <v>964</v>
      </c>
      <c r="AL469" s="26">
        <v>0</v>
      </c>
      <c r="AM469" s="196">
        <v>152641447</v>
      </c>
    </row>
    <row r="470" spans="1:39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">
        <v>0</v>
      </c>
      <c r="AM470" s="196">
        <v>0</v>
      </c>
    </row>
    <row r="471" spans="1:39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16821000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6">
        <v>0</v>
      </c>
      <c r="AM471" s="196">
        <v>16821000</v>
      </c>
    </row>
    <row r="472" spans="1:39" s="6" customFormat="1" ht="15" x14ac:dyDescent="0.25">
      <c r="A472" s="105" t="s">
        <v>1212</v>
      </c>
      <c r="B472" s="106" t="s">
        <v>174</v>
      </c>
      <c r="C472" s="107">
        <v>188000</v>
      </c>
      <c r="D472" s="107">
        <v>964</v>
      </c>
      <c r="E472" s="107">
        <v>964</v>
      </c>
      <c r="F472" s="107">
        <v>964</v>
      </c>
      <c r="G472" s="107">
        <v>0</v>
      </c>
      <c r="H472" s="107">
        <v>964</v>
      </c>
      <c r="I472" s="107">
        <v>964</v>
      </c>
      <c r="J472" s="107">
        <v>964</v>
      </c>
      <c r="K472" s="107">
        <v>964</v>
      </c>
      <c r="L472" s="107">
        <v>16396087</v>
      </c>
      <c r="M472" s="107">
        <v>0</v>
      </c>
      <c r="N472" s="107">
        <v>106700927</v>
      </c>
      <c r="O472" s="107">
        <v>964</v>
      </c>
      <c r="P472" s="107">
        <v>5312282</v>
      </c>
      <c r="Q472" s="107">
        <v>964</v>
      </c>
      <c r="R472" s="107">
        <v>964</v>
      </c>
      <c r="S472" s="107">
        <v>964</v>
      </c>
      <c r="T472" s="107">
        <v>20521458</v>
      </c>
      <c r="U472" s="107">
        <v>0</v>
      </c>
      <c r="V472" s="107">
        <v>0</v>
      </c>
      <c r="W472" s="107">
        <v>3503413</v>
      </c>
      <c r="X472" s="107">
        <v>0</v>
      </c>
      <c r="Y472" s="107">
        <v>964</v>
      </c>
      <c r="Z472" s="107">
        <v>964</v>
      </c>
      <c r="AA472" s="107">
        <v>964</v>
      </c>
      <c r="AB472" s="107">
        <v>0</v>
      </c>
      <c r="AC472" s="107">
        <v>16821964</v>
      </c>
      <c r="AD472" s="107">
        <v>0</v>
      </c>
      <c r="AE472" s="107">
        <v>964</v>
      </c>
      <c r="AF472" s="107">
        <v>964</v>
      </c>
      <c r="AG472" s="107">
        <v>0</v>
      </c>
      <c r="AH472" s="107">
        <v>0</v>
      </c>
      <c r="AI472" s="107">
        <v>964</v>
      </c>
      <c r="AJ472" s="107">
        <v>964</v>
      </c>
      <c r="AK472" s="107">
        <v>964</v>
      </c>
      <c r="AL472" s="107">
        <v>0</v>
      </c>
      <c r="AM472" s="197">
        <v>169462447</v>
      </c>
    </row>
    <row r="473" spans="1:39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196">
        <v>0</v>
      </c>
    </row>
    <row r="474" spans="1:39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0</v>
      </c>
    </row>
    <row r="475" spans="1:39" s="6" customFormat="1" ht="15" x14ac:dyDescent="0.25">
      <c r="A475" s="71" t="s">
        <v>1215</v>
      </c>
      <c r="B475" s="27" t="s">
        <v>233</v>
      </c>
      <c r="C475" s="26">
        <v>51169500</v>
      </c>
      <c r="D475" s="26">
        <v>1244908</v>
      </c>
      <c r="E475" s="26">
        <v>0</v>
      </c>
      <c r="F475" s="26">
        <v>2680363</v>
      </c>
      <c r="G475" s="26">
        <v>0</v>
      </c>
      <c r="H475" s="26">
        <v>242489581</v>
      </c>
      <c r="I475" s="26">
        <v>35062362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3404859</v>
      </c>
      <c r="P475" s="26">
        <v>0</v>
      </c>
      <c r="Q475" s="26">
        <v>409091</v>
      </c>
      <c r="R475" s="26">
        <v>145455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20471531</v>
      </c>
      <c r="Y475" s="26">
        <v>0</v>
      </c>
      <c r="Z475" s="26">
        <v>0</v>
      </c>
      <c r="AA475" s="26">
        <v>0</v>
      </c>
      <c r="AB475" s="26">
        <v>29550000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1029400</v>
      </c>
      <c r="AL475" s="26">
        <v>572727</v>
      </c>
      <c r="AM475" s="196">
        <v>388229777</v>
      </c>
    </row>
    <row r="476" spans="1:39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872840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">
        <v>0</v>
      </c>
      <c r="AM476" s="196">
        <v>872840</v>
      </c>
    </row>
    <row r="477" spans="1:39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9919864</v>
      </c>
      <c r="G477" s="26">
        <v>0</v>
      </c>
      <c r="H477" s="26">
        <v>31687930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11205275</v>
      </c>
      <c r="Y477" s="26">
        <v>0</v>
      </c>
      <c r="Z477" s="26">
        <v>0</v>
      </c>
      <c r="AA477" s="26">
        <v>0</v>
      </c>
      <c r="AB477" s="26">
        <v>10289810</v>
      </c>
      <c r="AC477" s="26">
        <v>0</v>
      </c>
      <c r="AD477" s="26">
        <v>0</v>
      </c>
      <c r="AE477" s="26">
        <v>0</v>
      </c>
      <c r="AF477" s="26">
        <v>1226400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">
        <v>0</v>
      </c>
      <c r="AM477" s="196">
        <v>64329279</v>
      </c>
    </row>
    <row r="478" spans="1:39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7132251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81</v>
      </c>
      <c r="O478" s="26">
        <v>0</v>
      </c>
      <c r="P478" s="26">
        <v>0</v>
      </c>
      <c r="Q478" s="26">
        <v>0</v>
      </c>
      <c r="R478" s="26">
        <v>35740453</v>
      </c>
      <c r="S478" s="26">
        <v>0</v>
      </c>
      <c r="T478" s="26">
        <v>0</v>
      </c>
      <c r="U478" s="26">
        <v>0</v>
      </c>
      <c r="V478" s="26">
        <v>77656047</v>
      </c>
      <c r="W478" s="26">
        <v>0</v>
      </c>
      <c r="X478" s="26">
        <v>163475957</v>
      </c>
      <c r="Y478" s="26">
        <v>0</v>
      </c>
      <c r="Z478" s="26">
        <v>0</v>
      </c>
      <c r="AA478" s="26">
        <v>0</v>
      </c>
      <c r="AB478" s="26">
        <v>446600000</v>
      </c>
      <c r="AC478" s="26">
        <v>0</v>
      </c>
      <c r="AD478" s="26">
        <v>0</v>
      </c>
      <c r="AE478" s="26">
        <v>10385165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196">
        <v>740989954</v>
      </c>
    </row>
    <row r="479" spans="1:39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196">
        <v>0</v>
      </c>
    </row>
    <row r="480" spans="1:39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6">
        <v>0</v>
      </c>
      <c r="AM480" s="196">
        <v>0</v>
      </c>
    </row>
    <row r="481" spans="1:39" s="6" customFormat="1" ht="15" x14ac:dyDescent="0.25">
      <c r="A481" s="105" t="s">
        <v>1221</v>
      </c>
      <c r="B481" s="106" t="s">
        <v>177</v>
      </c>
      <c r="C481" s="107">
        <v>51169500</v>
      </c>
      <c r="D481" s="107">
        <v>1244908</v>
      </c>
      <c r="E481" s="107">
        <v>0</v>
      </c>
      <c r="F481" s="107">
        <v>19732478</v>
      </c>
      <c r="G481" s="107">
        <v>0</v>
      </c>
      <c r="H481" s="107">
        <v>274177511</v>
      </c>
      <c r="I481" s="107">
        <v>35062362</v>
      </c>
      <c r="J481" s="107">
        <v>0</v>
      </c>
      <c r="K481" s="107">
        <v>0</v>
      </c>
      <c r="L481" s="107">
        <v>0</v>
      </c>
      <c r="M481" s="107">
        <v>0</v>
      </c>
      <c r="N481" s="107">
        <v>81</v>
      </c>
      <c r="O481" s="107">
        <v>3404859</v>
      </c>
      <c r="P481" s="107">
        <v>0</v>
      </c>
      <c r="Q481" s="107">
        <v>409091</v>
      </c>
      <c r="R481" s="107">
        <v>35885908</v>
      </c>
      <c r="S481" s="107">
        <v>0</v>
      </c>
      <c r="T481" s="107">
        <v>0</v>
      </c>
      <c r="U481" s="107">
        <v>0</v>
      </c>
      <c r="V481" s="107">
        <v>77656047</v>
      </c>
      <c r="W481" s="107">
        <v>0</v>
      </c>
      <c r="X481" s="107">
        <v>195152763</v>
      </c>
      <c r="Y481" s="107">
        <v>0</v>
      </c>
      <c r="Z481" s="107">
        <v>0</v>
      </c>
      <c r="AA481" s="107">
        <v>0</v>
      </c>
      <c r="AB481" s="107">
        <v>486439810</v>
      </c>
      <c r="AC481" s="107">
        <v>0</v>
      </c>
      <c r="AD481" s="107">
        <v>872840</v>
      </c>
      <c r="AE481" s="107">
        <v>10385165</v>
      </c>
      <c r="AF481" s="107">
        <v>1226400</v>
      </c>
      <c r="AG481" s="107">
        <v>0</v>
      </c>
      <c r="AH481" s="107">
        <v>0</v>
      </c>
      <c r="AI481" s="107">
        <v>0</v>
      </c>
      <c r="AJ481" s="107">
        <v>0</v>
      </c>
      <c r="AK481" s="107">
        <v>1029400</v>
      </c>
      <c r="AL481" s="107">
        <v>572727</v>
      </c>
      <c r="AM481" s="197">
        <v>1194421850</v>
      </c>
    </row>
    <row r="482" spans="1:39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901197</v>
      </c>
      <c r="K482" s="26">
        <v>0</v>
      </c>
      <c r="L482" s="26">
        <v>462945205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26231291</v>
      </c>
      <c r="U482" s="26">
        <v>0</v>
      </c>
      <c r="V482" s="26">
        <v>706015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26">
        <v>0</v>
      </c>
      <c r="AM482" s="196">
        <v>490783708</v>
      </c>
    </row>
    <row r="483" spans="1:39" s="6" customFormat="1" ht="15" x14ac:dyDescent="0.25">
      <c r="A483" s="71" t="s">
        <v>1223</v>
      </c>
      <c r="B483" s="27" t="s">
        <v>5</v>
      </c>
      <c r="C483" s="26">
        <v>1014655</v>
      </c>
      <c r="D483" s="26">
        <v>1598391</v>
      </c>
      <c r="E483" s="26">
        <v>0</v>
      </c>
      <c r="F483" s="26">
        <v>2005553</v>
      </c>
      <c r="G483" s="26">
        <v>0</v>
      </c>
      <c r="H483" s="26">
        <v>88729077</v>
      </c>
      <c r="I483" s="26">
        <v>2005553</v>
      </c>
      <c r="J483" s="26">
        <v>3391697</v>
      </c>
      <c r="K483" s="26">
        <v>1976450</v>
      </c>
      <c r="L483" s="26">
        <v>32359957</v>
      </c>
      <c r="M483" s="26">
        <v>0</v>
      </c>
      <c r="N483" s="26">
        <v>0</v>
      </c>
      <c r="O483" s="26">
        <v>28817337</v>
      </c>
      <c r="P483" s="26">
        <v>0</v>
      </c>
      <c r="Q483" s="26">
        <v>7540523</v>
      </c>
      <c r="R483" s="26">
        <v>2005591</v>
      </c>
      <c r="S483" s="26">
        <v>6237879</v>
      </c>
      <c r="T483" s="26">
        <v>0</v>
      </c>
      <c r="U483" s="26">
        <v>284000</v>
      </c>
      <c r="V483" s="26">
        <v>0</v>
      </c>
      <c r="W483" s="26">
        <v>1919287</v>
      </c>
      <c r="X483" s="26">
        <v>39625785</v>
      </c>
      <c r="Y483" s="26">
        <v>13559894</v>
      </c>
      <c r="Z483" s="26">
        <v>2041842</v>
      </c>
      <c r="AA483" s="26">
        <v>28869655</v>
      </c>
      <c r="AB483" s="26">
        <v>0</v>
      </c>
      <c r="AC483" s="26">
        <v>1598391</v>
      </c>
      <c r="AD483" s="26">
        <v>864497823</v>
      </c>
      <c r="AE483" s="26">
        <v>1598391</v>
      </c>
      <c r="AF483" s="26">
        <v>12587375</v>
      </c>
      <c r="AG483" s="26">
        <v>0</v>
      </c>
      <c r="AH483" s="26">
        <v>636699</v>
      </c>
      <c r="AI483" s="26">
        <v>1598391</v>
      </c>
      <c r="AJ483" s="26">
        <v>1598391</v>
      </c>
      <c r="AK483" s="26">
        <v>7866131</v>
      </c>
      <c r="AL483" s="26">
        <v>0</v>
      </c>
      <c r="AM483" s="196">
        <v>1155964718</v>
      </c>
    </row>
    <row r="484" spans="1:39" s="6" customFormat="1" ht="15" x14ac:dyDescent="0.25">
      <c r="A484" s="105" t="s">
        <v>1224</v>
      </c>
      <c r="B484" s="106" t="s">
        <v>237</v>
      </c>
      <c r="C484" s="107">
        <v>1014655</v>
      </c>
      <c r="D484" s="107">
        <v>1598391</v>
      </c>
      <c r="E484" s="107">
        <v>0</v>
      </c>
      <c r="F484" s="107">
        <v>2005553</v>
      </c>
      <c r="G484" s="107">
        <v>0</v>
      </c>
      <c r="H484" s="107">
        <v>88729077</v>
      </c>
      <c r="I484" s="107">
        <v>2005553</v>
      </c>
      <c r="J484" s="107">
        <v>4292894</v>
      </c>
      <c r="K484" s="107">
        <v>1976450</v>
      </c>
      <c r="L484" s="107">
        <v>495305162</v>
      </c>
      <c r="M484" s="107">
        <v>0</v>
      </c>
      <c r="N484" s="107">
        <v>0</v>
      </c>
      <c r="O484" s="107">
        <v>28817337</v>
      </c>
      <c r="P484" s="107">
        <v>0</v>
      </c>
      <c r="Q484" s="107">
        <v>7540523</v>
      </c>
      <c r="R484" s="107">
        <v>2005591</v>
      </c>
      <c r="S484" s="107">
        <v>6237879</v>
      </c>
      <c r="T484" s="107">
        <v>26231291</v>
      </c>
      <c r="U484" s="107">
        <v>284000</v>
      </c>
      <c r="V484" s="107">
        <v>706015</v>
      </c>
      <c r="W484" s="107">
        <v>1919287</v>
      </c>
      <c r="X484" s="107">
        <v>39625785</v>
      </c>
      <c r="Y484" s="107">
        <v>13559894</v>
      </c>
      <c r="Z484" s="107">
        <v>2041842</v>
      </c>
      <c r="AA484" s="107">
        <v>28869655</v>
      </c>
      <c r="AB484" s="107">
        <v>0</v>
      </c>
      <c r="AC484" s="107">
        <v>1598391</v>
      </c>
      <c r="AD484" s="107">
        <v>864497823</v>
      </c>
      <c r="AE484" s="107">
        <v>1598391</v>
      </c>
      <c r="AF484" s="107">
        <v>12587375</v>
      </c>
      <c r="AG484" s="107">
        <v>0</v>
      </c>
      <c r="AH484" s="107">
        <v>636699</v>
      </c>
      <c r="AI484" s="107">
        <v>1598391</v>
      </c>
      <c r="AJ484" s="107">
        <v>1598391</v>
      </c>
      <c r="AK484" s="107">
        <v>7866131</v>
      </c>
      <c r="AL484" s="107">
        <v>0</v>
      </c>
      <c r="AM484" s="197">
        <v>1646748426</v>
      </c>
    </row>
    <row r="485" spans="1:39" s="6" customFormat="1" ht="15" x14ac:dyDescent="0.25">
      <c r="A485" s="71" t="s">
        <v>1225</v>
      </c>
      <c r="B485" s="27" t="s">
        <v>185</v>
      </c>
      <c r="C485" s="26">
        <v>1910052613</v>
      </c>
      <c r="D485" s="26">
        <v>416336762</v>
      </c>
      <c r="E485" s="26">
        <v>1444250654</v>
      </c>
      <c r="F485" s="26">
        <v>645614519</v>
      </c>
      <c r="G485" s="26">
        <v>388657604</v>
      </c>
      <c r="H485" s="26">
        <v>7373915426</v>
      </c>
      <c r="I485" s="26">
        <v>549911963</v>
      </c>
      <c r="J485" s="26">
        <v>409187587</v>
      </c>
      <c r="K485" s="26">
        <v>325165349</v>
      </c>
      <c r="L485" s="26">
        <v>3980820538</v>
      </c>
      <c r="M485" s="26">
        <v>5116346824</v>
      </c>
      <c r="N485" s="26">
        <v>3601273430</v>
      </c>
      <c r="O485" s="26">
        <v>830703703</v>
      </c>
      <c r="P485" s="26">
        <v>543380022</v>
      </c>
      <c r="Q485" s="26">
        <v>688521950</v>
      </c>
      <c r="R485" s="26">
        <v>754799509</v>
      </c>
      <c r="S485" s="26">
        <v>696539685</v>
      </c>
      <c r="T485" s="26">
        <v>14888041740</v>
      </c>
      <c r="U485" s="26">
        <v>0</v>
      </c>
      <c r="V485" s="26">
        <v>6317834609</v>
      </c>
      <c r="W485" s="26">
        <v>966303724</v>
      </c>
      <c r="X485" s="26">
        <v>1043085649</v>
      </c>
      <c r="Y485" s="26">
        <v>251567274</v>
      </c>
      <c r="Z485" s="26">
        <v>976583745</v>
      </c>
      <c r="AA485" s="26">
        <v>354513438</v>
      </c>
      <c r="AB485" s="26">
        <v>1773076321</v>
      </c>
      <c r="AC485" s="26">
        <v>2792331795</v>
      </c>
      <c r="AD485" s="26">
        <v>0</v>
      </c>
      <c r="AE485" s="26">
        <v>3169947342</v>
      </c>
      <c r="AF485" s="26">
        <v>416321589</v>
      </c>
      <c r="AG485" s="26">
        <v>494694426</v>
      </c>
      <c r="AH485" s="26">
        <v>6302553477</v>
      </c>
      <c r="AI485" s="26">
        <v>735334970</v>
      </c>
      <c r="AJ485" s="26">
        <v>504466470</v>
      </c>
      <c r="AK485" s="26">
        <v>246119402</v>
      </c>
      <c r="AL485" s="26">
        <v>26748123</v>
      </c>
      <c r="AM485" s="196">
        <v>70935002232</v>
      </c>
    </row>
    <row r="486" spans="1:39" s="6" customFormat="1" ht="15" x14ac:dyDescent="0.25">
      <c r="A486" s="105" t="s">
        <v>1226</v>
      </c>
      <c r="B486" s="106" t="s">
        <v>239</v>
      </c>
      <c r="C486" s="107">
        <v>1910052613</v>
      </c>
      <c r="D486" s="107">
        <v>416336762</v>
      </c>
      <c r="E486" s="107">
        <v>1444250654</v>
      </c>
      <c r="F486" s="107">
        <v>645614519</v>
      </c>
      <c r="G486" s="107">
        <v>388657604</v>
      </c>
      <c r="H486" s="107">
        <v>7373915426</v>
      </c>
      <c r="I486" s="107">
        <v>549911963</v>
      </c>
      <c r="J486" s="107">
        <v>409187587</v>
      </c>
      <c r="K486" s="107">
        <v>325165349</v>
      </c>
      <c r="L486" s="107">
        <v>3980820538</v>
      </c>
      <c r="M486" s="107">
        <v>5116346824</v>
      </c>
      <c r="N486" s="107">
        <v>3601273430</v>
      </c>
      <c r="O486" s="107">
        <v>830703703</v>
      </c>
      <c r="P486" s="107">
        <v>543380022</v>
      </c>
      <c r="Q486" s="107">
        <v>688521950</v>
      </c>
      <c r="R486" s="107">
        <v>754799509</v>
      </c>
      <c r="S486" s="107">
        <v>696539685</v>
      </c>
      <c r="T486" s="107">
        <v>14888041740</v>
      </c>
      <c r="U486" s="107">
        <v>0</v>
      </c>
      <c r="V486" s="107">
        <v>6317834609</v>
      </c>
      <c r="W486" s="107">
        <v>966303724</v>
      </c>
      <c r="X486" s="107">
        <v>1043085649</v>
      </c>
      <c r="Y486" s="107">
        <v>251567274</v>
      </c>
      <c r="Z486" s="107">
        <v>976583745</v>
      </c>
      <c r="AA486" s="107">
        <v>354513438</v>
      </c>
      <c r="AB486" s="107">
        <v>1773076321</v>
      </c>
      <c r="AC486" s="107">
        <v>2792331795</v>
      </c>
      <c r="AD486" s="107">
        <v>0</v>
      </c>
      <c r="AE486" s="107">
        <v>3169947342</v>
      </c>
      <c r="AF486" s="107">
        <v>416321589</v>
      </c>
      <c r="AG486" s="107">
        <v>494694426</v>
      </c>
      <c r="AH486" s="107">
        <v>6302553477</v>
      </c>
      <c r="AI486" s="107">
        <v>735334970</v>
      </c>
      <c r="AJ486" s="107">
        <v>504466470</v>
      </c>
      <c r="AK486" s="107">
        <v>246119402</v>
      </c>
      <c r="AL486" s="107">
        <v>26748123</v>
      </c>
      <c r="AM486" s="197">
        <v>70935002232</v>
      </c>
    </row>
    <row r="487" spans="1:39" s="6" customFormat="1" ht="15" collapsed="1" x14ac:dyDescent="0.25">
      <c r="A487" s="72" t="s">
        <v>66</v>
      </c>
      <c r="B487" s="33" t="s">
        <v>227</v>
      </c>
      <c r="C487" s="34">
        <v>1962424768</v>
      </c>
      <c r="D487" s="34">
        <v>425001889</v>
      </c>
      <c r="E487" s="34">
        <v>1446704334</v>
      </c>
      <c r="F487" s="34">
        <v>701438182</v>
      </c>
      <c r="G487" s="34">
        <v>390590157</v>
      </c>
      <c r="H487" s="34">
        <v>7808249294</v>
      </c>
      <c r="I487" s="34">
        <v>593719728</v>
      </c>
      <c r="J487" s="34">
        <v>415934161</v>
      </c>
      <c r="K487" s="34">
        <v>329595479</v>
      </c>
      <c r="L487" s="34">
        <v>4544267847</v>
      </c>
      <c r="M487" s="34">
        <v>5116346824</v>
      </c>
      <c r="N487" s="34">
        <v>3725326815</v>
      </c>
      <c r="O487" s="34">
        <v>865379579</v>
      </c>
      <c r="P487" s="34">
        <v>551145111</v>
      </c>
      <c r="Q487" s="34">
        <v>698925244</v>
      </c>
      <c r="R487" s="34">
        <v>945922856</v>
      </c>
      <c r="S487" s="34">
        <v>705231244</v>
      </c>
      <c r="T487" s="34">
        <v>14942508411</v>
      </c>
      <c r="U487" s="34">
        <v>284000</v>
      </c>
      <c r="V487" s="34">
        <v>6396197842</v>
      </c>
      <c r="W487" s="34">
        <v>1119252313</v>
      </c>
      <c r="X487" s="34">
        <v>1277864197</v>
      </c>
      <c r="Y487" s="34">
        <v>267580848</v>
      </c>
      <c r="Z487" s="34">
        <v>1008640380</v>
      </c>
      <c r="AA487" s="34">
        <v>385836773</v>
      </c>
      <c r="AB487" s="34">
        <v>2259516131</v>
      </c>
      <c r="AC487" s="34">
        <v>2820151800</v>
      </c>
      <c r="AD487" s="34">
        <v>865370663</v>
      </c>
      <c r="AE487" s="34">
        <v>3203702460</v>
      </c>
      <c r="AF487" s="34">
        <v>548684354</v>
      </c>
      <c r="AG487" s="34">
        <v>494694426</v>
      </c>
      <c r="AH487" s="34">
        <v>6348208676</v>
      </c>
      <c r="AI487" s="34">
        <v>739387041</v>
      </c>
      <c r="AJ487" s="34">
        <v>511126625</v>
      </c>
      <c r="AK487" s="34">
        <v>257468613</v>
      </c>
      <c r="AL487" s="34">
        <v>47706991</v>
      </c>
      <c r="AM487" s="198">
        <v>74720386056</v>
      </c>
    </row>
    <row r="488" spans="1:39" s="6" customFormat="1" ht="15" x14ac:dyDescent="0.25">
      <c r="A488" s="71" t="s">
        <v>1227</v>
      </c>
      <c r="B488" s="27" t="s">
        <v>143</v>
      </c>
      <c r="C488" s="26">
        <v>55835116</v>
      </c>
      <c r="D488" s="26">
        <v>11929368</v>
      </c>
      <c r="E488" s="26">
        <v>28115278</v>
      </c>
      <c r="F488" s="26">
        <v>20744180</v>
      </c>
      <c r="G488" s="26">
        <v>63793458</v>
      </c>
      <c r="H488" s="26">
        <v>52765785</v>
      </c>
      <c r="I488" s="26">
        <v>31215618</v>
      </c>
      <c r="J488" s="26">
        <v>6037201</v>
      </c>
      <c r="K488" s="26">
        <v>11112375</v>
      </c>
      <c r="L488" s="26">
        <v>361891910</v>
      </c>
      <c r="M488" s="26">
        <v>47007956</v>
      </c>
      <c r="N488" s="26">
        <v>117738453</v>
      </c>
      <c r="O488" s="26">
        <v>26489236</v>
      </c>
      <c r="P488" s="26">
        <v>5379325</v>
      </c>
      <c r="Q488" s="26">
        <v>67592698</v>
      </c>
      <c r="R488" s="26">
        <v>5155674</v>
      </c>
      <c r="S488" s="26">
        <v>251686</v>
      </c>
      <c r="T488" s="26">
        <v>1856639980</v>
      </c>
      <c r="U488" s="26">
        <v>0</v>
      </c>
      <c r="V488" s="26">
        <v>93812132</v>
      </c>
      <c r="W488" s="26">
        <v>10309566</v>
      </c>
      <c r="X488" s="26">
        <v>24170259</v>
      </c>
      <c r="Y488" s="26">
        <v>33964895</v>
      </c>
      <c r="Z488" s="26">
        <v>73594799</v>
      </c>
      <c r="AA488" s="26">
        <v>18275250</v>
      </c>
      <c r="AB488" s="26">
        <v>45338758</v>
      </c>
      <c r="AC488" s="26">
        <v>7461467</v>
      </c>
      <c r="AD488" s="26">
        <v>438857437</v>
      </c>
      <c r="AE488" s="26">
        <v>90365738</v>
      </c>
      <c r="AF488" s="26">
        <v>19668803</v>
      </c>
      <c r="AG488" s="26">
        <v>101696</v>
      </c>
      <c r="AH488" s="26">
        <v>20532671</v>
      </c>
      <c r="AI488" s="26">
        <v>3502531</v>
      </c>
      <c r="AJ488" s="26">
        <v>59075392</v>
      </c>
      <c r="AK488" s="26">
        <v>101945</v>
      </c>
      <c r="AL488" s="26">
        <v>0</v>
      </c>
      <c r="AM488" s="196">
        <v>3708828636</v>
      </c>
    </row>
    <row r="489" spans="1:39" s="6" customFormat="1" ht="15" x14ac:dyDescent="0.25">
      <c r="A489" s="71" t="s">
        <v>1228</v>
      </c>
      <c r="B489" s="27" t="s">
        <v>144</v>
      </c>
      <c r="C489" s="26">
        <v>73463854</v>
      </c>
      <c r="D489" s="26">
        <v>15079787</v>
      </c>
      <c r="E489" s="26">
        <v>12406073</v>
      </c>
      <c r="F489" s="26">
        <v>9933970</v>
      </c>
      <c r="G489" s="26">
        <v>16439965</v>
      </c>
      <c r="H489" s="26">
        <v>24447826</v>
      </c>
      <c r="I489" s="26">
        <v>1954078</v>
      </c>
      <c r="J489" s="26">
        <v>1589539</v>
      </c>
      <c r="K489" s="26">
        <v>6342244</v>
      </c>
      <c r="L489" s="26">
        <v>495052122</v>
      </c>
      <c r="M489" s="26">
        <v>794144094</v>
      </c>
      <c r="N489" s="26">
        <v>26428908</v>
      </c>
      <c r="O489" s="26">
        <v>10898838</v>
      </c>
      <c r="P489" s="26">
        <v>71033314</v>
      </c>
      <c r="Q489" s="26">
        <v>33458969</v>
      </c>
      <c r="R489" s="26">
        <v>51166803</v>
      </c>
      <c r="S489" s="26">
        <v>0</v>
      </c>
      <c r="T489" s="26">
        <v>1044945081</v>
      </c>
      <c r="U489" s="26">
        <v>0</v>
      </c>
      <c r="V489" s="26">
        <v>413989643</v>
      </c>
      <c r="W489" s="26">
        <v>10136979</v>
      </c>
      <c r="X489" s="26">
        <v>151115520</v>
      </c>
      <c r="Y489" s="26">
        <v>313460</v>
      </c>
      <c r="Z489" s="26">
        <v>4262725</v>
      </c>
      <c r="AA489" s="26">
        <v>23741214</v>
      </c>
      <c r="AB489" s="26">
        <v>60899607</v>
      </c>
      <c r="AC489" s="26">
        <v>22529511</v>
      </c>
      <c r="AD489" s="26">
        <v>63240265</v>
      </c>
      <c r="AE489" s="26">
        <v>25259559</v>
      </c>
      <c r="AF489" s="26">
        <v>5846734</v>
      </c>
      <c r="AG489" s="26">
        <v>225683</v>
      </c>
      <c r="AH489" s="26">
        <v>43577161</v>
      </c>
      <c r="AI489" s="26">
        <v>26820993</v>
      </c>
      <c r="AJ489" s="26">
        <v>6338345</v>
      </c>
      <c r="AK489" s="26">
        <v>0</v>
      </c>
      <c r="AL489" s="26">
        <v>0</v>
      </c>
      <c r="AM489" s="196">
        <v>3547082864</v>
      </c>
    </row>
    <row r="490" spans="1:39" s="6" customFormat="1" ht="15" x14ac:dyDescent="0.25">
      <c r="A490" s="71" t="s">
        <v>1229</v>
      </c>
      <c r="B490" s="27" t="s">
        <v>145</v>
      </c>
      <c r="C490" s="26">
        <v>3272263</v>
      </c>
      <c r="D490" s="26">
        <v>13787043</v>
      </c>
      <c r="E490" s="26">
        <v>5654762</v>
      </c>
      <c r="F490" s="26">
        <v>51239</v>
      </c>
      <c r="G490" s="26">
        <v>91187</v>
      </c>
      <c r="H490" s="26">
        <v>45604559</v>
      </c>
      <c r="I490" s="26">
        <v>1454639</v>
      </c>
      <c r="J490" s="26">
        <v>214136</v>
      </c>
      <c r="K490" s="26">
        <v>9282429</v>
      </c>
      <c r="L490" s="26">
        <v>25526216</v>
      </c>
      <c r="M490" s="26">
        <v>14985076</v>
      </c>
      <c r="N490" s="26">
        <v>23864112</v>
      </c>
      <c r="O490" s="26">
        <v>74948931</v>
      </c>
      <c r="P490" s="26">
        <v>3048703</v>
      </c>
      <c r="Q490" s="26">
        <v>6443200</v>
      </c>
      <c r="R490" s="26">
        <v>8684281</v>
      </c>
      <c r="S490" s="26">
        <v>9632461</v>
      </c>
      <c r="T490" s="26">
        <v>176057737</v>
      </c>
      <c r="U490" s="26">
        <v>0</v>
      </c>
      <c r="V490" s="26">
        <v>41350333</v>
      </c>
      <c r="W490" s="26">
        <v>2191475</v>
      </c>
      <c r="X490" s="26">
        <v>9006912</v>
      </c>
      <c r="Y490" s="26">
        <v>2433340</v>
      </c>
      <c r="Z490" s="26">
        <v>355677</v>
      </c>
      <c r="AA490" s="26">
        <v>743344</v>
      </c>
      <c r="AB490" s="26">
        <v>8575570</v>
      </c>
      <c r="AC490" s="26">
        <v>1575247</v>
      </c>
      <c r="AD490" s="26">
        <v>25856858</v>
      </c>
      <c r="AE490" s="26">
        <v>8758267</v>
      </c>
      <c r="AF490" s="26">
        <v>2616612</v>
      </c>
      <c r="AG490" s="26">
        <v>10320</v>
      </c>
      <c r="AH490" s="26">
        <v>12292061</v>
      </c>
      <c r="AI490" s="26">
        <v>9520535</v>
      </c>
      <c r="AJ490" s="26">
        <v>5243598</v>
      </c>
      <c r="AK490" s="26">
        <v>0</v>
      </c>
      <c r="AL490" s="26">
        <v>0</v>
      </c>
      <c r="AM490" s="196">
        <v>553133123</v>
      </c>
    </row>
    <row r="491" spans="1:39" s="6" customFormat="1" ht="15" x14ac:dyDescent="0.25">
      <c r="A491" s="71" t="s">
        <v>1230</v>
      </c>
      <c r="B491" s="27" t="s">
        <v>146</v>
      </c>
      <c r="C491" s="26">
        <v>1321387264</v>
      </c>
      <c r="D491" s="26">
        <v>591535770</v>
      </c>
      <c r="E491" s="26">
        <v>140561699</v>
      </c>
      <c r="F491" s="26">
        <v>39104286</v>
      </c>
      <c r="G491" s="26">
        <v>488347102</v>
      </c>
      <c r="H491" s="26">
        <v>353534590</v>
      </c>
      <c r="I491" s="26">
        <v>169177811</v>
      </c>
      <c r="J491" s="26">
        <v>22671160</v>
      </c>
      <c r="K491" s="26">
        <v>463676651</v>
      </c>
      <c r="L491" s="26">
        <v>236318238</v>
      </c>
      <c r="M491" s="26">
        <v>159085590</v>
      </c>
      <c r="N491" s="26">
        <v>1110011835</v>
      </c>
      <c r="O491" s="26">
        <v>446488676</v>
      </c>
      <c r="P491" s="26">
        <v>267582298</v>
      </c>
      <c r="Q491" s="26">
        <v>165642256</v>
      </c>
      <c r="R491" s="26">
        <v>154291740</v>
      </c>
      <c r="S491" s="26">
        <v>72886735</v>
      </c>
      <c r="T491" s="26">
        <v>21067686657</v>
      </c>
      <c r="U491" s="26">
        <v>0</v>
      </c>
      <c r="V491" s="26">
        <v>445871395</v>
      </c>
      <c r="W491" s="26">
        <v>92754813</v>
      </c>
      <c r="X491" s="26">
        <v>329183662</v>
      </c>
      <c r="Y491" s="26">
        <v>260450692</v>
      </c>
      <c r="Z491" s="26">
        <v>101182307</v>
      </c>
      <c r="AA491" s="26">
        <v>20540138</v>
      </c>
      <c r="AB491" s="26">
        <v>489757034</v>
      </c>
      <c r="AC491" s="26">
        <v>143196395</v>
      </c>
      <c r="AD491" s="26">
        <v>333308417</v>
      </c>
      <c r="AE491" s="26">
        <v>445370737</v>
      </c>
      <c r="AF491" s="26">
        <v>270708448</v>
      </c>
      <c r="AG491" s="26">
        <v>65046387</v>
      </c>
      <c r="AH491" s="26">
        <v>259444913</v>
      </c>
      <c r="AI491" s="26">
        <v>156576889</v>
      </c>
      <c r="AJ491" s="26">
        <v>357652784</v>
      </c>
      <c r="AK491" s="26">
        <v>43945640</v>
      </c>
      <c r="AL491" s="26">
        <v>0</v>
      </c>
      <c r="AM491" s="196">
        <v>31084981009</v>
      </c>
    </row>
    <row r="492" spans="1:39" s="6" customFormat="1" ht="15" x14ac:dyDescent="0.25">
      <c r="A492" s="71" t="s">
        <v>1231</v>
      </c>
      <c r="B492" s="27" t="s">
        <v>147</v>
      </c>
      <c r="C492" s="26">
        <v>6880368</v>
      </c>
      <c r="D492" s="26">
        <v>0</v>
      </c>
      <c r="E492" s="26">
        <v>0</v>
      </c>
      <c r="F492" s="26">
        <v>6880368</v>
      </c>
      <c r="G492" s="26">
        <v>21212361</v>
      </c>
      <c r="H492" s="26">
        <v>6880368</v>
      </c>
      <c r="I492" s="26">
        <v>6880368</v>
      </c>
      <c r="J492" s="26">
        <v>6880368</v>
      </c>
      <c r="K492" s="26">
        <v>6880368</v>
      </c>
      <c r="L492" s="26">
        <v>6105481</v>
      </c>
      <c r="M492" s="26">
        <v>6105481</v>
      </c>
      <c r="N492" s="26">
        <v>0</v>
      </c>
      <c r="O492" s="26">
        <v>0</v>
      </c>
      <c r="P492" s="26">
        <v>6880368</v>
      </c>
      <c r="Q492" s="26">
        <v>0</v>
      </c>
      <c r="R492" s="26">
        <v>6880412</v>
      </c>
      <c r="S492" s="26">
        <v>6880368</v>
      </c>
      <c r="T492" s="26">
        <v>0</v>
      </c>
      <c r="U492" s="26">
        <v>0</v>
      </c>
      <c r="V492" s="26">
        <v>0</v>
      </c>
      <c r="W492" s="26">
        <v>6219967</v>
      </c>
      <c r="X492" s="26">
        <v>0</v>
      </c>
      <c r="Y492" s="26">
        <v>24120165</v>
      </c>
      <c r="Z492" s="26">
        <v>6880368</v>
      </c>
      <c r="AA492" s="26">
        <v>6880368</v>
      </c>
      <c r="AB492" s="26">
        <v>0</v>
      </c>
      <c r="AC492" s="26">
        <v>0</v>
      </c>
      <c r="AD492" s="26">
        <v>0</v>
      </c>
      <c r="AE492" s="26">
        <v>0</v>
      </c>
      <c r="AF492" s="26">
        <v>6880368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">
        <v>0</v>
      </c>
      <c r="AM492" s="196">
        <v>146327915</v>
      </c>
    </row>
    <row r="493" spans="1:39" s="6" customFormat="1" ht="15" x14ac:dyDescent="0.25">
      <c r="A493" s="71" t="s">
        <v>1232</v>
      </c>
      <c r="B493" s="27" t="s">
        <v>148</v>
      </c>
      <c r="C493" s="26">
        <v>61633513</v>
      </c>
      <c r="D493" s="26">
        <v>13745477</v>
      </c>
      <c r="E493" s="26">
        <v>5642144</v>
      </c>
      <c r="F493" s="26">
        <v>557443</v>
      </c>
      <c r="G493" s="26">
        <v>5230834</v>
      </c>
      <c r="H493" s="26">
        <v>24691141</v>
      </c>
      <c r="I493" s="26">
        <v>2371957</v>
      </c>
      <c r="J493" s="26">
        <v>216216</v>
      </c>
      <c r="K493" s="26">
        <v>1059599</v>
      </c>
      <c r="L493" s="26">
        <v>73410335</v>
      </c>
      <c r="M493" s="26">
        <v>16057348</v>
      </c>
      <c r="N493" s="26">
        <v>7545911</v>
      </c>
      <c r="O493" s="26">
        <v>45675702</v>
      </c>
      <c r="P493" s="26">
        <v>8776927</v>
      </c>
      <c r="Q493" s="26">
        <v>4836614</v>
      </c>
      <c r="R493" s="26">
        <v>1863673</v>
      </c>
      <c r="S493" s="26">
        <v>196031</v>
      </c>
      <c r="T493" s="26">
        <v>73544800</v>
      </c>
      <c r="U493" s="26">
        <v>0</v>
      </c>
      <c r="V493" s="26">
        <v>7469450</v>
      </c>
      <c r="W493" s="26">
        <v>876826</v>
      </c>
      <c r="X493" s="26">
        <v>13853575</v>
      </c>
      <c r="Y493" s="26">
        <v>11222800</v>
      </c>
      <c r="Z493" s="26">
        <v>26238020</v>
      </c>
      <c r="AA493" s="26">
        <v>2954465</v>
      </c>
      <c r="AB493" s="26">
        <v>37580520</v>
      </c>
      <c r="AC493" s="26">
        <v>8075067</v>
      </c>
      <c r="AD493" s="26">
        <v>107541232</v>
      </c>
      <c r="AE493" s="26">
        <v>22028030</v>
      </c>
      <c r="AF493" s="26">
        <v>585565</v>
      </c>
      <c r="AG493" s="26">
        <v>519275</v>
      </c>
      <c r="AH493" s="26">
        <v>59604014</v>
      </c>
      <c r="AI493" s="26">
        <v>449345</v>
      </c>
      <c r="AJ493" s="26">
        <v>7418468</v>
      </c>
      <c r="AK493" s="26">
        <v>5105</v>
      </c>
      <c r="AL493" s="26">
        <v>0</v>
      </c>
      <c r="AM493" s="196">
        <v>653477422</v>
      </c>
    </row>
    <row r="494" spans="1:39" s="6" customFormat="1" ht="15" x14ac:dyDescent="0.25">
      <c r="A494" s="71" t="s">
        <v>1233</v>
      </c>
      <c r="B494" s="27" t="s">
        <v>149</v>
      </c>
      <c r="C494" s="26">
        <v>834054</v>
      </c>
      <c r="D494" s="26">
        <v>1819871</v>
      </c>
      <c r="E494" s="26">
        <v>0</v>
      </c>
      <c r="F494" s="26">
        <v>18680</v>
      </c>
      <c r="G494" s="26">
        <v>39429</v>
      </c>
      <c r="H494" s="26">
        <v>251607</v>
      </c>
      <c r="I494" s="26">
        <v>276194</v>
      </c>
      <c r="J494" s="26">
        <v>13391</v>
      </c>
      <c r="K494" s="26">
        <v>664413</v>
      </c>
      <c r="L494" s="26">
        <v>27870190</v>
      </c>
      <c r="M494" s="26">
        <v>189285</v>
      </c>
      <c r="N494" s="26">
        <v>770205</v>
      </c>
      <c r="O494" s="26">
        <v>25805</v>
      </c>
      <c r="P494" s="26">
        <v>52152</v>
      </c>
      <c r="Q494" s="26">
        <v>1295547</v>
      </c>
      <c r="R494" s="26">
        <v>96400</v>
      </c>
      <c r="S494" s="26">
        <v>0</v>
      </c>
      <c r="T494" s="26">
        <v>401697</v>
      </c>
      <c r="U494" s="26">
        <v>0</v>
      </c>
      <c r="V494" s="26">
        <v>1348882</v>
      </c>
      <c r="W494" s="26">
        <v>187681</v>
      </c>
      <c r="X494" s="26">
        <v>1386088</v>
      </c>
      <c r="Y494" s="26">
        <v>186306</v>
      </c>
      <c r="Z494" s="26">
        <v>299062</v>
      </c>
      <c r="AA494" s="26">
        <v>1442110</v>
      </c>
      <c r="AB494" s="26">
        <v>2692763</v>
      </c>
      <c r="AC494" s="26">
        <v>27072</v>
      </c>
      <c r="AD494" s="26">
        <v>1454721</v>
      </c>
      <c r="AE494" s="26">
        <v>427155</v>
      </c>
      <c r="AF494" s="26">
        <v>574539</v>
      </c>
      <c r="AG494" s="26">
        <v>0</v>
      </c>
      <c r="AH494" s="26">
        <v>0</v>
      </c>
      <c r="AI494" s="26">
        <v>207858</v>
      </c>
      <c r="AJ494" s="26">
        <v>0</v>
      </c>
      <c r="AK494" s="26">
        <v>0</v>
      </c>
      <c r="AL494" s="26">
        <v>0</v>
      </c>
      <c r="AM494" s="196">
        <v>44853157</v>
      </c>
    </row>
    <row r="495" spans="1:39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157749246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16371816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53251688</v>
      </c>
      <c r="AE495" s="26">
        <v>513516314</v>
      </c>
      <c r="AF495" s="26">
        <v>0</v>
      </c>
      <c r="AG495" s="26">
        <v>0</v>
      </c>
      <c r="AH495" s="26">
        <v>3451367659</v>
      </c>
      <c r="AI495" s="26">
        <v>0</v>
      </c>
      <c r="AJ495" s="26">
        <v>0</v>
      </c>
      <c r="AK495" s="26">
        <v>0</v>
      </c>
      <c r="AL495" s="26">
        <v>0</v>
      </c>
      <c r="AM495" s="196">
        <v>4192256723</v>
      </c>
    </row>
    <row r="496" spans="1:39" s="6" customFormat="1" ht="15" x14ac:dyDescent="0.25">
      <c r="A496" s="71" t="s">
        <v>1235</v>
      </c>
      <c r="B496" s="27" t="s">
        <v>151</v>
      </c>
      <c r="C496" s="26">
        <v>13229344</v>
      </c>
      <c r="D496" s="26">
        <v>268964</v>
      </c>
      <c r="E496" s="26">
        <v>90767461</v>
      </c>
      <c r="F496" s="26">
        <v>26995</v>
      </c>
      <c r="G496" s="26">
        <v>7594121</v>
      </c>
      <c r="H496" s="26">
        <v>12961802</v>
      </c>
      <c r="I496" s="26">
        <v>130893</v>
      </c>
      <c r="J496" s="26">
        <v>2016461</v>
      </c>
      <c r="K496" s="26">
        <v>13799862</v>
      </c>
      <c r="L496" s="26">
        <v>278139413</v>
      </c>
      <c r="M496" s="26">
        <v>45455594</v>
      </c>
      <c r="N496" s="26">
        <v>52078882</v>
      </c>
      <c r="O496" s="26">
        <v>17570517</v>
      </c>
      <c r="P496" s="26">
        <v>74052579</v>
      </c>
      <c r="Q496" s="26">
        <v>578057</v>
      </c>
      <c r="R496" s="26">
        <v>13305078</v>
      </c>
      <c r="S496" s="26">
        <v>0</v>
      </c>
      <c r="T496" s="26">
        <v>994504671</v>
      </c>
      <c r="U496" s="26">
        <v>0</v>
      </c>
      <c r="V496" s="26">
        <v>231016006</v>
      </c>
      <c r="W496" s="26">
        <v>6807480</v>
      </c>
      <c r="X496" s="26">
        <v>6487724</v>
      </c>
      <c r="Y496" s="26">
        <v>148176873</v>
      </c>
      <c r="Z496" s="26">
        <v>1715753</v>
      </c>
      <c r="AA496" s="26">
        <v>28612</v>
      </c>
      <c r="AB496" s="26">
        <v>92409138</v>
      </c>
      <c r="AC496" s="26">
        <v>48668218</v>
      </c>
      <c r="AD496" s="26">
        <v>42607280</v>
      </c>
      <c r="AE496" s="26">
        <v>11010526</v>
      </c>
      <c r="AF496" s="26">
        <v>19231559</v>
      </c>
      <c r="AG496" s="26">
        <v>55001</v>
      </c>
      <c r="AH496" s="26">
        <v>12339110</v>
      </c>
      <c r="AI496" s="26">
        <v>23688322</v>
      </c>
      <c r="AJ496" s="26">
        <v>51223637</v>
      </c>
      <c r="AK496" s="26">
        <v>0</v>
      </c>
      <c r="AL496" s="26">
        <v>1717437</v>
      </c>
      <c r="AM496" s="196">
        <v>2313663370</v>
      </c>
    </row>
    <row r="497" spans="1:39" s="6" customFormat="1" ht="15" x14ac:dyDescent="0.25">
      <c r="A497" s="71" t="s">
        <v>1236</v>
      </c>
      <c r="B497" s="27" t="s">
        <v>152</v>
      </c>
      <c r="C497" s="26">
        <v>110800983</v>
      </c>
      <c r="D497" s="26">
        <v>11893365</v>
      </c>
      <c r="E497" s="26">
        <v>125386047</v>
      </c>
      <c r="F497" s="26">
        <v>4362015</v>
      </c>
      <c r="G497" s="26">
        <v>5327190</v>
      </c>
      <c r="H497" s="26">
        <v>14939558</v>
      </c>
      <c r="I497" s="26">
        <v>4748916</v>
      </c>
      <c r="J497" s="26">
        <v>4286163</v>
      </c>
      <c r="K497" s="26">
        <v>6498102</v>
      </c>
      <c r="L497" s="26">
        <v>90784401</v>
      </c>
      <c r="M497" s="26">
        <v>31275663</v>
      </c>
      <c r="N497" s="26">
        <v>30702398</v>
      </c>
      <c r="O497" s="26">
        <v>10321306</v>
      </c>
      <c r="P497" s="26">
        <v>10275827</v>
      </c>
      <c r="Q497" s="26">
        <v>7220333</v>
      </c>
      <c r="R497" s="26">
        <v>9565990</v>
      </c>
      <c r="S497" s="26">
        <v>4446139</v>
      </c>
      <c r="T497" s="26">
        <v>121396953</v>
      </c>
      <c r="U497" s="26">
        <v>0</v>
      </c>
      <c r="V497" s="26">
        <v>10773006</v>
      </c>
      <c r="W497" s="26">
        <v>9845230</v>
      </c>
      <c r="X497" s="26">
        <v>10026973</v>
      </c>
      <c r="Y497" s="26">
        <v>18389647</v>
      </c>
      <c r="Z497" s="26">
        <v>4586548</v>
      </c>
      <c r="AA497" s="26">
        <v>7142876</v>
      </c>
      <c r="AB497" s="26">
        <v>27999723</v>
      </c>
      <c r="AC497" s="26">
        <v>4928939</v>
      </c>
      <c r="AD497" s="26">
        <v>181190754</v>
      </c>
      <c r="AE497" s="26">
        <v>6688684</v>
      </c>
      <c r="AF497" s="26">
        <v>9294509</v>
      </c>
      <c r="AG497" s="26">
        <v>57377</v>
      </c>
      <c r="AH497" s="26">
        <v>83260462</v>
      </c>
      <c r="AI497" s="26">
        <v>13252243</v>
      </c>
      <c r="AJ497" s="26">
        <v>4286163</v>
      </c>
      <c r="AK497" s="26">
        <v>4301062</v>
      </c>
      <c r="AL497" s="26">
        <v>0</v>
      </c>
      <c r="AM497" s="196">
        <v>1000255545</v>
      </c>
    </row>
    <row r="498" spans="1:39" s="6" customFormat="1" ht="15" x14ac:dyDescent="0.25">
      <c r="A498" s="71" t="s">
        <v>1237</v>
      </c>
      <c r="B498" s="27" t="s">
        <v>153</v>
      </c>
      <c r="C498" s="26">
        <v>2996221</v>
      </c>
      <c r="D498" s="26">
        <v>846453</v>
      </c>
      <c r="E498" s="26">
        <v>0</v>
      </c>
      <c r="F498" s="26">
        <v>0</v>
      </c>
      <c r="G498" s="26">
        <v>0</v>
      </c>
      <c r="H498" s="26">
        <v>23577813</v>
      </c>
      <c r="I498" s="26">
        <v>0</v>
      </c>
      <c r="J498" s="26">
        <v>0</v>
      </c>
      <c r="K498" s="26">
        <v>0</v>
      </c>
      <c r="L498" s="26">
        <v>55135673</v>
      </c>
      <c r="M498" s="26">
        <v>1385295</v>
      </c>
      <c r="N498" s="26">
        <v>6567346</v>
      </c>
      <c r="O498" s="26">
        <v>3885941</v>
      </c>
      <c r="P498" s="26">
        <v>0</v>
      </c>
      <c r="Q498" s="26">
        <v>0</v>
      </c>
      <c r="R498" s="26">
        <v>323282</v>
      </c>
      <c r="S498" s="26">
        <v>0</v>
      </c>
      <c r="T498" s="26">
        <v>-11932</v>
      </c>
      <c r="U498" s="26">
        <v>0</v>
      </c>
      <c r="V498" s="26">
        <v>12509353</v>
      </c>
      <c r="W498" s="26">
        <v>0</v>
      </c>
      <c r="X498" s="26">
        <v>17945088</v>
      </c>
      <c r="Y498" s="26">
        <v>0</v>
      </c>
      <c r="Z498" s="26">
        <v>0</v>
      </c>
      <c r="AA498" s="26">
        <v>30467</v>
      </c>
      <c r="AB498" s="26">
        <v>0</v>
      </c>
      <c r="AC498" s="26">
        <v>435398</v>
      </c>
      <c r="AD498" s="26">
        <v>0</v>
      </c>
      <c r="AE498" s="26">
        <v>0</v>
      </c>
      <c r="AF498" s="26">
        <v>0</v>
      </c>
      <c r="AG498" s="26">
        <v>0</v>
      </c>
      <c r="AH498" s="26">
        <v>963854</v>
      </c>
      <c r="AI498" s="26">
        <v>0</v>
      </c>
      <c r="AJ498" s="26">
        <v>0</v>
      </c>
      <c r="AK498" s="26">
        <v>0</v>
      </c>
      <c r="AL498" s="26">
        <v>0</v>
      </c>
      <c r="AM498" s="196">
        <v>126590252</v>
      </c>
    </row>
    <row r="499" spans="1:39" s="6" customFormat="1" ht="15" x14ac:dyDescent="0.25">
      <c r="A499" s="71" t="s">
        <v>1238</v>
      </c>
      <c r="B499" s="27" t="s">
        <v>154</v>
      </c>
      <c r="C499" s="26">
        <v>10564443</v>
      </c>
      <c r="D499" s="26">
        <v>1607444</v>
      </c>
      <c r="E499" s="26">
        <v>1937669</v>
      </c>
      <c r="F499" s="26">
        <v>0</v>
      </c>
      <c r="G499" s="26">
        <v>82682</v>
      </c>
      <c r="H499" s="26">
        <v>40014169</v>
      </c>
      <c r="I499" s="26">
        <v>0</v>
      </c>
      <c r="J499" s="26">
        <v>254059</v>
      </c>
      <c r="K499" s="26">
        <v>0</v>
      </c>
      <c r="L499" s="26">
        <v>406227149</v>
      </c>
      <c r="M499" s="26">
        <v>34533003</v>
      </c>
      <c r="N499" s="26">
        <v>6311994</v>
      </c>
      <c r="O499" s="26">
        <v>50226862</v>
      </c>
      <c r="P499" s="26">
        <v>19103309</v>
      </c>
      <c r="Q499" s="26">
        <v>4104553</v>
      </c>
      <c r="R499" s="26">
        <v>50439881</v>
      </c>
      <c r="S499" s="26">
        <v>0</v>
      </c>
      <c r="T499" s="26">
        <v>543040262</v>
      </c>
      <c r="U499" s="26">
        <v>0</v>
      </c>
      <c r="V499" s="26">
        <v>99949514</v>
      </c>
      <c r="W499" s="26">
        <v>5000</v>
      </c>
      <c r="X499" s="26">
        <v>17815900</v>
      </c>
      <c r="Y499" s="26">
        <v>5262687</v>
      </c>
      <c r="Z499" s="26">
        <v>252297</v>
      </c>
      <c r="AA499" s="26">
        <v>856416</v>
      </c>
      <c r="AB499" s="26">
        <v>27158502</v>
      </c>
      <c r="AC499" s="26">
        <v>21878604</v>
      </c>
      <c r="AD499" s="26">
        <v>32032195</v>
      </c>
      <c r="AE499" s="26">
        <v>496711</v>
      </c>
      <c r="AF499" s="26">
        <v>76772</v>
      </c>
      <c r="AG499" s="26">
        <v>76736</v>
      </c>
      <c r="AH499" s="26">
        <v>6506689</v>
      </c>
      <c r="AI499" s="26">
        <v>78038301</v>
      </c>
      <c r="AJ499" s="26">
        <v>0</v>
      </c>
      <c r="AK499" s="26">
        <v>842565</v>
      </c>
      <c r="AL499" s="26">
        <v>0</v>
      </c>
      <c r="AM499" s="196">
        <v>1459696368</v>
      </c>
    </row>
    <row r="500" spans="1:39" s="6" customFormat="1" ht="15" x14ac:dyDescent="0.25">
      <c r="A500" s="71" t="s">
        <v>1239</v>
      </c>
      <c r="B500" s="27" t="s">
        <v>155</v>
      </c>
      <c r="C500" s="26">
        <v>25655532</v>
      </c>
      <c r="D500" s="26">
        <v>4136227</v>
      </c>
      <c r="E500" s="26">
        <v>59716440</v>
      </c>
      <c r="F500" s="26">
        <v>4251909</v>
      </c>
      <c r="G500" s="26">
        <v>8252896</v>
      </c>
      <c r="H500" s="26">
        <v>283491988</v>
      </c>
      <c r="I500" s="26">
        <v>4015359</v>
      </c>
      <c r="J500" s="26">
        <v>48880</v>
      </c>
      <c r="K500" s="26">
        <v>1616707</v>
      </c>
      <c r="L500" s="26">
        <v>129601277</v>
      </c>
      <c r="M500" s="26">
        <v>39189149</v>
      </c>
      <c r="N500" s="26">
        <v>45105196</v>
      </c>
      <c r="O500" s="26">
        <v>65018220</v>
      </c>
      <c r="P500" s="26">
        <v>20404864</v>
      </c>
      <c r="Q500" s="26">
        <v>22541585</v>
      </c>
      <c r="R500" s="26">
        <v>117620656</v>
      </c>
      <c r="S500" s="26">
        <v>3278255</v>
      </c>
      <c r="T500" s="26">
        <v>379173615</v>
      </c>
      <c r="U500" s="26">
        <v>0</v>
      </c>
      <c r="V500" s="26">
        <v>92867696</v>
      </c>
      <c r="W500" s="26">
        <v>666857</v>
      </c>
      <c r="X500" s="26">
        <v>16264298</v>
      </c>
      <c r="Y500" s="26">
        <v>19044869</v>
      </c>
      <c r="Z500" s="26">
        <v>12756426</v>
      </c>
      <c r="AA500" s="26">
        <v>13396026</v>
      </c>
      <c r="AB500" s="26">
        <v>39604926</v>
      </c>
      <c r="AC500" s="26">
        <v>2044617</v>
      </c>
      <c r="AD500" s="26">
        <v>45250527</v>
      </c>
      <c r="AE500" s="26">
        <v>813452</v>
      </c>
      <c r="AF500" s="26">
        <v>864522</v>
      </c>
      <c r="AG500" s="26">
        <v>0</v>
      </c>
      <c r="AH500" s="26">
        <v>2675229</v>
      </c>
      <c r="AI500" s="26">
        <v>110505969</v>
      </c>
      <c r="AJ500" s="26">
        <v>0</v>
      </c>
      <c r="AK500" s="26">
        <v>2023476</v>
      </c>
      <c r="AL500" s="26">
        <v>0</v>
      </c>
      <c r="AM500" s="196">
        <v>1571897645</v>
      </c>
    </row>
    <row r="501" spans="1:39" s="6" customFormat="1" ht="15" x14ac:dyDescent="0.25">
      <c r="A501" s="71" t="s">
        <v>1240</v>
      </c>
      <c r="B501" s="27" t="s">
        <v>70</v>
      </c>
      <c r="C501" s="26">
        <v>539048</v>
      </c>
      <c r="D501" s="26">
        <v>10198200</v>
      </c>
      <c r="E501" s="26">
        <v>940728</v>
      </c>
      <c r="F501" s="26">
        <v>8212</v>
      </c>
      <c r="G501" s="26">
        <v>2267423</v>
      </c>
      <c r="H501" s="26">
        <v>51687244</v>
      </c>
      <c r="I501" s="26">
        <v>479860</v>
      </c>
      <c r="J501" s="26">
        <v>0</v>
      </c>
      <c r="K501" s="26">
        <v>10588111</v>
      </c>
      <c r="L501" s="26">
        <v>46920892</v>
      </c>
      <c r="M501" s="26">
        <v>86941063</v>
      </c>
      <c r="N501" s="26">
        <v>10586706</v>
      </c>
      <c r="O501" s="26">
        <v>63512852</v>
      </c>
      <c r="P501" s="26">
        <v>2434309</v>
      </c>
      <c r="Q501" s="26">
        <v>0</v>
      </c>
      <c r="R501" s="26">
        <v>26728677</v>
      </c>
      <c r="S501" s="26">
        <v>0</v>
      </c>
      <c r="T501" s="26">
        <v>4220888826</v>
      </c>
      <c r="U501" s="26">
        <v>0</v>
      </c>
      <c r="V501" s="26">
        <v>42659148</v>
      </c>
      <c r="W501" s="26">
        <v>1912204</v>
      </c>
      <c r="X501" s="26">
        <v>113007011</v>
      </c>
      <c r="Y501" s="26">
        <v>9355208</v>
      </c>
      <c r="Z501" s="26">
        <v>77999598</v>
      </c>
      <c r="AA501" s="26">
        <v>4389598</v>
      </c>
      <c r="AB501" s="26">
        <v>179588336</v>
      </c>
      <c r="AC501" s="26">
        <v>35637737</v>
      </c>
      <c r="AD501" s="26">
        <v>1960576</v>
      </c>
      <c r="AE501" s="26">
        <v>458135842</v>
      </c>
      <c r="AF501" s="26">
        <v>16461007</v>
      </c>
      <c r="AG501" s="26">
        <v>68874176</v>
      </c>
      <c r="AH501" s="26">
        <v>3007224</v>
      </c>
      <c r="AI501" s="26">
        <v>5618569</v>
      </c>
      <c r="AJ501" s="26">
        <v>45761408</v>
      </c>
      <c r="AK501" s="26">
        <v>0</v>
      </c>
      <c r="AL501" s="26">
        <v>4804883</v>
      </c>
      <c r="AM501" s="196">
        <v>5603894676</v>
      </c>
    </row>
    <row r="502" spans="1:39" s="6" customFormat="1" ht="15" x14ac:dyDescent="0.25">
      <c r="A502" s="105" t="s">
        <v>1241</v>
      </c>
      <c r="B502" s="106" t="s">
        <v>241</v>
      </c>
      <c r="C502" s="107">
        <v>1687092003</v>
      </c>
      <c r="D502" s="107">
        <v>676847969</v>
      </c>
      <c r="E502" s="107">
        <v>471128301</v>
      </c>
      <c r="F502" s="107">
        <v>85939297</v>
      </c>
      <c r="G502" s="107">
        <v>618678648</v>
      </c>
      <c r="H502" s="107">
        <v>934848450</v>
      </c>
      <c r="I502" s="107">
        <v>222705693</v>
      </c>
      <c r="J502" s="107">
        <v>44227574</v>
      </c>
      <c r="K502" s="107">
        <v>531520861</v>
      </c>
      <c r="L502" s="107">
        <v>2232983297</v>
      </c>
      <c r="M502" s="107">
        <v>1434103843</v>
      </c>
      <c r="N502" s="107">
        <v>1437711946</v>
      </c>
      <c r="O502" s="107">
        <v>815062886</v>
      </c>
      <c r="P502" s="107">
        <v>489023975</v>
      </c>
      <c r="Q502" s="107">
        <v>313713812</v>
      </c>
      <c r="R502" s="107">
        <v>446122547</v>
      </c>
      <c r="S502" s="107">
        <v>97571675</v>
      </c>
      <c r="T502" s="107">
        <v>30494640163</v>
      </c>
      <c r="U502" s="107">
        <v>0</v>
      </c>
      <c r="V502" s="107">
        <v>1493616558</v>
      </c>
      <c r="W502" s="107">
        <v>141914078</v>
      </c>
      <c r="X502" s="107">
        <v>710263010</v>
      </c>
      <c r="Y502" s="107">
        <v>532920942</v>
      </c>
      <c r="Z502" s="107">
        <v>310123580</v>
      </c>
      <c r="AA502" s="107">
        <v>100420884</v>
      </c>
      <c r="AB502" s="107">
        <v>1011604877</v>
      </c>
      <c r="AC502" s="107">
        <v>296458272</v>
      </c>
      <c r="AD502" s="107">
        <v>1326551950</v>
      </c>
      <c r="AE502" s="107">
        <v>1582871015</v>
      </c>
      <c r="AF502" s="107">
        <v>352809438</v>
      </c>
      <c r="AG502" s="107">
        <v>134966651</v>
      </c>
      <c r="AH502" s="107">
        <v>3955571047</v>
      </c>
      <c r="AI502" s="107">
        <v>428181555</v>
      </c>
      <c r="AJ502" s="107">
        <v>536999795</v>
      </c>
      <c r="AK502" s="107">
        <v>51219793</v>
      </c>
      <c r="AL502" s="107">
        <v>6522320</v>
      </c>
      <c r="AM502" s="197">
        <v>56006938705</v>
      </c>
    </row>
    <row r="503" spans="1:39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196">
        <v>0</v>
      </c>
    </row>
    <row r="504" spans="1:39" s="6" customFormat="1" ht="15" x14ac:dyDescent="0.25">
      <c r="A504" s="71" t="s">
        <v>1243</v>
      </c>
      <c r="B504" s="27" t="s">
        <v>242</v>
      </c>
      <c r="C504" s="26">
        <v>0</v>
      </c>
      <c r="D504" s="26">
        <v>15092347</v>
      </c>
      <c r="E504" s="26">
        <v>4286163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212696325</v>
      </c>
      <c r="M504" s="26">
        <v>0</v>
      </c>
      <c r="N504" s="26">
        <v>52704130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759000</v>
      </c>
      <c r="Y504" s="26">
        <v>0</v>
      </c>
      <c r="Z504" s="26">
        <v>0</v>
      </c>
      <c r="AA504" s="26">
        <v>0</v>
      </c>
      <c r="AB504" s="26">
        <v>2229822</v>
      </c>
      <c r="AC504" s="26">
        <v>30617692</v>
      </c>
      <c r="AD504" s="26">
        <v>67679058</v>
      </c>
      <c r="AE504" s="26">
        <v>7998732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196">
        <v>394063269</v>
      </c>
    </row>
    <row r="505" spans="1:39" s="6" customFormat="1" ht="15" x14ac:dyDescent="0.25">
      <c r="A505" s="105" t="s">
        <v>1244</v>
      </c>
      <c r="B505" s="106" t="s">
        <v>187</v>
      </c>
      <c r="C505" s="107">
        <v>0</v>
      </c>
      <c r="D505" s="107">
        <v>15092347</v>
      </c>
      <c r="E505" s="107">
        <v>4286163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212696325</v>
      </c>
      <c r="M505" s="107">
        <v>0</v>
      </c>
      <c r="N505" s="107">
        <v>52704130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759000</v>
      </c>
      <c r="Y505" s="107">
        <v>0</v>
      </c>
      <c r="Z505" s="107">
        <v>0</v>
      </c>
      <c r="AA505" s="107">
        <v>0</v>
      </c>
      <c r="AB505" s="107">
        <v>2229822</v>
      </c>
      <c r="AC505" s="107">
        <v>30617692</v>
      </c>
      <c r="AD505" s="107">
        <v>67679058</v>
      </c>
      <c r="AE505" s="107">
        <v>7998732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07">
        <v>0</v>
      </c>
      <c r="AM505" s="197">
        <v>394063269</v>
      </c>
    </row>
    <row r="506" spans="1:39" s="6" customFormat="1" ht="15" x14ac:dyDescent="0.25">
      <c r="A506" s="71" t="s">
        <v>1245</v>
      </c>
      <c r="B506" s="27" t="s">
        <v>143</v>
      </c>
      <c r="C506" s="26">
        <v>3848753</v>
      </c>
      <c r="D506" s="26">
        <v>0</v>
      </c>
      <c r="E506" s="26">
        <v>0</v>
      </c>
      <c r="F506" s="26">
        <v>0</v>
      </c>
      <c r="G506" s="26">
        <v>0</v>
      </c>
      <c r="H506" s="26">
        <v>1841034</v>
      </c>
      <c r="I506" s="26">
        <v>682000</v>
      </c>
      <c r="J506" s="26">
        <v>2263839</v>
      </c>
      <c r="K506" s="26">
        <v>352134</v>
      </c>
      <c r="L506" s="26">
        <v>129615756</v>
      </c>
      <c r="M506" s="26">
        <v>26475275</v>
      </c>
      <c r="N506" s="26">
        <v>18708892</v>
      </c>
      <c r="O506" s="26">
        <v>7114886</v>
      </c>
      <c r="P506" s="26">
        <v>2332692</v>
      </c>
      <c r="Q506" s="26">
        <v>22609945</v>
      </c>
      <c r="R506" s="26">
        <v>60132</v>
      </c>
      <c r="S506" s="26">
        <v>435601</v>
      </c>
      <c r="T506" s="26">
        <v>0</v>
      </c>
      <c r="U506" s="26">
        <v>0</v>
      </c>
      <c r="V506" s="26">
        <v>0</v>
      </c>
      <c r="W506" s="26">
        <v>7334100</v>
      </c>
      <c r="X506" s="26">
        <v>1850741</v>
      </c>
      <c r="Y506" s="26">
        <v>112640</v>
      </c>
      <c r="Z506" s="26">
        <v>8036625</v>
      </c>
      <c r="AA506" s="26">
        <v>933983</v>
      </c>
      <c r="AB506" s="26">
        <v>83790258</v>
      </c>
      <c r="AC506" s="26">
        <v>8734247</v>
      </c>
      <c r="AD506" s="26">
        <v>59534981</v>
      </c>
      <c r="AE506" s="26">
        <v>0</v>
      </c>
      <c r="AF506" s="26">
        <v>294617</v>
      </c>
      <c r="AG506" s="26">
        <v>3080000</v>
      </c>
      <c r="AH506" s="26">
        <v>11729749</v>
      </c>
      <c r="AI506" s="26">
        <v>3852895</v>
      </c>
      <c r="AJ506" s="26">
        <v>0</v>
      </c>
      <c r="AK506" s="26">
        <v>0</v>
      </c>
      <c r="AL506" s="26">
        <v>0</v>
      </c>
      <c r="AM506" s="196">
        <v>405625775</v>
      </c>
    </row>
    <row r="507" spans="1:39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0</v>
      </c>
      <c r="L507" s="26">
        <v>53052713</v>
      </c>
      <c r="M507" s="26">
        <v>74666</v>
      </c>
      <c r="N507" s="26">
        <v>0</v>
      </c>
      <c r="O507" s="26">
        <v>225203</v>
      </c>
      <c r="P507" s="26">
        <v>0</v>
      </c>
      <c r="Q507" s="26">
        <v>534641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407140</v>
      </c>
      <c r="X507" s="26">
        <v>0</v>
      </c>
      <c r="Y507" s="26">
        <v>0</v>
      </c>
      <c r="Z507" s="26">
        <v>299815</v>
      </c>
      <c r="AA507" s="26">
        <v>0</v>
      </c>
      <c r="AB507" s="26">
        <v>759440</v>
      </c>
      <c r="AC507" s="26">
        <v>0</v>
      </c>
      <c r="AD507" s="26">
        <v>167294409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0</v>
      </c>
      <c r="AM507" s="196">
        <v>222648027</v>
      </c>
    </row>
    <row r="508" spans="1:39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172135</v>
      </c>
      <c r="K508" s="26">
        <v>0</v>
      </c>
      <c r="L508" s="26">
        <v>17295644</v>
      </c>
      <c r="M508" s="26">
        <v>0</v>
      </c>
      <c r="N508" s="26">
        <v>73535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269833</v>
      </c>
      <c r="X508" s="26">
        <v>0</v>
      </c>
      <c r="Y508" s="26">
        <v>0</v>
      </c>
      <c r="Z508" s="26">
        <v>0</v>
      </c>
      <c r="AA508" s="26">
        <v>232888</v>
      </c>
      <c r="AB508" s="26">
        <v>66692063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">
        <v>0</v>
      </c>
      <c r="AM508" s="196">
        <v>84736098</v>
      </c>
    </row>
    <row r="509" spans="1:39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4489322</v>
      </c>
      <c r="I509" s="26">
        <v>269513</v>
      </c>
      <c r="J509" s="26">
        <v>2221396</v>
      </c>
      <c r="K509" s="26">
        <v>14776478</v>
      </c>
      <c r="L509" s="26">
        <v>87712065</v>
      </c>
      <c r="M509" s="26">
        <v>145156</v>
      </c>
      <c r="N509" s="26">
        <v>670377496</v>
      </c>
      <c r="O509" s="26">
        <v>418352</v>
      </c>
      <c r="P509" s="26">
        <v>66660</v>
      </c>
      <c r="Q509" s="26">
        <v>285665</v>
      </c>
      <c r="R509" s="26">
        <v>0</v>
      </c>
      <c r="S509" s="26">
        <v>102319</v>
      </c>
      <c r="T509" s="26">
        <v>0</v>
      </c>
      <c r="U509" s="26">
        <v>0</v>
      </c>
      <c r="V509" s="26">
        <v>0</v>
      </c>
      <c r="W509" s="26">
        <v>12130991</v>
      </c>
      <c r="X509" s="26">
        <v>0</v>
      </c>
      <c r="Y509" s="26">
        <v>10222666</v>
      </c>
      <c r="Z509" s="26">
        <v>634381</v>
      </c>
      <c r="AA509" s="26">
        <v>3661744</v>
      </c>
      <c r="AB509" s="26">
        <v>82887709</v>
      </c>
      <c r="AC509" s="26">
        <v>565011</v>
      </c>
      <c r="AD509" s="26">
        <v>0</v>
      </c>
      <c r="AE509" s="26">
        <v>112220936</v>
      </c>
      <c r="AF509" s="26">
        <v>27631</v>
      </c>
      <c r="AG509" s="26">
        <v>0</v>
      </c>
      <c r="AH509" s="26">
        <v>250487256</v>
      </c>
      <c r="AI509" s="26">
        <v>0</v>
      </c>
      <c r="AJ509" s="26">
        <v>0</v>
      </c>
      <c r="AK509" s="26">
        <v>0</v>
      </c>
      <c r="AL509" s="26">
        <v>0</v>
      </c>
      <c r="AM509" s="196">
        <v>1253702747</v>
      </c>
    </row>
    <row r="510" spans="1:39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6">
        <v>0</v>
      </c>
      <c r="AM510" s="196">
        <v>0</v>
      </c>
    </row>
    <row r="511" spans="1:39" s="6" customFormat="1" ht="15" x14ac:dyDescent="0.2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2316259</v>
      </c>
      <c r="M511" s="26">
        <v>0</v>
      </c>
      <c r="N511" s="26">
        <v>0</v>
      </c>
      <c r="O511" s="26">
        <v>0</v>
      </c>
      <c r="P511" s="26">
        <v>0</v>
      </c>
      <c r="Q511" s="26">
        <v>166063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1031051</v>
      </c>
      <c r="X511" s="26">
        <v>0</v>
      </c>
      <c r="Y511" s="26">
        <v>0</v>
      </c>
      <c r="Z511" s="26">
        <v>0</v>
      </c>
      <c r="AA511" s="26">
        <v>575349</v>
      </c>
      <c r="AB511" s="26">
        <v>5843611</v>
      </c>
      <c r="AC511" s="26">
        <v>0</v>
      </c>
      <c r="AD511" s="26">
        <v>21390806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196">
        <v>31323139</v>
      </c>
    </row>
    <row r="512" spans="1:39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1962213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0</v>
      </c>
      <c r="AB512" s="26">
        <v>7905927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196">
        <v>9868140</v>
      </c>
    </row>
    <row r="513" spans="1:39" s="6" customFormat="1" ht="15" x14ac:dyDescent="0.25">
      <c r="A513" s="71" t="s">
        <v>1252</v>
      </c>
      <c r="B513" s="27" t="s">
        <v>150</v>
      </c>
      <c r="C513" s="26">
        <v>0</v>
      </c>
      <c r="D513" s="26">
        <v>2294159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984726291</v>
      </c>
      <c r="AF513" s="26">
        <v>0</v>
      </c>
      <c r="AG513" s="26">
        <v>0</v>
      </c>
      <c r="AH513" s="26">
        <v>876006722</v>
      </c>
      <c r="AI513" s="26">
        <v>0</v>
      </c>
      <c r="AJ513" s="26">
        <v>0</v>
      </c>
      <c r="AK513" s="26">
        <v>0</v>
      </c>
      <c r="AL513" s="26">
        <v>0</v>
      </c>
      <c r="AM513" s="196">
        <v>1863027172</v>
      </c>
    </row>
    <row r="514" spans="1:39" s="6" customFormat="1" ht="15" x14ac:dyDescent="0.25">
      <c r="A514" s="71" t="s">
        <v>1253</v>
      </c>
      <c r="B514" s="27" t="s">
        <v>151</v>
      </c>
      <c r="C514" s="26">
        <v>0</v>
      </c>
      <c r="D514" s="26">
        <v>0</v>
      </c>
      <c r="E514" s="26">
        <v>0</v>
      </c>
      <c r="F514" s="26">
        <v>0</v>
      </c>
      <c r="G514" s="26">
        <v>0</v>
      </c>
      <c r="H514" s="26">
        <v>85312050</v>
      </c>
      <c r="I514" s="26">
        <v>268125</v>
      </c>
      <c r="J514" s="26">
        <v>0</v>
      </c>
      <c r="K514" s="26">
        <v>0</v>
      </c>
      <c r="L514" s="26">
        <v>58169615</v>
      </c>
      <c r="M514" s="26">
        <v>26397852</v>
      </c>
      <c r="N514" s="26">
        <v>0</v>
      </c>
      <c r="O514" s="26">
        <v>0</v>
      </c>
      <c r="P514" s="26">
        <v>0</v>
      </c>
      <c r="Q514" s="26">
        <v>284687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8059106</v>
      </c>
      <c r="Y514" s="26">
        <v>0</v>
      </c>
      <c r="Z514" s="26">
        <v>0</v>
      </c>
      <c r="AA514" s="26">
        <v>0</v>
      </c>
      <c r="AB514" s="26">
        <v>4029877</v>
      </c>
      <c r="AC514" s="26">
        <v>57496240</v>
      </c>
      <c r="AD514" s="26">
        <v>0</v>
      </c>
      <c r="AE514" s="26">
        <v>0</v>
      </c>
      <c r="AF514" s="26">
        <v>0</v>
      </c>
      <c r="AG514" s="26">
        <v>0</v>
      </c>
      <c r="AH514" s="26">
        <v>44255815</v>
      </c>
      <c r="AI514" s="26">
        <v>0</v>
      </c>
      <c r="AJ514" s="26">
        <v>0</v>
      </c>
      <c r="AK514" s="26">
        <v>0</v>
      </c>
      <c r="AL514" s="26">
        <v>0</v>
      </c>
      <c r="AM514" s="196">
        <v>284273367</v>
      </c>
    </row>
    <row r="515" spans="1:39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545201</v>
      </c>
      <c r="I515" s="26">
        <v>0</v>
      </c>
      <c r="J515" s="26">
        <v>0</v>
      </c>
      <c r="K515" s="26">
        <v>0</v>
      </c>
      <c r="L515" s="26">
        <v>10638</v>
      </c>
      <c r="M515" s="26">
        <v>3942912</v>
      </c>
      <c r="N515" s="26">
        <v>185345</v>
      </c>
      <c r="O515" s="26">
        <v>0</v>
      </c>
      <c r="P515" s="26">
        <v>0</v>
      </c>
      <c r="Q515" s="26">
        <v>2124776</v>
      </c>
      <c r="R515" s="26">
        <v>0</v>
      </c>
      <c r="S515" s="26">
        <v>179153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13297528</v>
      </c>
      <c r="AC515" s="26">
        <v>0</v>
      </c>
      <c r="AD515" s="26">
        <v>1595522</v>
      </c>
      <c r="AE515" s="26">
        <v>0</v>
      </c>
      <c r="AF515" s="26">
        <v>0</v>
      </c>
      <c r="AG515" s="26">
        <v>0</v>
      </c>
      <c r="AH515" s="26">
        <v>3080651</v>
      </c>
      <c r="AI515" s="26">
        <v>0</v>
      </c>
      <c r="AJ515" s="26">
        <v>0</v>
      </c>
      <c r="AK515" s="26">
        <v>0</v>
      </c>
      <c r="AL515" s="26">
        <v>0</v>
      </c>
      <c r="AM515" s="196">
        <v>24961726</v>
      </c>
    </row>
    <row r="516" spans="1:39" s="6" customFormat="1" ht="15" x14ac:dyDescent="0.25">
      <c r="A516" s="71" t="s">
        <v>1255</v>
      </c>
      <c r="B516" s="27" t="s">
        <v>153</v>
      </c>
      <c r="C516" s="26">
        <v>0</v>
      </c>
      <c r="D516" s="26">
        <v>0</v>
      </c>
      <c r="E516" s="26">
        <v>0</v>
      </c>
      <c r="F516" s="26">
        <v>0</v>
      </c>
      <c r="G516" s="26">
        <v>200660693</v>
      </c>
      <c r="H516" s="26">
        <v>0</v>
      </c>
      <c r="I516" s="26">
        <v>0</v>
      </c>
      <c r="J516" s="26">
        <v>251769</v>
      </c>
      <c r="K516" s="26">
        <v>0</v>
      </c>
      <c r="L516" s="26">
        <v>0</v>
      </c>
      <c r="M516" s="26">
        <v>716504</v>
      </c>
      <c r="N516" s="26">
        <v>0</v>
      </c>
      <c r="O516" s="26">
        <v>0</v>
      </c>
      <c r="P516" s="26">
        <v>0</v>
      </c>
      <c r="Q516" s="26">
        <v>263089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348888</v>
      </c>
      <c r="X516" s="26">
        <v>0</v>
      </c>
      <c r="Y516" s="26">
        <v>0</v>
      </c>
      <c r="Z516" s="26">
        <v>3437398</v>
      </c>
      <c r="AA516" s="26">
        <v>0</v>
      </c>
      <c r="AB516" s="26">
        <v>0</v>
      </c>
      <c r="AC516" s="26">
        <v>537143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196">
        <v>206215484</v>
      </c>
    </row>
    <row r="517" spans="1:39" s="6" customFormat="1" ht="15" x14ac:dyDescent="0.2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6578895</v>
      </c>
      <c r="I517" s="26">
        <v>0</v>
      </c>
      <c r="J517" s="26">
        <v>0</v>
      </c>
      <c r="K517" s="26">
        <v>0</v>
      </c>
      <c r="L517" s="26">
        <v>3725367</v>
      </c>
      <c r="M517" s="26">
        <v>808313</v>
      </c>
      <c r="N517" s="26">
        <v>0</v>
      </c>
      <c r="O517" s="26">
        <v>0</v>
      </c>
      <c r="P517" s="26">
        <v>0</v>
      </c>
      <c r="Q517" s="26">
        <v>4238080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1765793</v>
      </c>
      <c r="X517" s="26">
        <v>5556091</v>
      </c>
      <c r="Y517" s="26">
        <v>0</v>
      </c>
      <c r="Z517" s="26">
        <v>1323905</v>
      </c>
      <c r="AA517" s="26">
        <v>227374</v>
      </c>
      <c r="AB517" s="26">
        <v>23937617</v>
      </c>
      <c r="AC517" s="26">
        <v>2301878</v>
      </c>
      <c r="AD517" s="26">
        <v>0</v>
      </c>
      <c r="AE517" s="26">
        <v>0</v>
      </c>
      <c r="AF517" s="26">
        <v>0</v>
      </c>
      <c r="AG517" s="26">
        <v>0</v>
      </c>
      <c r="AH517" s="26">
        <v>2534711</v>
      </c>
      <c r="AI517" s="26">
        <v>0</v>
      </c>
      <c r="AJ517" s="26">
        <v>0</v>
      </c>
      <c r="AK517" s="26">
        <v>0</v>
      </c>
      <c r="AL517" s="26">
        <v>0</v>
      </c>
      <c r="AM517" s="196">
        <v>52998024</v>
      </c>
    </row>
    <row r="518" spans="1:39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2497746</v>
      </c>
      <c r="L518" s="26">
        <v>24441625</v>
      </c>
      <c r="M518" s="26">
        <v>0</v>
      </c>
      <c r="N518" s="26">
        <v>4691204</v>
      </c>
      <c r="O518" s="26">
        <v>0</v>
      </c>
      <c r="P518" s="26">
        <v>0</v>
      </c>
      <c r="Q518" s="26">
        <v>825825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331471525</v>
      </c>
      <c r="Y518" s="26">
        <v>4</v>
      </c>
      <c r="Z518" s="26">
        <v>75433</v>
      </c>
      <c r="AA518" s="26">
        <v>0</v>
      </c>
      <c r="AB518" s="26">
        <v>134121546</v>
      </c>
      <c r="AC518" s="26">
        <v>16292444</v>
      </c>
      <c r="AD518" s="26">
        <v>0</v>
      </c>
      <c r="AE518" s="26">
        <v>0</v>
      </c>
      <c r="AF518" s="26">
        <v>0</v>
      </c>
      <c r="AG518" s="26">
        <v>0</v>
      </c>
      <c r="AH518" s="26">
        <v>3318000</v>
      </c>
      <c r="AI518" s="26">
        <v>0</v>
      </c>
      <c r="AJ518" s="26">
        <v>0</v>
      </c>
      <c r="AK518" s="26">
        <v>0</v>
      </c>
      <c r="AL518" s="26">
        <v>0</v>
      </c>
      <c r="AM518" s="196">
        <v>517735352</v>
      </c>
    </row>
    <row r="519" spans="1:39" s="6" customFormat="1" ht="15" x14ac:dyDescent="0.25">
      <c r="A519" s="71" t="s">
        <v>1258</v>
      </c>
      <c r="B519" s="27" t="s">
        <v>70</v>
      </c>
      <c r="C519" s="26">
        <v>0</v>
      </c>
      <c r="D519" s="26">
        <v>57521562</v>
      </c>
      <c r="E519" s="26">
        <v>0</v>
      </c>
      <c r="F519" s="26">
        <v>0</v>
      </c>
      <c r="G519" s="26">
        <v>64001319</v>
      </c>
      <c r="H519" s="26">
        <v>10793398</v>
      </c>
      <c r="I519" s="26">
        <v>0</v>
      </c>
      <c r="J519" s="26">
        <v>0</v>
      </c>
      <c r="K519" s="26">
        <v>0</v>
      </c>
      <c r="L519" s="26">
        <v>169976980</v>
      </c>
      <c r="M519" s="26">
        <v>0</v>
      </c>
      <c r="N519" s="26">
        <v>7099888</v>
      </c>
      <c r="O519" s="26">
        <v>0</v>
      </c>
      <c r="P519" s="26">
        <v>0</v>
      </c>
      <c r="Q519" s="26">
        <v>4394272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83681169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0</v>
      </c>
      <c r="AE519" s="26">
        <v>75850520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196">
        <v>473319108</v>
      </c>
    </row>
    <row r="520" spans="1:39" s="6" customFormat="1" ht="15" x14ac:dyDescent="0.25">
      <c r="A520" s="105" t="s">
        <v>1259</v>
      </c>
      <c r="B520" s="106" t="s">
        <v>190</v>
      </c>
      <c r="C520" s="107">
        <v>3848753</v>
      </c>
      <c r="D520" s="107">
        <v>59815721</v>
      </c>
      <c r="E520" s="107">
        <v>0</v>
      </c>
      <c r="F520" s="107">
        <v>0</v>
      </c>
      <c r="G520" s="107">
        <v>264662012</v>
      </c>
      <c r="H520" s="107">
        <v>111522113</v>
      </c>
      <c r="I520" s="107">
        <v>1219638</v>
      </c>
      <c r="J520" s="107">
        <v>4909139</v>
      </c>
      <c r="K520" s="107">
        <v>17626358</v>
      </c>
      <c r="L520" s="107">
        <v>546316662</v>
      </c>
      <c r="M520" s="107">
        <v>58560678</v>
      </c>
      <c r="N520" s="107">
        <v>701136360</v>
      </c>
      <c r="O520" s="107">
        <v>7758441</v>
      </c>
      <c r="P520" s="107">
        <v>2399352</v>
      </c>
      <c r="Q520" s="107">
        <v>35727043</v>
      </c>
      <c r="R520" s="107">
        <v>60132</v>
      </c>
      <c r="S520" s="107">
        <v>717073</v>
      </c>
      <c r="T520" s="107">
        <v>0</v>
      </c>
      <c r="U520" s="107">
        <v>0</v>
      </c>
      <c r="V520" s="107">
        <v>0</v>
      </c>
      <c r="W520" s="107">
        <v>23287796</v>
      </c>
      <c r="X520" s="107">
        <v>430618632</v>
      </c>
      <c r="Y520" s="107">
        <v>10335310</v>
      </c>
      <c r="Z520" s="107">
        <v>13807557</v>
      </c>
      <c r="AA520" s="107">
        <v>5631338</v>
      </c>
      <c r="AB520" s="107">
        <v>423265576</v>
      </c>
      <c r="AC520" s="107">
        <v>85926963</v>
      </c>
      <c r="AD520" s="107">
        <v>249815718</v>
      </c>
      <c r="AE520" s="107">
        <v>1172797747</v>
      </c>
      <c r="AF520" s="107">
        <v>322248</v>
      </c>
      <c r="AG520" s="107">
        <v>3080000</v>
      </c>
      <c r="AH520" s="107">
        <v>1191412904</v>
      </c>
      <c r="AI520" s="107">
        <v>3852895</v>
      </c>
      <c r="AJ520" s="107">
        <v>0</v>
      </c>
      <c r="AK520" s="107">
        <v>0</v>
      </c>
      <c r="AL520" s="107">
        <v>0</v>
      </c>
      <c r="AM520" s="197">
        <v>5430434159</v>
      </c>
    </row>
    <row r="521" spans="1:39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6">
        <v>0</v>
      </c>
      <c r="AM521" s="196">
        <v>0</v>
      </c>
    </row>
    <row r="522" spans="1:39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196">
        <v>0</v>
      </c>
    </row>
    <row r="523" spans="1:39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196">
        <v>0</v>
      </c>
    </row>
    <row r="524" spans="1:39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1545544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103714443</v>
      </c>
      <c r="AI524" s="26">
        <v>0</v>
      </c>
      <c r="AJ524" s="26">
        <v>0</v>
      </c>
      <c r="AK524" s="26">
        <v>0</v>
      </c>
      <c r="AL524" s="26">
        <v>0</v>
      </c>
      <c r="AM524" s="196">
        <v>105259987</v>
      </c>
    </row>
    <row r="525" spans="1:39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196">
        <v>0</v>
      </c>
    </row>
    <row r="526" spans="1:39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">
        <v>0</v>
      </c>
      <c r="AM526" s="196">
        <v>0</v>
      </c>
    </row>
    <row r="527" spans="1:39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">
        <v>0</v>
      </c>
      <c r="AM527" s="196">
        <v>0</v>
      </c>
    </row>
    <row r="528" spans="1:39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">
        <v>0</v>
      </c>
      <c r="AM528" s="196">
        <v>0</v>
      </c>
    </row>
    <row r="529" spans="1:39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">
        <v>0</v>
      </c>
      <c r="AM529" s="196">
        <v>0</v>
      </c>
    </row>
    <row r="530" spans="1:39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">
        <v>0</v>
      </c>
      <c r="AM530" s="196">
        <v>0</v>
      </c>
    </row>
    <row r="531" spans="1:39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6">
        <v>0</v>
      </c>
      <c r="AM531" s="196">
        <v>0</v>
      </c>
    </row>
    <row r="532" spans="1:39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6">
        <v>0</v>
      </c>
      <c r="AM532" s="196">
        <v>0</v>
      </c>
    </row>
    <row r="533" spans="1:39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">
        <v>0</v>
      </c>
      <c r="AM533" s="196">
        <v>0</v>
      </c>
    </row>
    <row r="534" spans="1:39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6">
        <v>0</v>
      </c>
      <c r="AM534" s="196">
        <v>0</v>
      </c>
    </row>
    <row r="535" spans="1:39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1545544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0</v>
      </c>
      <c r="AH535" s="107">
        <v>103714443</v>
      </c>
      <c r="AI535" s="107">
        <v>0</v>
      </c>
      <c r="AJ535" s="107">
        <v>0</v>
      </c>
      <c r="AK535" s="107">
        <v>0</v>
      </c>
      <c r="AL535" s="107">
        <v>0</v>
      </c>
      <c r="AM535" s="197">
        <v>105259987</v>
      </c>
    </row>
    <row r="536" spans="1:39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625183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300000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196">
        <v>925183</v>
      </c>
    </row>
    <row r="537" spans="1:39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6">
        <v>0</v>
      </c>
      <c r="AM537" s="196">
        <v>0</v>
      </c>
    </row>
    <row r="538" spans="1:39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1719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">
        <v>0</v>
      </c>
      <c r="AM538" s="196">
        <v>1719</v>
      </c>
    </row>
    <row r="539" spans="1:39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12397115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14909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0</v>
      </c>
      <c r="AB539" s="26">
        <v>1125572</v>
      </c>
      <c r="AC539" s="26">
        <v>0</v>
      </c>
      <c r="AD539" s="26">
        <v>0</v>
      </c>
      <c r="AE539" s="26">
        <v>1487251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">
        <v>0</v>
      </c>
      <c r="AM539" s="196">
        <v>15024847</v>
      </c>
    </row>
    <row r="540" spans="1:39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196">
        <v>0</v>
      </c>
    </row>
    <row r="541" spans="1:39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93395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6">
        <v>0</v>
      </c>
      <c r="AM541" s="196">
        <v>93395</v>
      </c>
    </row>
    <row r="542" spans="1:39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">
        <v>0</v>
      </c>
      <c r="AM542" s="196">
        <v>0</v>
      </c>
    </row>
    <row r="543" spans="1:39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">
        <v>0</v>
      </c>
      <c r="AM543" s="196">
        <v>0</v>
      </c>
    </row>
    <row r="544" spans="1:39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42635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">
        <v>0</v>
      </c>
      <c r="AM544" s="196">
        <v>42635</v>
      </c>
    </row>
    <row r="545" spans="1:39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196">
        <v>0</v>
      </c>
    </row>
    <row r="546" spans="1:39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196">
        <v>0</v>
      </c>
    </row>
    <row r="547" spans="1:39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">
        <v>0</v>
      </c>
      <c r="AM547" s="196">
        <v>0</v>
      </c>
    </row>
    <row r="548" spans="1:39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6">
        <v>0</v>
      </c>
      <c r="AM548" s="196">
        <v>0</v>
      </c>
    </row>
    <row r="549" spans="1:39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">
        <v>0</v>
      </c>
      <c r="AM549" s="196">
        <v>0</v>
      </c>
    </row>
    <row r="550" spans="1:39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13158328</v>
      </c>
      <c r="J550" s="107">
        <v>0</v>
      </c>
      <c r="K550" s="107">
        <v>0</v>
      </c>
      <c r="L550" s="107">
        <v>0</v>
      </c>
      <c r="M550" s="107">
        <v>0</v>
      </c>
      <c r="N550" s="107">
        <v>0</v>
      </c>
      <c r="O550" s="107">
        <v>0</v>
      </c>
      <c r="P550" s="107">
        <v>14909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0</v>
      </c>
      <c r="AB550" s="107">
        <v>1125572</v>
      </c>
      <c r="AC550" s="107">
        <v>0</v>
      </c>
      <c r="AD550" s="107">
        <v>0</v>
      </c>
      <c r="AE550" s="107">
        <v>1788970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07">
        <v>0</v>
      </c>
      <c r="AM550" s="197">
        <v>16087779</v>
      </c>
    </row>
    <row r="551" spans="1:39" s="6" customFormat="1" ht="15" x14ac:dyDescent="0.25">
      <c r="A551" s="71" t="s">
        <v>1290</v>
      </c>
      <c r="B551" s="27" t="s">
        <v>193</v>
      </c>
      <c r="C551" s="26">
        <v>0</v>
      </c>
      <c r="D551" s="26">
        <v>774948662</v>
      </c>
      <c r="E551" s="26">
        <v>5217457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24278103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840909</v>
      </c>
      <c r="AB551" s="26">
        <v>34780972</v>
      </c>
      <c r="AC551" s="26">
        <v>121457208</v>
      </c>
      <c r="AD551" s="26">
        <v>0</v>
      </c>
      <c r="AE551" s="26">
        <v>159693044</v>
      </c>
      <c r="AF551" s="26">
        <v>4394250</v>
      </c>
      <c r="AG551" s="26">
        <v>8574000</v>
      </c>
      <c r="AH551" s="26">
        <v>8570280</v>
      </c>
      <c r="AI551" s="26">
        <v>0</v>
      </c>
      <c r="AJ551" s="26">
        <v>0</v>
      </c>
      <c r="AK551" s="26">
        <v>0</v>
      </c>
      <c r="AL551" s="26">
        <v>0</v>
      </c>
      <c r="AM551" s="196">
        <v>1142754885</v>
      </c>
    </row>
    <row r="552" spans="1:39" s="6" customFormat="1" ht="15" x14ac:dyDescent="0.25">
      <c r="A552" s="105" t="s">
        <v>1291</v>
      </c>
      <c r="B552" s="106" t="s">
        <v>193</v>
      </c>
      <c r="C552" s="107">
        <v>0</v>
      </c>
      <c r="D552" s="107">
        <v>774948662</v>
      </c>
      <c r="E552" s="107">
        <v>5217457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24278103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840909</v>
      </c>
      <c r="AB552" s="107">
        <v>34780972</v>
      </c>
      <c r="AC552" s="107">
        <v>121457208</v>
      </c>
      <c r="AD552" s="107">
        <v>0</v>
      </c>
      <c r="AE552" s="107">
        <v>159693044</v>
      </c>
      <c r="AF552" s="107">
        <v>4394250</v>
      </c>
      <c r="AG552" s="107">
        <v>8574000</v>
      </c>
      <c r="AH552" s="107">
        <v>8570280</v>
      </c>
      <c r="AI552" s="107">
        <v>0</v>
      </c>
      <c r="AJ552" s="107">
        <v>0</v>
      </c>
      <c r="AK552" s="107">
        <v>0</v>
      </c>
      <c r="AL552" s="107">
        <v>0</v>
      </c>
      <c r="AM552" s="197">
        <v>1142754885</v>
      </c>
    </row>
    <row r="553" spans="1:39" s="6" customFormat="1" ht="15" x14ac:dyDescent="0.25">
      <c r="A553" s="71" t="s">
        <v>1292</v>
      </c>
      <c r="B553" s="27" t="s">
        <v>243</v>
      </c>
      <c r="C553" s="26">
        <v>456353533</v>
      </c>
      <c r="D553" s="26">
        <v>163051413</v>
      </c>
      <c r="E553" s="26">
        <v>0</v>
      </c>
      <c r="F553" s="26">
        <v>0</v>
      </c>
      <c r="G553" s="26">
        <v>0</v>
      </c>
      <c r="H553" s="26">
        <v>634032403</v>
      </c>
      <c r="I553" s="26">
        <v>110324962</v>
      </c>
      <c r="J553" s="26">
        <v>0</v>
      </c>
      <c r="K553" s="26">
        <v>932900</v>
      </c>
      <c r="L553" s="26">
        <v>7103427</v>
      </c>
      <c r="M553" s="26">
        <v>155420546</v>
      </c>
      <c r="N553" s="26">
        <v>9850842</v>
      </c>
      <c r="O553" s="26">
        <v>0</v>
      </c>
      <c r="P553" s="26">
        <v>40254452</v>
      </c>
      <c r="Q553" s="26">
        <v>2922500</v>
      </c>
      <c r="R553" s="26">
        <v>14222622</v>
      </c>
      <c r="S553" s="26">
        <v>16883000</v>
      </c>
      <c r="T553" s="26">
        <v>168563092</v>
      </c>
      <c r="U553" s="26">
        <v>0</v>
      </c>
      <c r="V553" s="26">
        <v>0</v>
      </c>
      <c r="W553" s="26">
        <v>9601296</v>
      </c>
      <c r="X553" s="26">
        <v>485450000</v>
      </c>
      <c r="Y553" s="26">
        <v>0</v>
      </c>
      <c r="Z553" s="26">
        <v>18652976</v>
      </c>
      <c r="AA553" s="26">
        <v>22280962</v>
      </c>
      <c r="AB553" s="26">
        <v>68547649</v>
      </c>
      <c r="AC553" s="26">
        <v>24845815</v>
      </c>
      <c r="AD553" s="26">
        <v>9821227</v>
      </c>
      <c r="AE553" s="26">
        <v>257029621</v>
      </c>
      <c r="AF553" s="26">
        <v>17893196</v>
      </c>
      <c r="AG553" s="26">
        <v>0</v>
      </c>
      <c r="AH553" s="26">
        <v>395086264</v>
      </c>
      <c r="AI553" s="26">
        <v>170197657</v>
      </c>
      <c r="AJ553" s="26">
        <v>8233333</v>
      </c>
      <c r="AK553" s="26">
        <v>0</v>
      </c>
      <c r="AL553" s="26">
        <v>0</v>
      </c>
      <c r="AM553" s="196">
        <v>3267555688</v>
      </c>
    </row>
    <row r="554" spans="1:39" s="6" customFormat="1" ht="15" x14ac:dyDescent="0.25">
      <c r="A554" s="105" t="s">
        <v>1293</v>
      </c>
      <c r="B554" s="106" t="s">
        <v>194</v>
      </c>
      <c r="C554" s="107">
        <v>456353533</v>
      </c>
      <c r="D554" s="107">
        <v>163051413</v>
      </c>
      <c r="E554" s="107">
        <v>0</v>
      </c>
      <c r="F554" s="107">
        <v>0</v>
      </c>
      <c r="G554" s="107">
        <v>0</v>
      </c>
      <c r="H554" s="107">
        <v>1186476885</v>
      </c>
      <c r="I554" s="107">
        <v>110324962</v>
      </c>
      <c r="J554" s="107">
        <v>0</v>
      </c>
      <c r="K554" s="107">
        <v>932900</v>
      </c>
      <c r="L554" s="107">
        <v>7103427</v>
      </c>
      <c r="M554" s="107">
        <v>155420546</v>
      </c>
      <c r="N554" s="107">
        <v>9850842</v>
      </c>
      <c r="O554" s="107">
        <v>0</v>
      </c>
      <c r="P554" s="107">
        <v>40254452</v>
      </c>
      <c r="Q554" s="107">
        <v>2922500</v>
      </c>
      <c r="R554" s="107">
        <v>14222622</v>
      </c>
      <c r="S554" s="107">
        <v>16883000</v>
      </c>
      <c r="T554" s="107">
        <v>168563092</v>
      </c>
      <c r="U554" s="107">
        <v>0</v>
      </c>
      <c r="V554" s="107">
        <v>0</v>
      </c>
      <c r="W554" s="107">
        <v>9601296</v>
      </c>
      <c r="X554" s="107">
        <v>485450000</v>
      </c>
      <c r="Y554" s="107">
        <v>184765356</v>
      </c>
      <c r="Z554" s="107">
        <v>18652976</v>
      </c>
      <c r="AA554" s="107">
        <v>22280962</v>
      </c>
      <c r="AB554" s="107">
        <v>68547649</v>
      </c>
      <c r="AC554" s="107">
        <v>24845815</v>
      </c>
      <c r="AD554" s="107">
        <v>9821227</v>
      </c>
      <c r="AE554" s="107">
        <v>257029621</v>
      </c>
      <c r="AF554" s="107">
        <v>17893196</v>
      </c>
      <c r="AG554" s="107">
        <v>0</v>
      </c>
      <c r="AH554" s="107">
        <v>395086264</v>
      </c>
      <c r="AI554" s="107">
        <v>170197657</v>
      </c>
      <c r="AJ554" s="107">
        <v>8233333</v>
      </c>
      <c r="AK554" s="107">
        <v>0</v>
      </c>
      <c r="AL554" s="107">
        <v>0</v>
      </c>
      <c r="AM554" s="197">
        <v>4004765526</v>
      </c>
    </row>
    <row r="555" spans="1:39" s="6" customFormat="1" ht="15" collapsed="1" x14ac:dyDescent="0.25">
      <c r="A555" s="72" t="s">
        <v>67</v>
      </c>
      <c r="B555" s="33" t="s">
        <v>240</v>
      </c>
      <c r="C555" s="34">
        <v>2147294289</v>
      </c>
      <c r="D555" s="34">
        <v>1689756112</v>
      </c>
      <c r="E555" s="34">
        <v>480631921</v>
      </c>
      <c r="F555" s="34">
        <v>85939297</v>
      </c>
      <c r="G555" s="34">
        <v>883340660</v>
      </c>
      <c r="H555" s="34">
        <v>2232847448</v>
      </c>
      <c r="I555" s="34">
        <v>347408621</v>
      </c>
      <c r="J555" s="34">
        <v>49136713</v>
      </c>
      <c r="K555" s="34">
        <v>550080119</v>
      </c>
      <c r="L555" s="34">
        <v>2999099711</v>
      </c>
      <c r="M555" s="34">
        <v>1649630611</v>
      </c>
      <c r="N555" s="34">
        <v>2225681381</v>
      </c>
      <c r="O555" s="34">
        <v>822821327</v>
      </c>
      <c r="P555" s="34">
        <v>531692688</v>
      </c>
      <c r="Q555" s="34">
        <v>352363355</v>
      </c>
      <c r="R555" s="34">
        <v>460405301</v>
      </c>
      <c r="S555" s="34">
        <v>115171748</v>
      </c>
      <c r="T555" s="34">
        <v>30663203255</v>
      </c>
      <c r="U555" s="34">
        <v>0</v>
      </c>
      <c r="V555" s="34">
        <v>1493616558</v>
      </c>
      <c r="W555" s="34">
        <v>174803170</v>
      </c>
      <c r="X555" s="34">
        <v>1627090642</v>
      </c>
      <c r="Y555" s="34">
        <v>728021608</v>
      </c>
      <c r="Z555" s="34">
        <v>342584113</v>
      </c>
      <c r="AA555" s="34">
        <v>129174093</v>
      </c>
      <c r="AB555" s="34">
        <v>1541554468</v>
      </c>
      <c r="AC555" s="34">
        <v>559305950</v>
      </c>
      <c r="AD555" s="34">
        <v>1653867953</v>
      </c>
      <c r="AE555" s="34">
        <v>3182179129</v>
      </c>
      <c r="AF555" s="34">
        <v>375419132</v>
      </c>
      <c r="AG555" s="34">
        <v>146620651</v>
      </c>
      <c r="AH555" s="34">
        <v>5654354938</v>
      </c>
      <c r="AI555" s="34">
        <v>602232107</v>
      </c>
      <c r="AJ555" s="34">
        <v>545233128</v>
      </c>
      <c r="AK555" s="34">
        <v>51219793</v>
      </c>
      <c r="AL555" s="34">
        <v>6522320</v>
      </c>
      <c r="AM555" s="198">
        <v>67100304310</v>
      </c>
    </row>
    <row r="556" spans="1:39" s="6" customFormat="1" ht="15" x14ac:dyDescent="0.25">
      <c r="A556" s="71" t="s">
        <v>1294</v>
      </c>
      <c r="B556" s="27" t="s">
        <v>197</v>
      </c>
      <c r="C556" s="26">
        <v>0</v>
      </c>
      <c r="D556" s="26">
        <v>2569732</v>
      </c>
      <c r="E556" s="26">
        <v>0</v>
      </c>
      <c r="F556" s="26">
        <v>0</v>
      </c>
      <c r="G556" s="26">
        <v>0</v>
      </c>
      <c r="H556" s="26">
        <v>3054810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78300973</v>
      </c>
      <c r="U556" s="26">
        <v>0</v>
      </c>
      <c r="V556" s="26">
        <v>0</v>
      </c>
      <c r="W556" s="26">
        <v>7442876</v>
      </c>
      <c r="X556" s="26">
        <v>25378783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19585472</v>
      </c>
      <c r="AJ556" s="26">
        <v>0</v>
      </c>
      <c r="AK556" s="26">
        <v>0</v>
      </c>
      <c r="AL556" s="26">
        <v>0</v>
      </c>
      <c r="AM556" s="196">
        <v>136332646</v>
      </c>
    </row>
    <row r="557" spans="1:39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2700568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6">
        <v>0</v>
      </c>
      <c r="AM557" s="196">
        <v>2700568</v>
      </c>
    </row>
    <row r="558" spans="1:39" s="6" customFormat="1" ht="15" x14ac:dyDescent="0.25">
      <c r="A558" s="105" t="s">
        <v>1296</v>
      </c>
      <c r="B558" s="106" t="s">
        <v>244</v>
      </c>
      <c r="C558" s="107">
        <v>0</v>
      </c>
      <c r="D558" s="107">
        <v>2569732</v>
      </c>
      <c r="E558" s="107">
        <v>0</v>
      </c>
      <c r="F558" s="107">
        <v>0</v>
      </c>
      <c r="G558" s="107">
        <v>0</v>
      </c>
      <c r="H558" s="107">
        <v>3054810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81001541</v>
      </c>
      <c r="U558" s="107">
        <v>0</v>
      </c>
      <c r="V558" s="107">
        <v>0</v>
      </c>
      <c r="W558" s="107">
        <v>7442876</v>
      </c>
      <c r="X558" s="107">
        <v>25378783</v>
      </c>
      <c r="Y558" s="107">
        <v>0</v>
      </c>
      <c r="Z558" s="107">
        <v>0</v>
      </c>
      <c r="AA558" s="107">
        <v>0</v>
      </c>
      <c r="AB558" s="107">
        <v>0</v>
      </c>
      <c r="AC558" s="107">
        <v>0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19585472</v>
      </c>
      <c r="AJ558" s="107">
        <v>0</v>
      </c>
      <c r="AK558" s="107">
        <v>0</v>
      </c>
      <c r="AL558" s="107">
        <v>0</v>
      </c>
      <c r="AM558" s="197">
        <v>139033214</v>
      </c>
    </row>
    <row r="559" spans="1:39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196">
        <v>0</v>
      </c>
    </row>
    <row r="560" spans="1:39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07">
        <v>0</v>
      </c>
      <c r="AM560" s="197">
        <v>0</v>
      </c>
    </row>
    <row r="561" spans="1:39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6">
        <v>0</v>
      </c>
      <c r="AM561" s="196">
        <v>0</v>
      </c>
    </row>
    <row r="562" spans="1:39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07">
        <v>0</v>
      </c>
      <c r="AM562" s="197">
        <v>0</v>
      </c>
    </row>
    <row r="563" spans="1:39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">
        <v>0</v>
      </c>
      <c r="AM563" s="196">
        <v>0</v>
      </c>
    </row>
    <row r="564" spans="1:39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07">
        <v>0</v>
      </c>
      <c r="AM564" s="197">
        <v>0</v>
      </c>
    </row>
    <row r="565" spans="1:39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2569732</v>
      </c>
      <c r="E565" s="34">
        <v>0</v>
      </c>
      <c r="F565" s="34">
        <v>0</v>
      </c>
      <c r="G565" s="34">
        <v>0</v>
      </c>
      <c r="H565" s="34">
        <v>3054810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81001541</v>
      </c>
      <c r="U565" s="34">
        <v>0</v>
      </c>
      <c r="V565" s="34">
        <v>0</v>
      </c>
      <c r="W565" s="34">
        <v>7442876</v>
      </c>
      <c r="X565" s="34">
        <v>25378783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19585472</v>
      </c>
      <c r="AJ565" s="34">
        <v>0</v>
      </c>
      <c r="AK565" s="34">
        <v>0</v>
      </c>
      <c r="AL565" s="34">
        <v>0</v>
      </c>
      <c r="AM565" s="198">
        <v>139033214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8" width="22" style="1" customWidth="1" collapsed="1"/>
    <col min="39" max="39" width="22" style="186" customWidth="1" collapsed="1"/>
    <col min="40" max="16384" width="11.42578125" style="123" collapsed="1"/>
  </cols>
  <sheetData>
    <row r="1" spans="1:39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48" customFormat="1" ht="28.5" x14ac:dyDescent="0.25">
      <c r="A2" s="9"/>
      <c r="B2" s="76"/>
      <c r="C2" s="278" t="s">
        <v>250</v>
      </c>
      <c r="D2" s="278"/>
      <c r="E2" s="278"/>
      <c r="F2" s="278"/>
      <c r="G2" s="278"/>
      <c r="H2" s="278"/>
      <c r="I2" s="278" t="s">
        <v>250</v>
      </c>
      <c r="J2" s="278"/>
      <c r="K2" s="278"/>
      <c r="L2" s="278"/>
      <c r="M2" s="278"/>
      <c r="N2" s="278"/>
      <c r="O2" s="278" t="s">
        <v>250</v>
      </c>
      <c r="P2" s="278"/>
      <c r="Q2" s="278"/>
      <c r="R2" s="278"/>
      <c r="S2" s="278"/>
      <c r="T2" s="278"/>
      <c r="U2" s="278" t="s">
        <v>250</v>
      </c>
      <c r="V2" s="278"/>
      <c r="W2" s="278"/>
      <c r="X2" s="278"/>
      <c r="Y2" s="278"/>
      <c r="Z2" s="278"/>
      <c r="AA2" s="278" t="s">
        <v>250</v>
      </c>
      <c r="AB2" s="278"/>
      <c r="AC2" s="278"/>
      <c r="AD2" s="278"/>
      <c r="AE2" s="278"/>
      <c r="AF2" s="278"/>
      <c r="AG2" s="278" t="s">
        <v>250</v>
      </c>
      <c r="AH2" s="278"/>
      <c r="AI2" s="278"/>
      <c r="AJ2" s="278"/>
      <c r="AK2" s="278"/>
      <c r="AL2" s="278"/>
      <c r="AM2" s="278"/>
    </row>
    <row r="3" spans="1:39" s="48" customFormat="1" ht="18.75" x14ac:dyDescent="0.25">
      <c r="A3" s="9"/>
      <c r="B3" s="77"/>
      <c r="C3" s="279" t="str">
        <f>PROPER(INDICE!$B$5)</f>
        <v>Periodo Julio 2019 - Enero 2020</v>
      </c>
      <c r="D3" s="279"/>
      <c r="E3" s="279"/>
      <c r="F3" s="279"/>
      <c r="G3" s="279"/>
      <c r="H3" s="279"/>
      <c r="I3" s="279" t="str">
        <f>PROPER(INDICE!$B$5)</f>
        <v>Periodo Julio 2019 - Enero 2020</v>
      </c>
      <c r="J3" s="279"/>
      <c r="K3" s="279"/>
      <c r="L3" s="279"/>
      <c r="M3" s="279"/>
      <c r="N3" s="279"/>
      <c r="O3" s="279" t="str">
        <f>PROPER(INDICE!$B$5)</f>
        <v>Periodo Julio 2019 - Enero 2020</v>
      </c>
      <c r="P3" s="279"/>
      <c r="Q3" s="279"/>
      <c r="R3" s="279"/>
      <c r="S3" s="279"/>
      <c r="T3" s="279"/>
      <c r="U3" s="279" t="str">
        <f>PROPER(INDICE!$B$5)</f>
        <v>Periodo Julio 2019 - Enero 2020</v>
      </c>
      <c r="V3" s="279"/>
      <c r="W3" s="279"/>
      <c r="X3" s="279"/>
      <c r="Y3" s="279"/>
      <c r="Z3" s="279"/>
      <c r="AA3" s="279" t="str">
        <f>PROPER(INDICE!$B$5)</f>
        <v>Periodo Julio 2019 - Enero 2020</v>
      </c>
      <c r="AB3" s="279"/>
      <c r="AC3" s="279"/>
      <c r="AD3" s="279"/>
      <c r="AE3" s="279"/>
      <c r="AF3" s="279"/>
      <c r="AG3" s="279" t="str">
        <f>PROPER(INDICE!$B$5)</f>
        <v>Periodo Julio 2019 - Enero 2020</v>
      </c>
      <c r="AH3" s="279"/>
      <c r="AI3" s="279"/>
      <c r="AJ3" s="279"/>
      <c r="AK3" s="279"/>
      <c r="AL3" s="279"/>
      <c r="AM3" s="279"/>
    </row>
    <row r="4" spans="1:39" s="48" customFormat="1" ht="15" x14ac:dyDescent="0.25">
      <c r="A4" s="9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213"/>
    </row>
    <row r="6" spans="1:39" s="8" customFormat="1" ht="60" x14ac:dyDescent="0.2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1" t="s">
        <v>1422</v>
      </c>
      <c r="AM6" s="181" t="s">
        <v>1423</v>
      </c>
    </row>
    <row r="7" spans="1:39" s="8" customFormat="1" ht="15" x14ac:dyDescent="0.25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87"/>
    </row>
    <row r="8" spans="1:39" s="8" customFormat="1" ht="15" x14ac:dyDescent="0.25">
      <c r="A8" s="64" t="s">
        <v>104</v>
      </c>
      <c r="B8" s="6" t="s">
        <v>1314</v>
      </c>
      <c r="C8" s="130">
        <v>35098920062</v>
      </c>
      <c r="D8" s="130">
        <v>11385853730</v>
      </c>
      <c r="E8" s="130">
        <v>20777622500</v>
      </c>
      <c r="F8" s="130">
        <v>5525756726</v>
      </c>
      <c r="G8" s="130">
        <v>59047731529</v>
      </c>
      <c r="H8" s="130">
        <v>101456639395</v>
      </c>
      <c r="I8" s="130">
        <v>16868897193</v>
      </c>
      <c r="J8" s="130">
        <v>17535270776</v>
      </c>
      <c r="K8" s="130">
        <v>13949726367</v>
      </c>
      <c r="L8" s="130">
        <v>243788643526</v>
      </c>
      <c r="M8" s="130">
        <v>21543110985</v>
      </c>
      <c r="N8" s="130">
        <v>19794195464</v>
      </c>
      <c r="O8" s="130">
        <v>11387745632</v>
      </c>
      <c r="P8" s="130">
        <v>15989595708</v>
      </c>
      <c r="Q8" s="130">
        <v>16393185246</v>
      </c>
      <c r="R8" s="130">
        <v>26204194509</v>
      </c>
      <c r="S8" s="130">
        <v>6100245945</v>
      </c>
      <c r="T8" s="130">
        <v>22913691025</v>
      </c>
      <c r="U8" s="130">
        <v>138420411</v>
      </c>
      <c r="V8" s="130">
        <v>83681816484</v>
      </c>
      <c r="W8" s="130">
        <v>13381270482</v>
      </c>
      <c r="X8" s="130">
        <v>16732156893</v>
      </c>
      <c r="Y8" s="130">
        <v>13137182698</v>
      </c>
      <c r="Z8" s="130">
        <v>50405010250</v>
      </c>
      <c r="AA8" s="130">
        <v>7354166240</v>
      </c>
      <c r="AB8" s="130">
        <v>104303470892</v>
      </c>
      <c r="AC8" s="130">
        <v>40095659774</v>
      </c>
      <c r="AD8" s="130">
        <v>272894827029</v>
      </c>
      <c r="AE8" s="130">
        <v>60627194786</v>
      </c>
      <c r="AF8" s="130">
        <v>13857538414</v>
      </c>
      <c r="AG8" s="130">
        <v>25614439400</v>
      </c>
      <c r="AH8" s="130">
        <v>64550631601</v>
      </c>
      <c r="AI8" s="130">
        <v>18229509570</v>
      </c>
      <c r="AJ8" s="130">
        <v>26187753264</v>
      </c>
      <c r="AK8" s="130">
        <v>2669298629</v>
      </c>
      <c r="AL8" s="130">
        <v>19206277601</v>
      </c>
      <c r="AM8" s="187">
        <v>1498827650736</v>
      </c>
    </row>
    <row r="9" spans="1:39" s="8" customFormat="1" ht="15" x14ac:dyDescent="0.25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30">
        <v>0</v>
      </c>
      <c r="AM9" s="187">
        <v>0</v>
      </c>
    </row>
    <row r="10" spans="1:39" s="8" customFormat="1" ht="15" x14ac:dyDescent="0.25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1052075000</v>
      </c>
      <c r="G10" s="130">
        <v>1695245902</v>
      </c>
      <c r="H10" s="130">
        <v>8173500000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7315264934</v>
      </c>
      <c r="O10" s="130">
        <v>3909599957</v>
      </c>
      <c r="P10" s="130">
        <v>234529</v>
      </c>
      <c r="Q10" s="130">
        <v>225000000</v>
      </c>
      <c r="R10" s="130">
        <v>153185622</v>
      </c>
      <c r="S10" s="130">
        <v>0</v>
      </c>
      <c r="T10" s="130">
        <v>10817254274</v>
      </c>
      <c r="U10" s="130">
        <v>0</v>
      </c>
      <c r="V10" s="130">
        <v>2000000000</v>
      </c>
      <c r="W10" s="130">
        <v>3718821925</v>
      </c>
      <c r="X10" s="130">
        <v>0</v>
      </c>
      <c r="Y10" s="130">
        <v>0</v>
      </c>
      <c r="Z10" s="130">
        <v>1015700000</v>
      </c>
      <c r="AA10" s="130">
        <v>0</v>
      </c>
      <c r="AB10" s="130">
        <v>0</v>
      </c>
      <c r="AC10" s="130">
        <v>0</v>
      </c>
      <c r="AD10" s="130">
        <v>0</v>
      </c>
      <c r="AE10" s="130">
        <v>5708854840</v>
      </c>
      <c r="AF10" s="130">
        <v>0</v>
      </c>
      <c r="AG10" s="130">
        <v>5236647548</v>
      </c>
      <c r="AH10" s="130">
        <v>4232520947</v>
      </c>
      <c r="AI10" s="130">
        <v>653058000</v>
      </c>
      <c r="AJ10" s="130">
        <v>0</v>
      </c>
      <c r="AK10" s="130">
        <v>0</v>
      </c>
      <c r="AL10" s="130">
        <v>0</v>
      </c>
      <c r="AM10" s="187">
        <v>55906963478</v>
      </c>
    </row>
    <row r="11" spans="1:39" s="8" customFormat="1" ht="15" x14ac:dyDescent="0.25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87">
        <v>0</v>
      </c>
    </row>
    <row r="12" spans="1:39" s="8" customFormat="1" ht="15" x14ac:dyDescent="0.25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4134958630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30">
        <v>0</v>
      </c>
      <c r="AM12" s="187">
        <v>4134958630</v>
      </c>
    </row>
    <row r="13" spans="1:39" s="8" customFormat="1" ht="15" x14ac:dyDescent="0.25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1357894691</v>
      </c>
      <c r="G13" s="130">
        <v>70000000</v>
      </c>
      <c r="H13" s="130">
        <v>2313353728</v>
      </c>
      <c r="I13" s="130">
        <v>5912164474</v>
      </c>
      <c r="J13" s="130">
        <v>290000000</v>
      </c>
      <c r="K13" s="130">
        <v>0</v>
      </c>
      <c r="L13" s="130">
        <v>0</v>
      </c>
      <c r="M13" s="130">
        <v>0</v>
      </c>
      <c r="N13" s="130">
        <v>67028571</v>
      </c>
      <c r="O13" s="130">
        <v>2231912648</v>
      </c>
      <c r="P13" s="130">
        <v>626947977</v>
      </c>
      <c r="Q13" s="130">
        <v>0</v>
      </c>
      <c r="R13" s="130">
        <v>3882974242</v>
      </c>
      <c r="S13" s="130">
        <v>0</v>
      </c>
      <c r="T13" s="130">
        <v>4646772572</v>
      </c>
      <c r="U13" s="130">
        <v>5323532531</v>
      </c>
      <c r="V13" s="130">
        <v>3848385713</v>
      </c>
      <c r="W13" s="130">
        <v>2297766924</v>
      </c>
      <c r="X13" s="130">
        <v>5965667748</v>
      </c>
      <c r="Y13" s="130">
        <v>0</v>
      </c>
      <c r="Z13" s="130">
        <v>383087540</v>
      </c>
      <c r="AA13" s="130">
        <v>0</v>
      </c>
      <c r="AB13" s="130">
        <v>54827874753</v>
      </c>
      <c r="AC13" s="130">
        <v>0</v>
      </c>
      <c r="AD13" s="130">
        <v>5789407567</v>
      </c>
      <c r="AE13" s="130">
        <v>734693234</v>
      </c>
      <c r="AF13" s="130">
        <v>456284038</v>
      </c>
      <c r="AG13" s="130">
        <v>0</v>
      </c>
      <c r="AH13" s="130">
        <v>0</v>
      </c>
      <c r="AI13" s="130">
        <v>0</v>
      </c>
      <c r="AJ13" s="130">
        <v>0</v>
      </c>
      <c r="AK13" s="130">
        <v>2745985530</v>
      </c>
      <c r="AL13" s="130">
        <v>0</v>
      </c>
      <c r="AM13" s="187">
        <v>103771734481</v>
      </c>
    </row>
    <row r="14" spans="1:39" s="8" customFormat="1" ht="18.75" customHeight="1" x14ac:dyDescent="0.25">
      <c r="A14" s="95"/>
      <c r="B14" s="19" t="s">
        <v>110</v>
      </c>
      <c r="C14" s="131">
        <v>35098920062</v>
      </c>
      <c r="D14" s="131">
        <v>11385853730</v>
      </c>
      <c r="E14" s="131">
        <v>20777622500</v>
      </c>
      <c r="F14" s="131">
        <v>7935726417</v>
      </c>
      <c r="G14" s="131">
        <v>60812977431</v>
      </c>
      <c r="H14" s="131">
        <v>116078451753</v>
      </c>
      <c r="I14" s="131">
        <v>22781061667</v>
      </c>
      <c r="J14" s="131">
        <v>17825270776</v>
      </c>
      <c r="K14" s="131">
        <v>13949726367</v>
      </c>
      <c r="L14" s="131">
        <v>243788643526</v>
      </c>
      <c r="M14" s="131">
        <v>21543110985</v>
      </c>
      <c r="N14" s="131">
        <v>27176488969</v>
      </c>
      <c r="O14" s="131">
        <v>17529258237</v>
      </c>
      <c r="P14" s="131">
        <v>16616778214</v>
      </c>
      <c r="Q14" s="131">
        <v>16618185246</v>
      </c>
      <c r="R14" s="131">
        <v>30240354373</v>
      </c>
      <c r="S14" s="131">
        <v>6100245945</v>
      </c>
      <c r="T14" s="131">
        <v>38377717871</v>
      </c>
      <c r="U14" s="131">
        <v>5461952942</v>
      </c>
      <c r="V14" s="131">
        <v>89530202197</v>
      </c>
      <c r="W14" s="131">
        <v>19397859331</v>
      </c>
      <c r="X14" s="131">
        <v>22697824641</v>
      </c>
      <c r="Y14" s="131">
        <v>13137182698</v>
      </c>
      <c r="Z14" s="131">
        <v>51803797790</v>
      </c>
      <c r="AA14" s="131">
        <v>7354166240</v>
      </c>
      <c r="AB14" s="131">
        <v>159131345645</v>
      </c>
      <c r="AC14" s="131">
        <v>40095659774</v>
      </c>
      <c r="AD14" s="131">
        <v>278684234596</v>
      </c>
      <c r="AE14" s="131">
        <v>67070742860</v>
      </c>
      <c r="AF14" s="131">
        <v>14313822452</v>
      </c>
      <c r="AG14" s="131">
        <v>30851086948</v>
      </c>
      <c r="AH14" s="131">
        <v>68783152548</v>
      </c>
      <c r="AI14" s="131">
        <v>18882567570</v>
      </c>
      <c r="AJ14" s="131">
        <v>26187753264</v>
      </c>
      <c r="AK14" s="131">
        <v>5415284159</v>
      </c>
      <c r="AL14" s="131">
        <v>19206277601</v>
      </c>
      <c r="AM14" s="188">
        <v>1662641307325</v>
      </c>
    </row>
    <row r="15" spans="1:39" s="8" customFormat="1" ht="15" x14ac:dyDescent="0.25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87"/>
    </row>
    <row r="16" spans="1:39" s="8" customFormat="1" ht="15" x14ac:dyDescent="0.25">
      <c r="A16" s="64" t="s">
        <v>1303</v>
      </c>
      <c r="B16" s="8" t="s">
        <v>251</v>
      </c>
      <c r="C16" s="130">
        <v>31116260761</v>
      </c>
      <c r="D16" s="130">
        <v>17610777366</v>
      </c>
      <c r="E16" s="130">
        <v>13685526479</v>
      </c>
      <c r="F16" s="130">
        <v>5407270879</v>
      </c>
      <c r="G16" s="130">
        <v>31111847021</v>
      </c>
      <c r="H16" s="130">
        <v>134698215126</v>
      </c>
      <c r="I16" s="130">
        <v>17628093935</v>
      </c>
      <c r="J16" s="130">
        <v>4387964335</v>
      </c>
      <c r="K16" s="130">
        <v>17518987182</v>
      </c>
      <c r="L16" s="130">
        <v>82930231943</v>
      </c>
      <c r="M16" s="130">
        <v>53676575196</v>
      </c>
      <c r="N16" s="130">
        <v>40759504832</v>
      </c>
      <c r="O16" s="130">
        <v>42822366867</v>
      </c>
      <c r="P16" s="130">
        <v>12135087120</v>
      </c>
      <c r="Q16" s="130">
        <v>7219737191</v>
      </c>
      <c r="R16" s="130">
        <v>19020179016</v>
      </c>
      <c r="S16" s="130">
        <v>2200494993</v>
      </c>
      <c r="T16" s="130">
        <v>59929636327</v>
      </c>
      <c r="U16" s="130">
        <v>0</v>
      </c>
      <c r="V16" s="130">
        <v>81507025597</v>
      </c>
      <c r="W16" s="130">
        <v>15003279871</v>
      </c>
      <c r="X16" s="130">
        <v>6126570640</v>
      </c>
      <c r="Y16" s="130">
        <v>7846631154</v>
      </c>
      <c r="Z16" s="130">
        <v>42239143654</v>
      </c>
      <c r="AA16" s="130">
        <v>3099238707</v>
      </c>
      <c r="AB16" s="130">
        <v>164307202677</v>
      </c>
      <c r="AC16" s="130">
        <v>40146934484</v>
      </c>
      <c r="AD16" s="130">
        <v>223516206885</v>
      </c>
      <c r="AE16" s="130">
        <v>64586093600</v>
      </c>
      <c r="AF16" s="130">
        <v>17806310663</v>
      </c>
      <c r="AG16" s="130">
        <v>25511844367</v>
      </c>
      <c r="AH16" s="130">
        <v>54487691556</v>
      </c>
      <c r="AI16" s="130">
        <v>25044527754</v>
      </c>
      <c r="AJ16" s="130">
        <v>9293674631</v>
      </c>
      <c r="AK16" s="130">
        <v>3102402412</v>
      </c>
      <c r="AL16" s="130">
        <v>13201400434</v>
      </c>
      <c r="AM16" s="187">
        <v>1390684935655</v>
      </c>
    </row>
    <row r="17" spans="1:39" s="8" customFormat="1" ht="15" x14ac:dyDescent="0.25">
      <c r="A17" s="64" t="s">
        <v>1304</v>
      </c>
      <c r="B17" s="6" t="s">
        <v>252</v>
      </c>
      <c r="C17" s="130">
        <v>163284787</v>
      </c>
      <c r="D17" s="130">
        <v>519432350</v>
      </c>
      <c r="E17" s="130">
        <v>519432350</v>
      </c>
      <c r="F17" s="130">
        <v>682717137</v>
      </c>
      <c r="G17" s="130">
        <v>519432350</v>
      </c>
      <c r="H17" s="130">
        <v>682717137</v>
      </c>
      <c r="I17" s="130">
        <v>682717137</v>
      </c>
      <c r="J17" s="130">
        <v>682717137</v>
      </c>
      <c r="K17" s="130">
        <v>682717137</v>
      </c>
      <c r="L17" s="130">
        <v>637812155</v>
      </c>
      <c r="M17" s="130">
        <v>637812155</v>
      </c>
      <c r="N17" s="130">
        <v>0</v>
      </c>
      <c r="O17" s="130">
        <v>519432350</v>
      </c>
      <c r="P17" s="130">
        <v>682717144</v>
      </c>
      <c r="Q17" s="130">
        <v>519432350</v>
      </c>
      <c r="R17" s="130">
        <v>682717137</v>
      </c>
      <c r="S17" s="130">
        <v>682717137</v>
      </c>
      <c r="T17" s="130">
        <v>0</v>
      </c>
      <c r="U17" s="130">
        <v>0</v>
      </c>
      <c r="V17" s="130">
        <v>0</v>
      </c>
      <c r="W17" s="130">
        <v>682717137</v>
      </c>
      <c r="X17" s="130">
        <v>519432350</v>
      </c>
      <c r="Y17" s="130">
        <v>519432350</v>
      </c>
      <c r="Z17" s="130">
        <v>682717137</v>
      </c>
      <c r="AA17" s="130">
        <v>682717137</v>
      </c>
      <c r="AB17" s="130">
        <v>685910107</v>
      </c>
      <c r="AC17" s="130">
        <v>519432350</v>
      </c>
      <c r="AD17" s="130">
        <v>0</v>
      </c>
      <c r="AE17" s="130">
        <v>519432350</v>
      </c>
      <c r="AF17" s="130">
        <v>682717137</v>
      </c>
      <c r="AG17" s="130">
        <v>682717137</v>
      </c>
      <c r="AH17" s="130">
        <v>0</v>
      </c>
      <c r="AI17" s="130">
        <v>519432350</v>
      </c>
      <c r="AJ17" s="130">
        <v>519432350</v>
      </c>
      <c r="AK17" s="130">
        <v>519432350</v>
      </c>
      <c r="AL17" s="130">
        <v>0</v>
      </c>
      <c r="AM17" s="187">
        <v>17233330192</v>
      </c>
    </row>
    <row r="18" spans="1:39" s="8" customFormat="1" ht="15" x14ac:dyDescent="0.25">
      <c r="A18" s="64" t="s">
        <v>1305</v>
      </c>
      <c r="B18" s="6" t="s">
        <v>253</v>
      </c>
      <c r="C18" s="130">
        <v>21077229</v>
      </c>
      <c r="D18" s="130">
        <v>51227159</v>
      </c>
      <c r="E18" s="130">
        <v>142813278</v>
      </c>
      <c r="F18" s="130">
        <v>54074470</v>
      </c>
      <c r="G18" s="130">
        <v>229713650</v>
      </c>
      <c r="H18" s="130">
        <v>15197126</v>
      </c>
      <c r="I18" s="130">
        <v>33947520</v>
      </c>
      <c r="J18" s="130">
        <v>62617805</v>
      </c>
      <c r="K18" s="130">
        <v>15721881</v>
      </c>
      <c r="L18" s="130">
        <v>167408358</v>
      </c>
      <c r="M18" s="130">
        <v>701598408</v>
      </c>
      <c r="N18" s="130">
        <v>154742617</v>
      </c>
      <c r="O18" s="130">
        <v>30644374</v>
      </c>
      <c r="P18" s="130">
        <v>214720904</v>
      </c>
      <c r="Q18" s="130">
        <v>218147701</v>
      </c>
      <c r="R18" s="130">
        <v>33012152</v>
      </c>
      <c r="S18" s="130">
        <v>37366462</v>
      </c>
      <c r="T18" s="130">
        <v>0</v>
      </c>
      <c r="U18" s="130">
        <v>0</v>
      </c>
      <c r="V18" s="130">
        <v>0</v>
      </c>
      <c r="W18" s="130">
        <v>108647134</v>
      </c>
      <c r="X18" s="130">
        <v>38303730</v>
      </c>
      <c r="Y18" s="130">
        <v>27496694</v>
      </c>
      <c r="Z18" s="130">
        <v>227721253</v>
      </c>
      <c r="AA18" s="130">
        <v>39302124</v>
      </c>
      <c r="AB18" s="130">
        <v>897772600</v>
      </c>
      <c r="AC18" s="130">
        <v>210360723</v>
      </c>
      <c r="AD18" s="130">
        <v>0</v>
      </c>
      <c r="AE18" s="130">
        <v>331566895</v>
      </c>
      <c r="AF18" s="130">
        <v>1173115</v>
      </c>
      <c r="AG18" s="130">
        <v>17328021</v>
      </c>
      <c r="AH18" s="130">
        <v>0</v>
      </c>
      <c r="AI18" s="130">
        <v>118525023</v>
      </c>
      <c r="AJ18" s="130">
        <v>13202544</v>
      </c>
      <c r="AK18" s="130">
        <v>9234499</v>
      </c>
      <c r="AL18" s="130">
        <v>0</v>
      </c>
      <c r="AM18" s="187">
        <v>4224665449</v>
      </c>
    </row>
    <row r="19" spans="1:39" s="8" customFormat="1" ht="15" x14ac:dyDescent="0.25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87">
        <v>0</v>
      </c>
    </row>
    <row r="20" spans="1:39" s="8" customFormat="1" ht="15" x14ac:dyDescent="0.25">
      <c r="A20" s="104"/>
      <c r="B20" s="102" t="s">
        <v>1367</v>
      </c>
      <c r="C20" s="132">
        <v>31300622777</v>
      </c>
      <c r="D20" s="132">
        <v>18181436875</v>
      </c>
      <c r="E20" s="132">
        <v>14347772107</v>
      </c>
      <c r="F20" s="132">
        <v>6144062486</v>
      </c>
      <c r="G20" s="132">
        <v>31860993021</v>
      </c>
      <c r="H20" s="132">
        <v>135396129389</v>
      </c>
      <c r="I20" s="132">
        <v>18344758592</v>
      </c>
      <c r="J20" s="132">
        <v>5133299277</v>
      </c>
      <c r="K20" s="132">
        <v>18217426200</v>
      </c>
      <c r="L20" s="132">
        <v>83735452456</v>
      </c>
      <c r="M20" s="132">
        <v>55015985759</v>
      </c>
      <c r="N20" s="132">
        <v>40914247449</v>
      </c>
      <c r="O20" s="132">
        <v>43372443591</v>
      </c>
      <c r="P20" s="132">
        <v>13032525168</v>
      </c>
      <c r="Q20" s="132">
        <v>7957317242</v>
      </c>
      <c r="R20" s="132">
        <v>19735908305</v>
      </c>
      <c r="S20" s="132">
        <v>2920578592</v>
      </c>
      <c r="T20" s="132">
        <v>59929636327</v>
      </c>
      <c r="U20" s="132">
        <v>0</v>
      </c>
      <c r="V20" s="132">
        <v>81507025597</v>
      </c>
      <c r="W20" s="132">
        <v>15794644142</v>
      </c>
      <c r="X20" s="132">
        <v>6684306720</v>
      </c>
      <c r="Y20" s="132">
        <v>8393560198</v>
      </c>
      <c r="Z20" s="132">
        <v>43149582044</v>
      </c>
      <c r="AA20" s="132">
        <v>3821257968</v>
      </c>
      <c r="AB20" s="132">
        <v>165890885384</v>
      </c>
      <c r="AC20" s="132">
        <v>40876727557</v>
      </c>
      <c r="AD20" s="132">
        <v>223516206885</v>
      </c>
      <c r="AE20" s="132">
        <v>65437092845</v>
      </c>
      <c r="AF20" s="132">
        <v>18490200915</v>
      </c>
      <c r="AG20" s="132">
        <v>26211889525</v>
      </c>
      <c r="AH20" s="132">
        <v>54487691556</v>
      </c>
      <c r="AI20" s="132">
        <v>25682485127</v>
      </c>
      <c r="AJ20" s="132">
        <v>9826309525</v>
      </c>
      <c r="AK20" s="132">
        <v>3631069261</v>
      </c>
      <c r="AL20" s="132">
        <v>13201400434</v>
      </c>
      <c r="AM20" s="189">
        <v>1412142931296</v>
      </c>
    </row>
    <row r="21" spans="1:39" s="8" customFormat="1" ht="15" x14ac:dyDescent="0.25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102268468</v>
      </c>
      <c r="S21" s="130">
        <v>0</v>
      </c>
      <c r="T21" s="130">
        <v>5608922844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5936313454</v>
      </c>
      <c r="AA21" s="130">
        <v>0</v>
      </c>
      <c r="AB21" s="130">
        <v>245315838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2687274406</v>
      </c>
      <c r="AK21" s="130">
        <v>0</v>
      </c>
      <c r="AL21" s="130">
        <v>0</v>
      </c>
      <c r="AM21" s="187">
        <v>14649236493</v>
      </c>
    </row>
    <row r="22" spans="1:39" s="8" customFormat="1" ht="15" x14ac:dyDescent="0.25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87">
        <v>0</v>
      </c>
    </row>
    <row r="23" spans="1:39" s="8" customFormat="1" ht="15" x14ac:dyDescent="0.25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102268468</v>
      </c>
      <c r="S23" s="132">
        <v>0</v>
      </c>
      <c r="T23" s="132">
        <v>5608922844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5936313454</v>
      </c>
      <c r="AA23" s="132">
        <v>0</v>
      </c>
      <c r="AB23" s="132">
        <v>245315838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0</v>
      </c>
      <c r="AJ23" s="132">
        <v>2687274406</v>
      </c>
      <c r="AK23" s="132">
        <v>0</v>
      </c>
      <c r="AL23" s="132">
        <v>0</v>
      </c>
      <c r="AM23" s="189">
        <v>14649236493</v>
      </c>
    </row>
    <row r="24" spans="1:39" s="122" customFormat="1" ht="15" x14ac:dyDescent="0.25">
      <c r="A24" s="120"/>
      <c r="B24" s="121" t="s">
        <v>1368</v>
      </c>
      <c r="C24" s="133">
        <v>31300622777</v>
      </c>
      <c r="D24" s="133">
        <v>18181436875</v>
      </c>
      <c r="E24" s="133">
        <v>14347772107</v>
      </c>
      <c r="F24" s="133">
        <v>6213203969</v>
      </c>
      <c r="G24" s="133">
        <v>31860993021</v>
      </c>
      <c r="H24" s="133">
        <v>135396129389</v>
      </c>
      <c r="I24" s="133">
        <v>18344758592</v>
      </c>
      <c r="J24" s="133">
        <v>5133299277</v>
      </c>
      <c r="K24" s="133">
        <v>18217426200</v>
      </c>
      <c r="L24" s="133">
        <v>83735452456</v>
      </c>
      <c r="M24" s="133">
        <v>55015985759</v>
      </c>
      <c r="N24" s="133">
        <v>40914247449</v>
      </c>
      <c r="O24" s="133">
        <v>43372443591</v>
      </c>
      <c r="P24" s="133">
        <v>13032525168</v>
      </c>
      <c r="Q24" s="133">
        <v>7957317242</v>
      </c>
      <c r="R24" s="133">
        <v>19838176773</v>
      </c>
      <c r="S24" s="133">
        <v>2920578592</v>
      </c>
      <c r="T24" s="133">
        <v>65538559171</v>
      </c>
      <c r="U24" s="133">
        <v>0</v>
      </c>
      <c r="V24" s="133">
        <v>81507025597</v>
      </c>
      <c r="W24" s="133">
        <v>15794644142</v>
      </c>
      <c r="X24" s="133">
        <v>6684306720</v>
      </c>
      <c r="Y24" s="133">
        <v>8393560198</v>
      </c>
      <c r="Z24" s="133">
        <v>49085895498</v>
      </c>
      <c r="AA24" s="133">
        <v>3821257968</v>
      </c>
      <c r="AB24" s="133">
        <v>166136201222</v>
      </c>
      <c r="AC24" s="133">
        <v>40876727557</v>
      </c>
      <c r="AD24" s="133">
        <v>223516206885</v>
      </c>
      <c r="AE24" s="133">
        <v>65437092845</v>
      </c>
      <c r="AF24" s="133">
        <v>18490200915</v>
      </c>
      <c r="AG24" s="133">
        <v>26211889525</v>
      </c>
      <c r="AH24" s="133">
        <v>54487691556</v>
      </c>
      <c r="AI24" s="133">
        <v>25682485127</v>
      </c>
      <c r="AJ24" s="133">
        <v>12513583931</v>
      </c>
      <c r="AK24" s="133">
        <v>3631069261</v>
      </c>
      <c r="AL24" s="133">
        <v>13201400434</v>
      </c>
      <c r="AM24" s="190">
        <v>1426792167789</v>
      </c>
    </row>
    <row r="25" spans="1:39" s="8" customFormat="1" ht="15" x14ac:dyDescent="0.25">
      <c r="A25" s="64" t="s">
        <v>1326</v>
      </c>
      <c r="B25" s="8" t="s">
        <v>1327</v>
      </c>
      <c r="C25" s="130">
        <v>219301648</v>
      </c>
      <c r="D25" s="130">
        <v>82844604</v>
      </c>
      <c r="E25" s="130">
        <v>105826034</v>
      </c>
      <c r="F25" s="130">
        <v>68591856</v>
      </c>
      <c r="G25" s="130">
        <v>165723852</v>
      </c>
      <c r="H25" s="130">
        <v>702213319</v>
      </c>
      <c r="I25" s="130">
        <v>86546462</v>
      </c>
      <c r="J25" s="130">
        <v>20524712</v>
      </c>
      <c r="K25" s="130">
        <v>147463163</v>
      </c>
      <c r="L25" s="130">
        <v>285833789</v>
      </c>
      <c r="M25" s="130">
        <v>188620152</v>
      </c>
      <c r="N25" s="130">
        <v>322650962</v>
      </c>
      <c r="O25" s="130">
        <v>129964115</v>
      </c>
      <c r="P25" s="130">
        <v>64792013</v>
      </c>
      <c r="Q25" s="130">
        <v>38431404</v>
      </c>
      <c r="R25" s="130">
        <v>96058109</v>
      </c>
      <c r="S25" s="130">
        <v>8282119</v>
      </c>
      <c r="T25" s="130">
        <v>229414612</v>
      </c>
      <c r="U25" s="130">
        <v>0</v>
      </c>
      <c r="V25" s="130">
        <v>412894562</v>
      </c>
      <c r="W25" s="130">
        <v>120749772</v>
      </c>
      <c r="X25" s="130">
        <v>223648662</v>
      </c>
      <c r="Y25" s="130">
        <v>33712562</v>
      </c>
      <c r="Z25" s="130">
        <v>177580896</v>
      </c>
      <c r="AA25" s="130">
        <v>15281285</v>
      </c>
      <c r="AB25" s="130">
        <v>563983862</v>
      </c>
      <c r="AC25" s="130">
        <v>208598844</v>
      </c>
      <c r="AD25" s="130">
        <v>1508716070</v>
      </c>
      <c r="AE25" s="130">
        <v>455561290</v>
      </c>
      <c r="AF25" s="130">
        <v>118648390</v>
      </c>
      <c r="AG25" s="130">
        <v>133363579</v>
      </c>
      <c r="AH25" s="130">
        <v>382500459</v>
      </c>
      <c r="AI25" s="130">
        <v>81428660</v>
      </c>
      <c r="AJ25" s="130">
        <v>33096968</v>
      </c>
      <c r="AK25" s="130">
        <v>9329863</v>
      </c>
      <c r="AL25" s="130">
        <v>86465217</v>
      </c>
      <c r="AM25" s="187">
        <v>7528643866</v>
      </c>
    </row>
    <row r="26" spans="1:39" s="8" customFormat="1" ht="15" x14ac:dyDescent="0.25">
      <c r="A26" s="64" t="s">
        <v>1328</v>
      </c>
      <c r="B26" s="8" t="s">
        <v>1329</v>
      </c>
      <c r="C26" s="130">
        <v>5115492574</v>
      </c>
      <c r="D26" s="130">
        <v>1186688681</v>
      </c>
      <c r="E26" s="130">
        <v>3084731910</v>
      </c>
      <c r="F26" s="130">
        <v>1722537046</v>
      </c>
      <c r="G26" s="130">
        <v>15913456453</v>
      </c>
      <c r="H26" s="130">
        <v>10137065091</v>
      </c>
      <c r="I26" s="130">
        <v>2018122742</v>
      </c>
      <c r="J26" s="130">
        <v>2662867545</v>
      </c>
      <c r="K26" s="130">
        <v>3041518994</v>
      </c>
      <c r="L26" s="130">
        <v>7329825123</v>
      </c>
      <c r="M26" s="130">
        <v>2376799731</v>
      </c>
      <c r="N26" s="130">
        <v>4977376349</v>
      </c>
      <c r="O26" s="130">
        <v>4088463377</v>
      </c>
      <c r="P26" s="130">
        <v>3212010472</v>
      </c>
      <c r="Q26" s="130">
        <v>3142661684</v>
      </c>
      <c r="R26" s="130">
        <v>3740977142</v>
      </c>
      <c r="S26" s="130">
        <v>1040271106</v>
      </c>
      <c r="T26" s="130">
        <v>3868135275</v>
      </c>
      <c r="U26" s="130">
        <v>0</v>
      </c>
      <c r="V26" s="130">
        <v>10939040935</v>
      </c>
      <c r="W26" s="130">
        <v>5042849577</v>
      </c>
      <c r="X26" s="130">
        <v>5852011816</v>
      </c>
      <c r="Y26" s="130">
        <v>4078752326</v>
      </c>
      <c r="Z26" s="130">
        <v>9389552819</v>
      </c>
      <c r="AA26" s="130">
        <v>1196373723</v>
      </c>
      <c r="AB26" s="130">
        <v>17032104566</v>
      </c>
      <c r="AC26" s="130">
        <v>5307497625</v>
      </c>
      <c r="AD26" s="130">
        <v>33243921834</v>
      </c>
      <c r="AE26" s="130">
        <v>4276557973</v>
      </c>
      <c r="AF26" s="130">
        <v>2264653737</v>
      </c>
      <c r="AG26" s="130">
        <v>6962202007</v>
      </c>
      <c r="AH26" s="130">
        <v>9944369295</v>
      </c>
      <c r="AI26" s="130">
        <v>1505543080</v>
      </c>
      <c r="AJ26" s="130">
        <v>1203928767</v>
      </c>
      <c r="AK26" s="130">
        <v>1104522033</v>
      </c>
      <c r="AL26" s="130">
        <v>16259050</v>
      </c>
      <c r="AM26" s="187">
        <v>198019142458</v>
      </c>
    </row>
    <row r="27" spans="1:39" s="8" customFormat="1" ht="15" x14ac:dyDescent="0.25">
      <c r="A27" s="64" t="s">
        <v>1330</v>
      </c>
      <c r="B27" s="8" t="s">
        <v>6</v>
      </c>
      <c r="C27" s="130">
        <v>6572777158</v>
      </c>
      <c r="D27" s="130">
        <v>53615078</v>
      </c>
      <c r="E27" s="130">
        <v>0</v>
      </c>
      <c r="F27" s="130">
        <v>356664591</v>
      </c>
      <c r="G27" s="130">
        <v>2707017540</v>
      </c>
      <c r="H27" s="130">
        <v>2408283987</v>
      </c>
      <c r="I27" s="130">
        <v>181864515</v>
      </c>
      <c r="J27" s="130">
        <v>248794701</v>
      </c>
      <c r="K27" s="130">
        <v>709510899</v>
      </c>
      <c r="L27" s="130">
        <v>769482857</v>
      </c>
      <c r="M27" s="130">
        <v>266497350</v>
      </c>
      <c r="N27" s="130">
        <v>1531173751</v>
      </c>
      <c r="O27" s="130">
        <v>389487731</v>
      </c>
      <c r="P27" s="130">
        <v>292311600</v>
      </c>
      <c r="Q27" s="130">
        <v>1254991821</v>
      </c>
      <c r="R27" s="130">
        <v>486815667</v>
      </c>
      <c r="S27" s="130">
        <v>486917200</v>
      </c>
      <c r="T27" s="130">
        <v>582184044</v>
      </c>
      <c r="U27" s="130">
        <v>92880000</v>
      </c>
      <c r="V27" s="130">
        <v>1142889166</v>
      </c>
      <c r="W27" s="130">
        <v>640242637</v>
      </c>
      <c r="X27" s="130">
        <v>894436150</v>
      </c>
      <c r="Y27" s="130">
        <v>1810917192</v>
      </c>
      <c r="Z27" s="130">
        <v>646670910</v>
      </c>
      <c r="AA27" s="130">
        <v>0</v>
      </c>
      <c r="AB27" s="130">
        <v>2830575023</v>
      </c>
      <c r="AC27" s="130">
        <v>2326038353</v>
      </c>
      <c r="AD27" s="130">
        <v>9991320330</v>
      </c>
      <c r="AE27" s="130">
        <v>839879005</v>
      </c>
      <c r="AF27" s="130">
        <v>493704000</v>
      </c>
      <c r="AG27" s="130">
        <v>1248212627</v>
      </c>
      <c r="AH27" s="130">
        <v>897217072</v>
      </c>
      <c r="AI27" s="130">
        <v>75500000</v>
      </c>
      <c r="AJ27" s="130">
        <v>140360000</v>
      </c>
      <c r="AK27" s="130">
        <v>0</v>
      </c>
      <c r="AL27" s="130">
        <v>0</v>
      </c>
      <c r="AM27" s="187">
        <v>43369232955</v>
      </c>
    </row>
    <row r="28" spans="1:39" s="8" customFormat="1" ht="15" x14ac:dyDescent="0.25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87">
        <v>0</v>
      </c>
    </row>
    <row r="29" spans="1:39" s="122" customFormat="1" ht="15" x14ac:dyDescent="0.25">
      <c r="A29" s="120"/>
      <c r="B29" s="121" t="s">
        <v>1366</v>
      </c>
      <c r="C29" s="133">
        <v>11907571380</v>
      </c>
      <c r="D29" s="133">
        <v>1323148363</v>
      </c>
      <c r="E29" s="133">
        <v>3190557944</v>
      </c>
      <c r="F29" s="133">
        <v>2147793493</v>
      </c>
      <c r="G29" s="133">
        <v>18786197845</v>
      </c>
      <c r="H29" s="133">
        <v>13247562397</v>
      </c>
      <c r="I29" s="133">
        <v>2286533719</v>
      </c>
      <c r="J29" s="133">
        <v>2932186958</v>
      </c>
      <c r="K29" s="133">
        <v>3898493056</v>
      </c>
      <c r="L29" s="133">
        <v>8385141769</v>
      </c>
      <c r="M29" s="133">
        <v>2831917233</v>
      </c>
      <c r="N29" s="133">
        <v>6831201062</v>
      </c>
      <c r="O29" s="133">
        <v>4607915223</v>
      </c>
      <c r="P29" s="133">
        <v>3569114085</v>
      </c>
      <c r="Q29" s="133">
        <v>4436084909</v>
      </c>
      <c r="R29" s="133">
        <v>4323850918</v>
      </c>
      <c r="S29" s="133">
        <v>1535470425</v>
      </c>
      <c r="T29" s="133">
        <v>4679733931</v>
      </c>
      <c r="U29" s="133">
        <v>92880000</v>
      </c>
      <c r="V29" s="133">
        <v>12494824663</v>
      </c>
      <c r="W29" s="133">
        <v>5803841986</v>
      </c>
      <c r="X29" s="133">
        <v>6970096628</v>
      </c>
      <c r="Y29" s="133">
        <v>5923382080</v>
      </c>
      <c r="Z29" s="133">
        <v>10213804625</v>
      </c>
      <c r="AA29" s="133">
        <v>1211655008</v>
      </c>
      <c r="AB29" s="133">
        <v>20426663451</v>
      </c>
      <c r="AC29" s="133">
        <v>7842134822</v>
      </c>
      <c r="AD29" s="133">
        <v>44743958234</v>
      </c>
      <c r="AE29" s="133">
        <v>5571998268</v>
      </c>
      <c r="AF29" s="133">
        <v>2877006127</v>
      </c>
      <c r="AG29" s="133">
        <v>8343778213</v>
      </c>
      <c r="AH29" s="133">
        <v>11224086826</v>
      </c>
      <c r="AI29" s="133">
        <v>1662471740</v>
      </c>
      <c r="AJ29" s="133">
        <v>1377385735</v>
      </c>
      <c r="AK29" s="133">
        <v>1113851896</v>
      </c>
      <c r="AL29" s="133">
        <v>102724267</v>
      </c>
      <c r="AM29" s="190">
        <v>248917019279</v>
      </c>
    </row>
    <row r="30" spans="1:39" s="8" customFormat="1" ht="18.75" customHeight="1" x14ac:dyDescent="0.25">
      <c r="A30" s="95"/>
      <c r="B30" s="19" t="s">
        <v>1369</v>
      </c>
      <c r="C30" s="131">
        <v>43208194157</v>
      </c>
      <c r="D30" s="131">
        <v>19504585238</v>
      </c>
      <c r="E30" s="131">
        <v>17538330051</v>
      </c>
      <c r="F30" s="131">
        <v>8360997462</v>
      </c>
      <c r="G30" s="131">
        <v>50647190866</v>
      </c>
      <c r="H30" s="131">
        <v>148643691786</v>
      </c>
      <c r="I30" s="131">
        <v>20631292311</v>
      </c>
      <c r="J30" s="131">
        <v>8065486235</v>
      </c>
      <c r="K30" s="131">
        <v>22115919256</v>
      </c>
      <c r="L30" s="131">
        <v>92120594225</v>
      </c>
      <c r="M30" s="131">
        <v>57847902992</v>
      </c>
      <c r="N30" s="131">
        <v>47745448511</v>
      </c>
      <c r="O30" s="131">
        <v>47980358814</v>
      </c>
      <c r="P30" s="131">
        <v>16601639253</v>
      </c>
      <c r="Q30" s="131">
        <v>12393402151</v>
      </c>
      <c r="R30" s="131">
        <v>24162027691</v>
      </c>
      <c r="S30" s="131">
        <v>4456049017</v>
      </c>
      <c r="T30" s="131">
        <v>70218293102</v>
      </c>
      <c r="U30" s="131">
        <v>92880000</v>
      </c>
      <c r="V30" s="131">
        <v>94001850260</v>
      </c>
      <c r="W30" s="131">
        <v>21598486128</v>
      </c>
      <c r="X30" s="131">
        <v>13654403348</v>
      </c>
      <c r="Y30" s="131">
        <v>14316942278</v>
      </c>
      <c r="Z30" s="131">
        <v>59299700123</v>
      </c>
      <c r="AA30" s="131">
        <v>5032912976</v>
      </c>
      <c r="AB30" s="131">
        <v>186562864673</v>
      </c>
      <c r="AC30" s="131">
        <v>48718862379</v>
      </c>
      <c r="AD30" s="131">
        <v>268260165119</v>
      </c>
      <c r="AE30" s="131">
        <v>71009091113</v>
      </c>
      <c r="AF30" s="131">
        <v>21367207042</v>
      </c>
      <c r="AG30" s="131">
        <v>34555667738</v>
      </c>
      <c r="AH30" s="131">
        <v>65711778382</v>
      </c>
      <c r="AI30" s="131">
        <v>27344956867</v>
      </c>
      <c r="AJ30" s="131">
        <v>13890969666</v>
      </c>
      <c r="AK30" s="131">
        <v>4744921157</v>
      </c>
      <c r="AL30" s="131">
        <v>13304124701</v>
      </c>
      <c r="AM30" s="188">
        <v>1675709187068</v>
      </c>
    </row>
    <row r="31" spans="1:39" s="8" customFormat="1" ht="15" x14ac:dyDescent="0.25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87"/>
    </row>
    <row r="32" spans="1:39" s="8" customFormat="1" ht="15" x14ac:dyDescent="0.25">
      <c r="A32" s="73" t="s">
        <v>827</v>
      </c>
      <c r="B32" s="55" t="s">
        <v>1309</v>
      </c>
      <c r="C32" s="130">
        <v>2583640899</v>
      </c>
      <c r="D32" s="130">
        <v>1174985597</v>
      </c>
      <c r="E32" s="130">
        <v>2374909809</v>
      </c>
      <c r="F32" s="130">
        <v>458237808</v>
      </c>
      <c r="G32" s="130">
        <v>3470798744</v>
      </c>
      <c r="H32" s="130">
        <v>20377284270</v>
      </c>
      <c r="I32" s="130">
        <v>2299298585</v>
      </c>
      <c r="J32" s="130">
        <v>451521347</v>
      </c>
      <c r="K32" s="130">
        <v>2272969287</v>
      </c>
      <c r="L32" s="130">
        <v>3795847541</v>
      </c>
      <c r="M32" s="130">
        <v>6800455228</v>
      </c>
      <c r="N32" s="130">
        <v>5024313302</v>
      </c>
      <c r="O32" s="130">
        <v>5506981110</v>
      </c>
      <c r="P32" s="130">
        <v>2025586860</v>
      </c>
      <c r="Q32" s="130">
        <v>1087360329</v>
      </c>
      <c r="R32" s="130">
        <v>2657841355</v>
      </c>
      <c r="S32" s="130">
        <v>389041079</v>
      </c>
      <c r="T32" s="130">
        <v>8115043697</v>
      </c>
      <c r="U32" s="130">
        <v>0</v>
      </c>
      <c r="V32" s="130">
        <v>10103621189</v>
      </c>
      <c r="W32" s="130">
        <v>2315589613</v>
      </c>
      <c r="X32" s="130">
        <v>3841079134</v>
      </c>
      <c r="Y32" s="130">
        <v>808838164</v>
      </c>
      <c r="Z32" s="130">
        <v>12082516177</v>
      </c>
      <c r="AA32" s="130">
        <v>578641991</v>
      </c>
      <c r="AB32" s="130">
        <v>45388266284</v>
      </c>
      <c r="AC32" s="130">
        <v>4605679833</v>
      </c>
      <c r="AD32" s="130">
        <v>27649491499</v>
      </c>
      <c r="AE32" s="130">
        <v>6687341837</v>
      </c>
      <c r="AF32" s="130">
        <v>3948296722</v>
      </c>
      <c r="AG32" s="130">
        <v>2999737276</v>
      </c>
      <c r="AH32" s="130">
        <v>8570359486</v>
      </c>
      <c r="AI32" s="130">
        <v>3729261309</v>
      </c>
      <c r="AJ32" s="130">
        <v>1138803453</v>
      </c>
      <c r="AK32" s="130">
        <v>266231882</v>
      </c>
      <c r="AL32" s="130">
        <v>0</v>
      </c>
      <c r="AM32" s="187">
        <v>205579872696</v>
      </c>
    </row>
    <row r="33" spans="1:39" ht="15" x14ac:dyDescent="0.25">
      <c r="A33" s="94"/>
      <c r="B33" s="8" t="s">
        <v>1338</v>
      </c>
      <c r="C33" s="130">
        <v>20020660393</v>
      </c>
      <c r="D33" s="130">
        <v>6122724153</v>
      </c>
      <c r="E33" s="130">
        <v>15021287068</v>
      </c>
      <c r="F33" s="130">
        <v>4350721791</v>
      </c>
      <c r="G33" s="130">
        <v>13426189035</v>
      </c>
      <c r="H33" s="130">
        <v>59469271193</v>
      </c>
      <c r="I33" s="130">
        <v>7908674918</v>
      </c>
      <c r="J33" s="130">
        <v>1796203153</v>
      </c>
      <c r="K33" s="130">
        <v>16281304493</v>
      </c>
      <c r="L33" s="130">
        <v>32995378057</v>
      </c>
      <c r="M33" s="130">
        <v>19715612307</v>
      </c>
      <c r="N33" s="130">
        <v>28942362073</v>
      </c>
      <c r="O33" s="130">
        <v>13815232151</v>
      </c>
      <c r="P33" s="130">
        <v>6176361132</v>
      </c>
      <c r="Q33" s="130">
        <v>3196052246</v>
      </c>
      <c r="R33" s="130">
        <v>8243474313</v>
      </c>
      <c r="S33" s="130">
        <v>538399609</v>
      </c>
      <c r="T33" s="130">
        <v>42167084669</v>
      </c>
      <c r="U33" s="130">
        <v>0</v>
      </c>
      <c r="V33" s="130">
        <v>50105379453</v>
      </c>
      <c r="W33" s="130">
        <v>7728864527</v>
      </c>
      <c r="X33" s="130">
        <v>16107087521</v>
      </c>
      <c r="Y33" s="130">
        <v>2900858389</v>
      </c>
      <c r="Z33" s="130">
        <v>17503213616</v>
      </c>
      <c r="AA33" s="130">
        <v>1036118715</v>
      </c>
      <c r="AB33" s="130">
        <v>55185678918</v>
      </c>
      <c r="AC33" s="130">
        <v>13307823058</v>
      </c>
      <c r="AD33" s="130">
        <v>130752857109</v>
      </c>
      <c r="AE33" s="130">
        <v>49874292062</v>
      </c>
      <c r="AF33" s="130">
        <v>10320667878</v>
      </c>
      <c r="AG33" s="130">
        <v>14138884168</v>
      </c>
      <c r="AH33" s="130">
        <v>30190647740</v>
      </c>
      <c r="AI33" s="130">
        <v>7183855373</v>
      </c>
      <c r="AJ33" s="130">
        <v>3384553532</v>
      </c>
      <c r="AK33" s="130">
        <v>930444068</v>
      </c>
      <c r="AL33" s="130">
        <v>662623242</v>
      </c>
      <c r="AM33" s="187">
        <v>711500842123</v>
      </c>
    </row>
    <row r="34" spans="1:39" ht="15" x14ac:dyDescent="0.25">
      <c r="A34" s="73"/>
      <c r="B34" s="8" t="s">
        <v>1358</v>
      </c>
      <c r="C34" s="130">
        <v>13047516410</v>
      </c>
      <c r="D34" s="130">
        <v>14862185756</v>
      </c>
      <c r="E34" s="130">
        <v>3799276942</v>
      </c>
      <c r="F34" s="130">
        <v>3681389995</v>
      </c>
      <c r="G34" s="130">
        <v>13806979110</v>
      </c>
      <c r="H34" s="130">
        <v>50806712456</v>
      </c>
      <c r="I34" s="130">
        <v>7456005858</v>
      </c>
      <c r="J34" s="130">
        <v>2700673576</v>
      </c>
      <c r="K34" s="130">
        <v>11800751808</v>
      </c>
      <c r="L34" s="130">
        <v>12613101216</v>
      </c>
      <c r="M34" s="130">
        <v>11236765251</v>
      </c>
      <c r="N34" s="130">
        <v>15226829403</v>
      </c>
      <c r="O34" s="130">
        <v>13012037970</v>
      </c>
      <c r="P34" s="130">
        <v>5834986181</v>
      </c>
      <c r="Q34" s="130">
        <v>2985782232</v>
      </c>
      <c r="R34" s="130">
        <v>6975991012</v>
      </c>
      <c r="S34" s="130">
        <v>1585681448</v>
      </c>
      <c r="T34" s="130">
        <v>18636998014</v>
      </c>
      <c r="U34" s="130">
        <v>-110700755</v>
      </c>
      <c r="V34" s="130">
        <v>21315355934</v>
      </c>
      <c r="W34" s="130">
        <v>6173010857</v>
      </c>
      <c r="X34" s="130">
        <v>6757935856</v>
      </c>
      <c r="Y34" s="130">
        <v>4940942154</v>
      </c>
      <c r="Z34" s="130">
        <v>13741856897</v>
      </c>
      <c r="AA34" s="130">
        <v>1729512820</v>
      </c>
      <c r="AB34" s="130">
        <v>70190158664</v>
      </c>
      <c r="AC34" s="130">
        <v>10690679933</v>
      </c>
      <c r="AD34" s="130">
        <v>58000333952</v>
      </c>
      <c r="AE34" s="130">
        <v>30122570233</v>
      </c>
      <c r="AF34" s="130">
        <v>6322176851</v>
      </c>
      <c r="AG34" s="130">
        <v>13921410476</v>
      </c>
      <c r="AH34" s="130">
        <v>17409159982</v>
      </c>
      <c r="AI34" s="130">
        <v>5644675625</v>
      </c>
      <c r="AJ34" s="130">
        <v>3921549328</v>
      </c>
      <c r="AK34" s="130">
        <v>1793556269</v>
      </c>
      <c r="AL34" s="130">
        <v>9693972871</v>
      </c>
      <c r="AM34" s="187">
        <v>492327822585</v>
      </c>
    </row>
    <row r="35" spans="1:39" ht="15" x14ac:dyDescent="0.25">
      <c r="A35" s="94"/>
      <c r="B35" s="8" t="s">
        <v>1334</v>
      </c>
      <c r="C35" s="130">
        <v>-49513986</v>
      </c>
      <c r="D35" s="130">
        <v>-1075714291</v>
      </c>
      <c r="E35" s="130">
        <v>-3668467476</v>
      </c>
      <c r="F35" s="130">
        <v>-1402269845</v>
      </c>
      <c r="G35" s="130">
        <v>1711341652</v>
      </c>
      <c r="H35" s="130">
        <v>11115788328</v>
      </c>
      <c r="I35" s="130">
        <v>2478931652</v>
      </c>
      <c r="J35" s="130">
        <v>460503850</v>
      </c>
      <c r="K35" s="130">
        <v>-783896536</v>
      </c>
      <c r="L35" s="130">
        <v>30396284078</v>
      </c>
      <c r="M35" s="130">
        <v>11952742157</v>
      </c>
      <c r="N35" s="130">
        <v>-1568419540</v>
      </c>
      <c r="O35" s="130">
        <v>2561930966</v>
      </c>
      <c r="P35" s="130">
        <v>812277186</v>
      </c>
      <c r="Q35" s="130">
        <v>2371163232</v>
      </c>
      <c r="R35" s="130">
        <v>1484296297</v>
      </c>
      <c r="S35" s="130">
        <v>1270879881</v>
      </c>
      <c r="T35" s="130">
        <v>2059166421</v>
      </c>
      <c r="U35" s="130">
        <v>110700755</v>
      </c>
      <c r="V35" s="130">
        <v>135009147</v>
      </c>
      <c r="W35" s="130">
        <v>1827087265</v>
      </c>
      <c r="X35" s="130">
        <v>-1874727935</v>
      </c>
      <c r="Y35" s="130">
        <v>469700052</v>
      </c>
      <c r="Z35" s="130">
        <v>4838526552</v>
      </c>
      <c r="AA35" s="130">
        <v>1835871864</v>
      </c>
      <c r="AB35" s="130">
        <v>20723789797</v>
      </c>
      <c r="AC35" s="130">
        <v>13737962010</v>
      </c>
      <c r="AD35" s="130">
        <v>66827359884</v>
      </c>
      <c r="AE35" s="130">
        <v>-10536618745</v>
      </c>
      <c r="AF35" s="130">
        <v>2286152591</v>
      </c>
      <c r="AG35" s="130">
        <v>4778990519</v>
      </c>
      <c r="AH35" s="130">
        <v>6216133057</v>
      </c>
      <c r="AI35" s="130">
        <v>10942886829</v>
      </c>
      <c r="AJ35" s="130">
        <v>5830022870</v>
      </c>
      <c r="AK35" s="130">
        <v>681763814</v>
      </c>
      <c r="AL35" s="130">
        <v>2396055878</v>
      </c>
      <c r="AM35" s="187">
        <v>191353690230</v>
      </c>
    </row>
    <row r="36" spans="1:39" ht="15" x14ac:dyDescent="0.25">
      <c r="A36" s="96" t="s">
        <v>31</v>
      </c>
      <c r="B36" s="53" t="s">
        <v>83</v>
      </c>
      <c r="C36" s="134">
        <v>35602303716</v>
      </c>
      <c r="D36" s="134">
        <v>21084181215</v>
      </c>
      <c r="E36" s="134">
        <v>17527006343</v>
      </c>
      <c r="F36" s="134">
        <v>7088079749</v>
      </c>
      <c r="G36" s="134">
        <v>32415308541</v>
      </c>
      <c r="H36" s="134">
        <v>141769056247</v>
      </c>
      <c r="I36" s="134">
        <v>20142911013</v>
      </c>
      <c r="J36" s="134">
        <v>5408901926</v>
      </c>
      <c r="K36" s="134">
        <v>29571129052</v>
      </c>
      <c r="L36" s="134">
        <v>79800610892</v>
      </c>
      <c r="M36" s="134">
        <v>49705574943</v>
      </c>
      <c r="N36" s="134">
        <v>47625085238</v>
      </c>
      <c r="O36" s="134">
        <v>34896182197</v>
      </c>
      <c r="P36" s="134">
        <v>14849211359</v>
      </c>
      <c r="Q36" s="134">
        <v>9640358039</v>
      </c>
      <c r="R36" s="134">
        <v>19361602977</v>
      </c>
      <c r="S36" s="134">
        <v>3784002017</v>
      </c>
      <c r="T36" s="134">
        <v>70978292801</v>
      </c>
      <c r="U36" s="134">
        <v>0</v>
      </c>
      <c r="V36" s="134">
        <v>81659365723</v>
      </c>
      <c r="W36" s="134">
        <v>18044552262</v>
      </c>
      <c r="X36" s="134">
        <v>24831374576</v>
      </c>
      <c r="Y36" s="134">
        <v>9120338759</v>
      </c>
      <c r="Z36" s="134">
        <v>48166113242</v>
      </c>
      <c r="AA36" s="134">
        <v>5180145390</v>
      </c>
      <c r="AB36" s="134">
        <v>191487893663</v>
      </c>
      <c r="AC36" s="134">
        <v>42342144834</v>
      </c>
      <c r="AD36" s="134">
        <v>283230042444</v>
      </c>
      <c r="AE36" s="134">
        <v>76147585387</v>
      </c>
      <c r="AF36" s="134">
        <v>22877294042</v>
      </c>
      <c r="AG36" s="134">
        <v>35839022439</v>
      </c>
      <c r="AH36" s="134">
        <v>62386300265</v>
      </c>
      <c r="AI36" s="134">
        <v>27500679136</v>
      </c>
      <c r="AJ36" s="134">
        <v>14274929183</v>
      </c>
      <c r="AK36" s="134">
        <v>3671996033</v>
      </c>
      <c r="AL36" s="134">
        <v>12752651991</v>
      </c>
      <c r="AM36" s="191">
        <v>1600762227634</v>
      </c>
    </row>
    <row r="37" spans="1:39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92"/>
    </row>
    <row r="38" spans="1:39" ht="15" x14ac:dyDescent="0.25">
      <c r="A38" s="94"/>
      <c r="B38" s="115" t="s">
        <v>1309</v>
      </c>
      <c r="C38" s="128">
        <v>7.2569486503169411E-2</v>
      </c>
      <c r="D38" s="128">
        <v>5.5728300995823141E-2</v>
      </c>
      <c r="E38" s="128">
        <v>0.13550002564747746</v>
      </c>
      <c r="F38" s="128">
        <v>6.4649076227542318E-2</v>
      </c>
      <c r="G38" s="128">
        <v>0.10707282763050101</v>
      </c>
      <c r="H38" s="128">
        <v>0.14373576864684254</v>
      </c>
      <c r="I38" s="128">
        <v>0.11414926986055092</v>
      </c>
      <c r="J38" s="128">
        <v>8.3477451278897524E-2</v>
      </c>
      <c r="K38" s="128">
        <v>7.686447423103282E-2</v>
      </c>
      <c r="L38" s="128">
        <v>4.756664765558246E-2</v>
      </c>
      <c r="M38" s="128">
        <v>0.13681473830246285</v>
      </c>
      <c r="N38" s="128">
        <v>0.10549720335179802</v>
      </c>
      <c r="O38" s="128">
        <v>0.15781041831199033</v>
      </c>
      <c r="P38" s="128">
        <v>0.13641039992149526</v>
      </c>
      <c r="Q38" s="128">
        <v>0.11279252540217817</v>
      </c>
      <c r="R38" s="128">
        <v>0.13727382790346945</v>
      </c>
      <c r="S38" s="128">
        <v>0.10281206966914785</v>
      </c>
      <c r="T38" s="128">
        <v>0.11433134521496506</v>
      </c>
      <c r="U38" s="128"/>
      <c r="V38" s="128">
        <v>0.1237288717533381</v>
      </c>
      <c r="W38" s="128">
        <v>0.12832624380912999</v>
      </c>
      <c r="X38" s="128">
        <v>0.1546865286190188</v>
      </c>
      <c r="Y38" s="128">
        <v>8.8685101000424357E-2</v>
      </c>
      <c r="Z38" s="128">
        <v>0.25085096894354059</v>
      </c>
      <c r="AA38" s="128">
        <v>0.11170381281518432</v>
      </c>
      <c r="AB38" s="128">
        <v>0.23702942998516094</v>
      </c>
      <c r="AC38" s="128">
        <v>0.10877294598694301</v>
      </c>
      <c r="AD38" s="128">
        <v>9.7622029289025136E-2</v>
      </c>
      <c r="AE38" s="128">
        <v>8.7820799609250252E-2</v>
      </c>
      <c r="AF38" s="128">
        <v>0.17258582744757292</v>
      </c>
      <c r="AG38" s="128">
        <v>8.3700309658437777E-2</v>
      </c>
      <c r="AH38" s="128">
        <v>0.13737566500330117</v>
      </c>
      <c r="AI38" s="128">
        <v>0.13560615323561878</v>
      </c>
      <c r="AJ38" s="128">
        <v>7.9776469529263927E-2</v>
      </c>
      <c r="AK38" s="128">
        <v>7.2503314166842942E-2</v>
      </c>
      <c r="AL38" s="128">
        <v>0</v>
      </c>
      <c r="AM38" s="192">
        <v>0.12842623916723503</v>
      </c>
    </row>
    <row r="39" spans="1:39" s="124" customFormat="1" ht="15" x14ac:dyDescent="0.25">
      <c r="A39" s="94"/>
      <c r="B39" s="8" t="s">
        <v>1338</v>
      </c>
      <c r="C39" s="128">
        <v>0.56234171116299236</v>
      </c>
      <c r="D39" s="128">
        <v>0.29039421026433254</v>
      </c>
      <c r="E39" s="128">
        <v>0.85703666524884081</v>
      </c>
      <c r="F39" s="128">
        <v>0.61380824497831143</v>
      </c>
      <c r="G39" s="128">
        <v>0.41419285020897129</v>
      </c>
      <c r="H39" s="128">
        <v>0.41947991167683629</v>
      </c>
      <c r="I39" s="128">
        <v>0.39262820120169489</v>
      </c>
      <c r="J39" s="128">
        <v>0.33208277346754023</v>
      </c>
      <c r="K39" s="128">
        <v>0.55058109091370111</v>
      </c>
      <c r="L39" s="128">
        <v>0.41347275024817864</v>
      </c>
      <c r="M39" s="128">
        <v>0.39664790779724268</v>
      </c>
      <c r="N39" s="128">
        <v>0.60771255165979043</v>
      </c>
      <c r="O39" s="128">
        <v>0.39589523212048355</v>
      </c>
      <c r="P39" s="128">
        <v>0.41593866385749517</v>
      </c>
      <c r="Q39" s="128">
        <v>0.33152837613192304</v>
      </c>
      <c r="R39" s="128">
        <v>0.42576404044606087</v>
      </c>
      <c r="S39" s="128">
        <v>0.14228311892572651</v>
      </c>
      <c r="T39" s="128">
        <v>0.59408423343208272</v>
      </c>
      <c r="U39" s="128"/>
      <c r="V39" s="128">
        <v>0.61359011314102607</v>
      </c>
      <c r="W39" s="128">
        <v>0.42832121378130317</v>
      </c>
      <c r="X39" s="128">
        <v>0.6486587148730707</v>
      </c>
      <c r="Y39" s="128">
        <v>0.31806476334417044</v>
      </c>
      <c r="Z39" s="128">
        <v>0.36339269328332491</v>
      </c>
      <c r="AA39" s="128">
        <v>0.20001730395447453</v>
      </c>
      <c r="AB39" s="128">
        <v>0.28819408821281101</v>
      </c>
      <c r="AC39" s="128">
        <v>0.31429260634227607</v>
      </c>
      <c r="AD39" s="128">
        <v>0.46164896908791847</v>
      </c>
      <c r="AE39" s="128">
        <v>0.65496879262194696</v>
      </c>
      <c r="AF39" s="128">
        <v>0.4511314956678214</v>
      </c>
      <c r="AG39" s="128">
        <v>0.39451087685399799</v>
      </c>
      <c r="AH39" s="128">
        <v>0.48393072856954744</v>
      </c>
      <c r="AI39" s="128">
        <v>0.26122465330668554</v>
      </c>
      <c r="AJ39" s="128">
        <v>0.23709774588799093</v>
      </c>
      <c r="AK39" s="128">
        <v>0.25338918115329023</v>
      </c>
      <c r="AL39" s="128">
        <v>5.1959642783919513E-2</v>
      </c>
      <c r="AM39" s="192">
        <v>0.44447628126172795</v>
      </c>
    </row>
    <row r="40" spans="1:39" s="124" customFormat="1" ht="15" x14ac:dyDescent="0.25">
      <c r="A40" s="94"/>
      <c r="B40" s="8" t="s">
        <v>1358</v>
      </c>
      <c r="C40" s="128">
        <v>0.36647955464006471</v>
      </c>
      <c r="D40" s="128">
        <v>0.70489745864195752</v>
      </c>
      <c r="E40" s="128">
        <v>0.2167670204282986</v>
      </c>
      <c r="F40" s="128">
        <v>0.51937762064815618</v>
      </c>
      <c r="G40" s="128">
        <v>0.42594007990195304</v>
      </c>
      <c r="H40" s="128">
        <v>0.35837660065593568</v>
      </c>
      <c r="I40" s="128">
        <v>0.37015532924650169</v>
      </c>
      <c r="J40" s="128">
        <v>0.49930163514671205</v>
      </c>
      <c r="K40" s="128">
        <v>0.39906328186687456</v>
      </c>
      <c r="L40" s="128">
        <v>0.15805770250393486</v>
      </c>
      <c r="M40" s="128">
        <v>0.22606649785030733</v>
      </c>
      <c r="N40" s="128">
        <v>0.31972287979970965</v>
      </c>
      <c r="O40" s="128">
        <v>0.37287855435138789</v>
      </c>
      <c r="P40" s="128">
        <v>0.39294923076594618</v>
      </c>
      <c r="Q40" s="128">
        <v>0.30971694411359402</v>
      </c>
      <c r="R40" s="128">
        <v>0.36030028196977837</v>
      </c>
      <c r="S40" s="128">
        <v>0.41904878508948218</v>
      </c>
      <c r="T40" s="128">
        <v>0.26257320764606257</v>
      </c>
      <c r="U40" s="128"/>
      <c r="V40" s="128">
        <v>0.26102769407130433</v>
      </c>
      <c r="W40" s="128">
        <v>0.34209831130028845</v>
      </c>
      <c r="X40" s="128">
        <v>0.27215311159341438</v>
      </c>
      <c r="Y40" s="128">
        <v>0.54174984993010833</v>
      </c>
      <c r="Z40" s="128">
        <v>0.28530134511699284</v>
      </c>
      <c r="AA40" s="128">
        <v>0.3338734127692119</v>
      </c>
      <c r="AB40" s="128">
        <v>0.36655141649595785</v>
      </c>
      <c r="AC40" s="128">
        <v>0.25248319316161733</v>
      </c>
      <c r="AD40" s="128">
        <v>0.20478171542649037</v>
      </c>
      <c r="AE40" s="128">
        <v>0.39558142362505638</v>
      </c>
      <c r="AF40" s="128">
        <v>0.27635160169700285</v>
      </c>
      <c r="AG40" s="128">
        <v>0.38844280699048117</v>
      </c>
      <c r="AH40" s="128">
        <v>0.27905421395483676</v>
      </c>
      <c r="AI40" s="128">
        <v>0.20525586284924829</v>
      </c>
      <c r="AJ40" s="128">
        <v>0.27471585166742329</v>
      </c>
      <c r="AK40" s="128">
        <v>0.48844177740973066</v>
      </c>
      <c r="AL40" s="128">
        <v>0.76015348633691104</v>
      </c>
      <c r="AM40" s="192">
        <v>0.30755837068487246</v>
      </c>
    </row>
    <row r="41" spans="1:39" s="124" customFormat="1" ht="15" x14ac:dyDescent="0.25">
      <c r="A41" s="94"/>
      <c r="B41" s="113" t="s">
        <v>1334</v>
      </c>
      <c r="C41" s="128">
        <v>-1.3907523062264076E-3</v>
      </c>
      <c r="D41" s="128">
        <v>-5.1019969902113174E-2</v>
      </c>
      <c r="E41" s="128">
        <v>-0.20930371132461684</v>
      </c>
      <c r="F41" s="128">
        <v>-0.19783494185400988</v>
      </c>
      <c r="G41" s="128">
        <v>5.2794242258574715E-2</v>
      </c>
      <c r="H41" s="128">
        <v>7.8407719020385472E-2</v>
      </c>
      <c r="I41" s="128">
        <v>0.12306719969125249</v>
      </c>
      <c r="J41" s="128">
        <v>8.5138140106850224E-2</v>
      </c>
      <c r="K41" s="128">
        <v>-2.6508847011608518E-2</v>
      </c>
      <c r="L41" s="128">
        <v>0.38090289959230406</v>
      </c>
      <c r="M41" s="128">
        <v>0.24047085604998714</v>
      </c>
      <c r="N41" s="128">
        <v>-3.2932634811298142E-2</v>
      </c>
      <c r="O41" s="128">
        <v>7.341579521613821E-2</v>
      </c>
      <c r="P41" s="128">
        <v>5.4701705455063421E-2</v>
      </c>
      <c r="Q41" s="128">
        <v>0.24596215435230476</v>
      </c>
      <c r="R41" s="128">
        <v>7.6661849680691341E-2</v>
      </c>
      <c r="S41" s="128">
        <v>0.33585602631564349</v>
      </c>
      <c r="T41" s="128">
        <v>2.9011213706889676E-2</v>
      </c>
      <c r="U41" s="128"/>
      <c r="V41" s="128">
        <v>1.6533210343314436E-3</v>
      </c>
      <c r="W41" s="128">
        <v>0.10125423110927838</v>
      </c>
      <c r="X41" s="128">
        <v>-7.5498355085503829E-2</v>
      </c>
      <c r="Y41" s="128">
        <v>5.1500285725296926E-2</v>
      </c>
      <c r="Z41" s="128">
        <v>0.10045499265614172</v>
      </c>
      <c r="AA41" s="128">
        <v>0.3544054704611293</v>
      </c>
      <c r="AB41" s="128">
        <v>0.10822506530607019</v>
      </c>
      <c r="AC41" s="128">
        <v>0.32445125450916357</v>
      </c>
      <c r="AD41" s="128">
        <v>0.23594728619656599</v>
      </c>
      <c r="AE41" s="128">
        <v>-0.13837101585625358</v>
      </c>
      <c r="AF41" s="128">
        <v>9.9931075187602816E-2</v>
      </c>
      <c r="AG41" s="128">
        <v>0.13334600649708306</v>
      </c>
      <c r="AH41" s="128">
        <v>9.9639392472314611E-2</v>
      </c>
      <c r="AI41" s="128">
        <v>0.39791333060844741</v>
      </c>
      <c r="AJ41" s="128">
        <v>0.40840993291532185</v>
      </c>
      <c r="AK41" s="128">
        <v>0.18566572727013619</v>
      </c>
      <c r="AL41" s="128">
        <v>0.18788687087916944</v>
      </c>
      <c r="AM41" s="192">
        <v>0.11953910888616452</v>
      </c>
    </row>
    <row r="42" spans="1:39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26">
        <v>1</v>
      </c>
      <c r="AM42" s="193">
        <v>1</v>
      </c>
    </row>
    <row r="43" spans="1:39" s="124" customFormat="1" ht="15" x14ac:dyDescent="0.25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87"/>
    </row>
    <row r="44" spans="1:39" s="124" customFormat="1" ht="15" x14ac:dyDescent="0.25">
      <c r="A44" s="73" t="s">
        <v>827</v>
      </c>
      <c r="B44" s="55" t="s">
        <v>1309</v>
      </c>
      <c r="C44" s="130">
        <v>2583640899</v>
      </c>
      <c r="D44" s="130">
        <v>1174985597</v>
      </c>
      <c r="E44" s="130">
        <v>2374909809</v>
      </c>
      <c r="F44" s="130">
        <v>458237808</v>
      </c>
      <c r="G44" s="130">
        <v>3470798744</v>
      </c>
      <c r="H44" s="130">
        <v>20377284270</v>
      </c>
      <c r="I44" s="130">
        <v>2299298585</v>
      </c>
      <c r="J44" s="130">
        <v>451521347</v>
      </c>
      <c r="K44" s="130">
        <v>2272969287</v>
      </c>
      <c r="L44" s="130">
        <v>3795847541</v>
      </c>
      <c r="M44" s="130">
        <v>6800455228</v>
      </c>
      <c r="N44" s="130">
        <v>5024313302</v>
      </c>
      <c r="O44" s="130">
        <v>5506981110</v>
      </c>
      <c r="P44" s="130">
        <v>2025586860</v>
      </c>
      <c r="Q44" s="130">
        <v>1087360329</v>
      </c>
      <c r="R44" s="130">
        <v>2657841355</v>
      </c>
      <c r="S44" s="130">
        <v>389041079</v>
      </c>
      <c r="T44" s="130">
        <v>8115043697</v>
      </c>
      <c r="U44" s="130">
        <v>0</v>
      </c>
      <c r="V44" s="130">
        <v>10103621189</v>
      </c>
      <c r="W44" s="130">
        <v>2315589613</v>
      </c>
      <c r="X44" s="130">
        <v>3841079134</v>
      </c>
      <c r="Y44" s="130">
        <v>808838164</v>
      </c>
      <c r="Z44" s="130">
        <v>12082516177</v>
      </c>
      <c r="AA44" s="130">
        <v>578641991</v>
      </c>
      <c r="AB44" s="130">
        <v>45388266284</v>
      </c>
      <c r="AC44" s="130">
        <v>4605679833</v>
      </c>
      <c r="AD44" s="130">
        <v>27649491499</v>
      </c>
      <c r="AE44" s="130">
        <v>6687341837</v>
      </c>
      <c r="AF44" s="130">
        <v>3948296722</v>
      </c>
      <c r="AG44" s="130">
        <v>2999737276</v>
      </c>
      <c r="AH44" s="130">
        <v>8570359486</v>
      </c>
      <c r="AI44" s="130">
        <v>3729261309</v>
      </c>
      <c r="AJ44" s="130">
        <v>1138803453</v>
      </c>
      <c r="AK44" s="130">
        <v>266231882</v>
      </c>
      <c r="AL44" s="130">
        <v>0</v>
      </c>
      <c r="AM44" s="187">
        <v>205579872696</v>
      </c>
    </row>
    <row r="45" spans="1:39" s="8" customFormat="1" ht="15" x14ac:dyDescent="0.25">
      <c r="A45" s="94"/>
      <c r="B45" s="8" t="s">
        <v>1370</v>
      </c>
      <c r="C45" s="130">
        <v>14018826591</v>
      </c>
      <c r="D45" s="130">
        <v>5797837559</v>
      </c>
      <c r="E45" s="130">
        <v>4871697163</v>
      </c>
      <c r="F45" s="130">
        <v>2539243717</v>
      </c>
      <c r="G45" s="130">
        <v>13018783722</v>
      </c>
      <c r="H45" s="130">
        <v>49322467134</v>
      </c>
      <c r="I45" s="130">
        <v>5243064162</v>
      </c>
      <c r="J45" s="130">
        <v>1797434298</v>
      </c>
      <c r="K45" s="130">
        <v>7596187811</v>
      </c>
      <c r="L45" s="130">
        <v>12588398483</v>
      </c>
      <c r="M45" s="130">
        <v>4272341269</v>
      </c>
      <c r="N45" s="130">
        <v>13332639157</v>
      </c>
      <c r="O45" s="130">
        <v>6836369919</v>
      </c>
      <c r="P45" s="130">
        <v>6462107689</v>
      </c>
      <c r="Q45" s="130">
        <v>3018713996</v>
      </c>
      <c r="R45" s="130">
        <v>7640851507</v>
      </c>
      <c r="S45" s="130">
        <v>581253646</v>
      </c>
      <c r="T45" s="130">
        <v>23070254255</v>
      </c>
      <c r="U45" s="130">
        <v>0</v>
      </c>
      <c r="V45" s="130">
        <v>30218035053</v>
      </c>
      <c r="W45" s="130">
        <v>7818238562</v>
      </c>
      <c r="X45" s="130">
        <v>10575587747</v>
      </c>
      <c r="Y45" s="130">
        <v>2902342867</v>
      </c>
      <c r="Z45" s="130">
        <v>14176245719</v>
      </c>
      <c r="AA45" s="130">
        <v>919213369</v>
      </c>
      <c r="AB45" s="130">
        <v>54704607181</v>
      </c>
      <c r="AC45" s="130">
        <v>11041395285</v>
      </c>
      <c r="AD45" s="130">
        <v>115262860785</v>
      </c>
      <c r="AE45" s="130">
        <v>25330183752</v>
      </c>
      <c r="AF45" s="130">
        <v>5585485335</v>
      </c>
      <c r="AG45" s="130">
        <v>11995576148</v>
      </c>
      <c r="AH45" s="130">
        <v>22082062944</v>
      </c>
      <c r="AI45" s="130">
        <v>7227716384</v>
      </c>
      <c r="AJ45" s="130">
        <v>1259834646</v>
      </c>
      <c r="AK45" s="130">
        <v>1200879446</v>
      </c>
      <c r="AL45" s="130">
        <v>444973650</v>
      </c>
      <c r="AM45" s="187">
        <v>504753710951</v>
      </c>
    </row>
    <row r="46" spans="1:39" s="8" customFormat="1" ht="15" x14ac:dyDescent="0.25">
      <c r="A46" s="73"/>
      <c r="B46" s="8" t="s">
        <v>1358</v>
      </c>
      <c r="C46" s="130">
        <v>11111400360</v>
      </c>
      <c r="D46" s="130">
        <v>16206646963</v>
      </c>
      <c r="E46" s="130">
        <v>5457805683</v>
      </c>
      <c r="F46" s="130">
        <v>3508041638</v>
      </c>
      <c r="G46" s="130">
        <v>13956833505</v>
      </c>
      <c r="H46" s="130">
        <v>45623290787</v>
      </c>
      <c r="I46" s="130">
        <v>6116716521</v>
      </c>
      <c r="J46" s="130">
        <v>2815458318</v>
      </c>
      <c r="K46" s="130">
        <v>10888803598</v>
      </c>
      <c r="L46" s="130">
        <v>5456019098</v>
      </c>
      <c r="M46" s="130">
        <v>2973782951</v>
      </c>
      <c r="N46" s="130">
        <v>14117783582</v>
      </c>
      <c r="O46" s="130">
        <v>6347321256</v>
      </c>
      <c r="P46" s="130">
        <v>6537904648</v>
      </c>
      <c r="Q46" s="130">
        <v>3490575647</v>
      </c>
      <c r="R46" s="130">
        <v>7266255300</v>
      </c>
      <c r="S46" s="130">
        <v>1762882197</v>
      </c>
      <c r="T46" s="130">
        <v>13500880971</v>
      </c>
      <c r="U46" s="130">
        <v>-110700755</v>
      </c>
      <c r="V46" s="130">
        <v>18296539652</v>
      </c>
      <c r="W46" s="130">
        <v>6809607446</v>
      </c>
      <c r="X46" s="130">
        <v>8705470731</v>
      </c>
      <c r="Y46" s="130">
        <v>7995693436</v>
      </c>
      <c r="Z46" s="130">
        <v>16760850380</v>
      </c>
      <c r="AA46" s="130">
        <v>1515149167</v>
      </c>
      <c r="AB46" s="130">
        <v>52474655691</v>
      </c>
      <c r="AC46" s="130">
        <v>8974768810</v>
      </c>
      <c r="AD46" s="130">
        <v>48061445837</v>
      </c>
      <c r="AE46" s="130">
        <v>30075005051</v>
      </c>
      <c r="AF46" s="130">
        <v>4121603096</v>
      </c>
      <c r="AG46" s="130">
        <v>14941044603</v>
      </c>
      <c r="AH46" s="130">
        <v>16001823246</v>
      </c>
      <c r="AI46" s="130">
        <v>5145574339</v>
      </c>
      <c r="AJ46" s="130">
        <v>2502092187</v>
      </c>
      <c r="AK46" s="130">
        <v>2011917530</v>
      </c>
      <c r="AL46" s="130">
        <v>9664183900</v>
      </c>
      <c r="AM46" s="187">
        <v>431085127370</v>
      </c>
    </row>
    <row r="47" spans="1:39" s="8" customFormat="1" ht="15" x14ac:dyDescent="0.25">
      <c r="A47" s="94"/>
      <c r="B47" s="8" t="s">
        <v>1334</v>
      </c>
      <c r="C47" s="130">
        <v>-468605223</v>
      </c>
      <c r="D47" s="130">
        <v>-3643070159</v>
      </c>
      <c r="E47" s="130">
        <v>3173394230</v>
      </c>
      <c r="F47" s="130">
        <v>-655546354</v>
      </c>
      <c r="G47" s="130">
        <v>-99973727</v>
      </c>
      <c r="H47" s="130">
        <v>-4617480798</v>
      </c>
      <c r="I47" s="130">
        <v>410776721</v>
      </c>
      <c r="J47" s="130">
        <v>324242330</v>
      </c>
      <c r="K47" s="130">
        <v>-2221888362</v>
      </c>
      <c r="L47" s="130">
        <v>18752196059</v>
      </c>
      <c r="M47" s="130">
        <v>658349134</v>
      </c>
      <c r="N47" s="130">
        <v>-5390781445</v>
      </c>
      <c r="O47" s="130">
        <v>-1097351249</v>
      </c>
      <c r="P47" s="130">
        <v>-912766379</v>
      </c>
      <c r="Q47" s="130">
        <v>1904510830</v>
      </c>
      <c r="R47" s="130">
        <v>-1352563728</v>
      </c>
      <c r="S47" s="130">
        <v>1017581646</v>
      </c>
      <c r="T47" s="130">
        <v>1538761587</v>
      </c>
      <c r="U47" s="130">
        <v>110700755</v>
      </c>
      <c r="V47" s="130">
        <v>505180674</v>
      </c>
      <c r="W47" s="130">
        <v>39018287</v>
      </c>
      <c r="X47" s="130">
        <v>76276220</v>
      </c>
      <c r="Y47" s="130">
        <v>-3469084363</v>
      </c>
      <c r="Z47" s="130">
        <v>5348375313</v>
      </c>
      <c r="AA47" s="130">
        <v>895290873</v>
      </c>
      <c r="AB47" s="130">
        <v>10293767774</v>
      </c>
      <c r="AC47" s="130">
        <v>5984947385</v>
      </c>
      <c r="AD47" s="130">
        <v>14606136476</v>
      </c>
      <c r="AE47" s="130">
        <v>-580257728</v>
      </c>
      <c r="AF47" s="130">
        <v>76513982</v>
      </c>
      <c r="AG47" s="130">
        <v>2297318900</v>
      </c>
      <c r="AH47" s="130">
        <v>-444963786</v>
      </c>
      <c r="AI47" s="130">
        <v>3377047457</v>
      </c>
      <c r="AJ47" s="130">
        <v>3631603555</v>
      </c>
      <c r="AK47" s="130">
        <v>-444966463</v>
      </c>
      <c r="AL47" s="130">
        <v>2048208163</v>
      </c>
      <c r="AM47" s="187">
        <v>51670898587</v>
      </c>
    </row>
    <row r="48" spans="1:39" s="8" customFormat="1" ht="15" x14ac:dyDescent="0.25">
      <c r="A48" s="96"/>
      <c r="B48" s="53" t="s">
        <v>1336</v>
      </c>
      <c r="C48" s="134">
        <v>27245262627</v>
      </c>
      <c r="D48" s="134">
        <v>19536399960</v>
      </c>
      <c r="E48" s="134">
        <v>15877806885</v>
      </c>
      <c r="F48" s="134">
        <v>5849976809</v>
      </c>
      <c r="G48" s="134">
        <v>30346442244</v>
      </c>
      <c r="H48" s="134">
        <v>110705561393</v>
      </c>
      <c r="I48" s="134">
        <v>14069855989</v>
      </c>
      <c r="J48" s="134">
        <v>5388656293</v>
      </c>
      <c r="K48" s="134">
        <v>18536072334</v>
      </c>
      <c r="L48" s="134">
        <v>40592461181</v>
      </c>
      <c r="M48" s="134">
        <v>14704928582</v>
      </c>
      <c r="N48" s="134">
        <v>27083954596</v>
      </c>
      <c r="O48" s="134">
        <v>17593321036</v>
      </c>
      <c r="P48" s="134">
        <v>14112832818</v>
      </c>
      <c r="Q48" s="134">
        <v>9501160802</v>
      </c>
      <c r="R48" s="134">
        <v>16212384434</v>
      </c>
      <c r="S48" s="134">
        <v>3750758568</v>
      </c>
      <c r="T48" s="134">
        <v>46224940510</v>
      </c>
      <c r="U48" s="134">
        <v>0</v>
      </c>
      <c r="V48" s="134">
        <v>59123376568</v>
      </c>
      <c r="W48" s="134">
        <v>16982453908</v>
      </c>
      <c r="X48" s="134">
        <v>23198413832</v>
      </c>
      <c r="Y48" s="134">
        <v>8237790104</v>
      </c>
      <c r="Z48" s="134">
        <v>48367987589</v>
      </c>
      <c r="AA48" s="134">
        <v>3908295400</v>
      </c>
      <c r="AB48" s="134">
        <v>162861296930</v>
      </c>
      <c r="AC48" s="134">
        <v>30606791313</v>
      </c>
      <c r="AD48" s="134">
        <v>205579934597</v>
      </c>
      <c r="AE48" s="134">
        <v>61512272912</v>
      </c>
      <c r="AF48" s="134">
        <v>13731899135</v>
      </c>
      <c r="AG48" s="134">
        <v>32233676927</v>
      </c>
      <c r="AH48" s="134">
        <v>46209281890</v>
      </c>
      <c r="AI48" s="134">
        <v>19479599489</v>
      </c>
      <c r="AJ48" s="134">
        <v>8532333841</v>
      </c>
      <c r="AK48" s="134">
        <v>3034062395</v>
      </c>
      <c r="AL48" s="134">
        <v>12157365713</v>
      </c>
      <c r="AM48" s="191">
        <v>1193089609604</v>
      </c>
    </row>
    <row r="49" spans="1:39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92"/>
    </row>
    <row r="50" spans="1:39" s="8" customFormat="1" ht="15" x14ac:dyDescent="0.25">
      <c r="A50" s="94"/>
      <c r="B50" s="55" t="s">
        <v>1309</v>
      </c>
      <c r="C50" s="128">
        <v>0.4078287118065298</v>
      </c>
      <c r="D50" s="128">
        <v>0.82956158740517516</v>
      </c>
      <c r="E50" s="128">
        <v>0.34373800629582352</v>
      </c>
      <c r="F50" s="128">
        <v>0.59966761451139283</v>
      </c>
      <c r="G50" s="128">
        <v>0.45991663183381898</v>
      </c>
      <c r="H50" s="128">
        <v>0.41211381084134763</v>
      </c>
      <c r="I50" s="128">
        <v>0.43473909937543997</v>
      </c>
      <c r="J50" s="128">
        <v>0.5224787340134035</v>
      </c>
      <c r="K50" s="128">
        <v>0.58743855773734166</v>
      </c>
      <c r="L50" s="128">
        <v>0.13440966473237112</v>
      </c>
      <c r="M50" s="128">
        <v>0.2022303566057537</v>
      </c>
      <c r="N50" s="128">
        <v>0.52126005203409398</v>
      </c>
      <c r="O50" s="128">
        <v>0.3607801644164802</v>
      </c>
      <c r="P50" s="128">
        <v>0.4632595547834541</v>
      </c>
      <c r="Q50" s="128">
        <v>0.36738412492347583</v>
      </c>
      <c r="R50" s="128">
        <v>0.44819164815518958</v>
      </c>
      <c r="S50" s="128">
        <v>0.47000684395957099</v>
      </c>
      <c r="T50" s="128">
        <v>0.29206919083171795</v>
      </c>
      <c r="U50" s="128"/>
      <c r="V50" s="128">
        <v>0.30946371323966027</v>
      </c>
      <c r="W50" s="128">
        <v>0.40097900355802929</v>
      </c>
      <c r="X50" s="128">
        <v>0.37526146373816444</v>
      </c>
      <c r="Y50" s="128">
        <v>0.97061145465669907</v>
      </c>
      <c r="Z50" s="128">
        <v>0.34652775969144944</v>
      </c>
      <c r="AA50" s="128">
        <v>0.38767519133789119</v>
      </c>
      <c r="AB50" s="128">
        <v>0.32220457948062592</v>
      </c>
      <c r="AC50" s="128">
        <v>0.29322801982800584</v>
      </c>
      <c r="AD50" s="128">
        <v>0.23378471216665789</v>
      </c>
      <c r="AE50" s="128">
        <v>0.48892690234395286</v>
      </c>
      <c r="AF50" s="128">
        <v>0.30014807533029553</v>
      </c>
      <c r="AG50" s="128">
        <v>0.46352281301438758</v>
      </c>
      <c r="AH50" s="128">
        <v>0.34629023848697599</v>
      </c>
      <c r="AI50" s="128">
        <v>0.26415195763679183</v>
      </c>
      <c r="AJ50" s="128">
        <v>0.29324827575039558</v>
      </c>
      <c r="AK50" s="128">
        <v>0.66311013686322029</v>
      </c>
      <c r="AL50" s="128">
        <v>0.79492417421201578</v>
      </c>
      <c r="AM50" s="192">
        <v>0.17230882830689834</v>
      </c>
    </row>
    <row r="51" spans="1:39" s="8" customFormat="1" ht="15" x14ac:dyDescent="0.25">
      <c r="A51" s="94"/>
      <c r="B51" s="8" t="s">
        <v>1370</v>
      </c>
      <c r="C51" s="128">
        <v>0.51454180431013252</v>
      </c>
      <c r="D51" s="128">
        <v>0.29677103104312164</v>
      </c>
      <c r="E51" s="128">
        <v>0.30682431133498445</v>
      </c>
      <c r="F51" s="128">
        <v>0.43406047577717843</v>
      </c>
      <c r="G51" s="128">
        <v>0.42900527242444808</v>
      </c>
      <c r="H51" s="128">
        <v>0.44552835931076085</v>
      </c>
      <c r="I51" s="128">
        <v>0.37264519026343246</v>
      </c>
      <c r="J51" s="128">
        <v>0.33355890601798305</v>
      </c>
      <c r="K51" s="128">
        <v>0.40980568451206389</v>
      </c>
      <c r="L51" s="128">
        <v>0.31011666000908111</v>
      </c>
      <c r="M51" s="128">
        <v>0.29053804955092982</v>
      </c>
      <c r="N51" s="128">
        <v>0.49227076901720562</v>
      </c>
      <c r="O51" s="128">
        <v>0.38857756901105867</v>
      </c>
      <c r="P51" s="128">
        <v>0.45788877203717754</v>
      </c>
      <c r="Q51" s="128">
        <v>0.31772054582683823</v>
      </c>
      <c r="R51" s="128">
        <v>0.47129720727420543</v>
      </c>
      <c r="S51" s="128">
        <v>0.15496962426721569</v>
      </c>
      <c r="T51" s="128">
        <v>0.49908672678570853</v>
      </c>
      <c r="U51" s="128"/>
      <c r="V51" s="128">
        <v>0.51110130725103486</v>
      </c>
      <c r="W51" s="128">
        <v>0.46037154608834402</v>
      </c>
      <c r="X51" s="128">
        <v>0.45587546733095974</v>
      </c>
      <c r="Y51" s="128">
        <v>0.3523205653893412</v>
      </c>
      <c r="Z51" s="128">
        <v>0.29309149347830232</v>
      </c>
      <c r="AA51" s="128">
        <v>0.23519546884813261</v>
      </c>
      <c r="AB51" s="128">
        <v>0.33589691481158218</v>
      </c>
      <c r="AC51" s="128">
        <v>0.36074984705470425</v>
      </c>
      <c r="AD51" s="128">
        <v>0.56067174557162258</v>
      </c>
      <c r="AE51" s="128">
        <v>0.4117907297660352</v>
      </c>
      <c r="AF51" s="128">
        <v>0.40675257516010005</v>
      </c>
      <c r="AG51" s="128">
        <v>0.37214420728874731</v>
      </c>
      <c r="AH51" s="128">
        <v>0.47787072295487687</v>
      </c>
      <c r="AI51" s="128">
        <v>0.37104029721357684</v>
      </c>
      <c r="AJ51" s="128">
        <v>0.14765416701655287</v>
      </c>
      <c r="AK51" s="128">
        <v>0.39579919252122037</v>
      </c>
      <c r="AL51" s="128">
        <v>3.6601156903932321E-2</v>
      </c>
      <c r="AM51" s="192">
        <v>0.42306437579196882</v>
      </c>
    </row>
    <row r="52" spans="1:39" s="8" customFormat="1" ht="15" x14ac:dyDescent="0.25">
      <c r="A52" s="94"/>
      <c r="B52" s="8" t="s">
        <v>1358</v>
      </c>
      <c r="C52" s="128">
        <v>0.4078287118065298</v>
      </c>
      <c r="D52" s="128">
        <v>0.82956158740517516</v>
      </c>
      <c r="E52" s="128">
        <v>0.34373800629582352</v>
      </c>
      <c r="F52" s="128">
        <v>0.59966761451139283</v>
      </c>
      <c r="G52" s="128">
        <v>0.45991663183381898</v>
      </c>
      <c r="H52" s="128">
        <v>0.41211381084134763</v>
      </c>
      <c r="I52" s="128">
        <v>0.43473909937543997</v>
      </c>
      <c r="J52" s="128">
        <v>0.5224787340134035</v>
      </c>
      <c r="K52" s="128">
        <v>0.58743855773734166</v>
      </c>
      <c r="L52" s="128">
        <v>0.13440966473237112</v>
      </c>
      <c r="M52" s="128">
        <v>0.2022303566057537</v>
      </c>
      <c r="N52" s="128">
        <v>0.52126005203409398</v>
      </c>
      <c r="O52" s="128">
        <v>0.3607801644164802</v>
      </c>
      <c r="P52" s="128">
        <v>0.4632595547834541</v>
      </c>
      <c r="Q52" s="128">
        <v>0.36738412492347583</v>
      </c>
      <c r="R52" s="128">
        <v>0.44819164815518958</v>
      </c>
      <c r="S52" s="128">
        <v>0.47000684395957099</v>
      </c>
      <c r="T52" s="128">
        <v>0.29206919083171795</v>
      </c>
      <c r="U52" s="128"/>
      <c r="V52" s="128">
        <v>0.30946371323966027</v>
      </c>
      <c r="W52" s="128">
        <v>0.40097900355802929</v>
      </c>
      <c r="X52" s="128">
        <v>0.37526146373816444</v>
      </c>
      <c r="Y52" s="128">
        <v>0.97061145465669907</v>
      </c>
      <c r="Z52" s="128">
        <v>0.34652775969144944</v>
      </c>
      <c r="AA52" s="128">
        <v>0.38767519133789119</v>
      </c>
      <c r="AB52" s="128">
        <v>0.32220457948062592</v>
      </c>
      <c r="AC52" s="128">
        <v>0.29322801982800584</v>
      </c>
      <c r="AD52" s="128">
        <v>0.23378471216665789</v>
      </c>
      <c r="AE52" s="128">
        <v>0.48892690234395286</v>
      </c>
      <c r="AF52" s="128">
        <v>0.30014807533029553</v>
      </c>
      <c r="AG52" s="128">
        <v>0.46352281301438758</v>
      </c>
      <c r="AH52" s="128">
        <v>0.34629023848697599</v>
      </c>
      <c r="AI52" s="128">
        <v>0.26415195763679183</v>
      </c>
      <c r="AJ52" s="128">
        <v>0.29324827575039558</v>
      </c>
      <c r="AK52" s="128">
        <v>0.66311013686322029</v>
      </c>
      <c r="AL52" s="128">
        <v>0.79492417421201578</v>
      </c>
      <c r="AM52" s="192">
        <v>0.36131831498648459</v>
      </c>
    </row>
    <row r="53" spans="1:39" s="8" customFormat="1" ht="15" x14ac:dyDescent="0.25">
      <c r="A53" s="94"/>
      <c r="B53" s="8" t="s">
        <v>1334</v>
      </c>
      <c r="C53" s="128">
        <v>-1.719951205519352E-2</v>
      </c>
      <c r="D53" s="128">
        <v>-0.18647602252508347</v>
      </c>
      <c r="E53" s="128">
        <v>0.19986351093600671</v>
      </c>
      <c r="F53" s="128">
        <v>-0.11205965004706739</v>
      </c>
      <c r="G53" s="128">
        <v>-3.2944134339097518E-3</v>
      </c>
      <c r="H53" s="128">
        <v>-4.1709564902599076E-2</v>
      </c>
      <c r="I53" s="128">
        <v>2.9195517091372556E-2</v>
      </c>
      <c r="J53" s="128">
        <v>6.0171276913912462E-2</v>
      </c>
      <c r="K53" s="128">
        <v>-0.11986834761776777</v>
      </c>
      <c r="L53" s="128">
        <v>0.46196252982505254</v>
      </c>
      <c r="M53" s="128">
        <v>4.477064477592034E-2</v>
      </c>
      <c r="N53" s="128">
        <v>-0.19903967221227578</v>
      </c>
      <c r="O53" s="128">
        <v>-6.2373172566712438E-2</v>
      </c>
      <c r="P53" s="128">
        <v>-6.4676340375535796E-2</v>
      </c>
      <c r="Q53" s="128">
        <v>0.20045033124785125</v>
      </c>
      <c r="R53" s="128">
        <v>-8.3427809987249898E-2</v>
      </c>
      <c r="S53" s="128">
        <v>0.27130022568810674</v>
      </c>
      <c r="T53" s="128">
        <v>3.3288557432910364E-2</v>
      </c>
      <c r="U53" s="128"/>
      <c r="V53" s="128">
        <v>8.5445166248069894E-3</v>
      </c>
      <c r="W53" s="128">
        <v>2.2975647224703776E-3</v>
      </c>
      <c r="X53" s="128">
        <v>3.2879929012553533E-3</v>
      </c>
      <c r="Y53" s="128">
        <v>-0.42111832411407601</v>
      </c>
      <c r="Z53" s="128">
        <v>0.11057675912521001</v>
      </c>
      <c r="AA53" s="128">
        <v>0.22907451494070791</v>
      </c>
      <c r="AB53" s="128">
        <v>6.3205733762665542E-2</v>
      </c>
      <c r="AC53" s="128">
        <v>0.19554311733611682</v>
      </c>
      <c r="AD53" s="128">
        <v>7.1048453754168794E-2</v>
      </c>
      <c r="AE53" s="128">
        <v>-9.4332025225294762E-3</v>
      </c>
      <c r="AF53" s="128">
        <v>5.5719883497381949E-3</v>
      </c>
      <c r="AG53" s="128">
        <v>7.1270767688177986E-2</v>
      </c>
      <c r="AH53" s="128">
        <v>-9.6293161849869205E-3</v>
      </c>
      <c r="AI53" s="128">
        <v>0.17336329008750906</v>
      </c>
      <c r="AJ53" s="128">
        <v>0.4256283946074913</v>
      </c>
      <c r="AK53" s="128">
        <v>-0.14665699154153355</v>
      </c>
      <c r="AL53" s="128">
        <v>0.16847466888405185</v>
      </c>
      <c r="AM53" s="192">
        <v>4.3308480914648277E-2</v>
      </c>
    </row>
    <row r="54" spans="1:39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29">
        <v>1</v>
      </c>
      <c r="AM54" s="194">
        <v>1</v>
      </c>
    </row>
    <row r="55" spans="1:39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5"/>
    </row>
    <row r="56" spans="1:39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5"/>
    </row>
    <row r="57" spans="1:39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5"/>
    </row>
    <row r="58" spans="1:39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5"/>
    </row>
    <row r="59" spans="1:39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5"/>
    </row>
    <row r="60" spans="1:39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5"/>
    </row>
    <row r="61" spans="1:39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5"/>
    </row>
    <row r="62" spans="1:39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5"/>
    </row>
    <row r="63" spans="1:39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5"/>
    </row>
    <row r="64" spans="1:39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5"/>
    </row>
    <row r="65" spans="1:39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5"/>
    </row>
    <row r="66" spans="1:39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5"/>
    </row>
    <row r="67" spans="1:39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5"/>
    </row>
    <row r="68" spans="1:39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5"/>
    </row>
    <row r="69" spans="1:39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5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86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86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86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86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86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86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86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86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86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86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2020-02-28T14:05:27Z</dcterms:modified>
</cp:coreProperties>
</file>